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tra\OneDrive\Documents\"/>
    </mc:Choice>
  </mc:AlternateContent>
  <xr:revisionPtr revIDLastSave="0" documentId="8_{B766C633-4264-4715-894F-65D1931A00BD}" xr6:coauthVersionLast="47" xr6:coauthVersionMax="47" xr10:uidLastSave="{00000000-0000-0000-0000-000000000000}"/>
  <bookViews>
    <workbookView xWindow="-108" yWindow="-108" windowWidth="23256" windowHeight="12456" firstSheet="5" activeTab="5" xr2:uid="{7AA32487-0E81-430E-BD7B-DD4C4840FCB7}"/>
  </bookViews>
  <sheets>
    <sheet name="Sheet1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</sheets>
  <calcPr calcId="191028"/>
  <pivotCaches>
    <pivotCache cacheId="3276" r:id="rId7"/>
    <pivotCache cacheId="3277" r:id="rId8"/>
    <pivotCache cacheId="3278" r:id="rId9"/>
    <pivotCache cacheId="327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1" i="6" l="1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</calcChain>
</file>

<file path=xl/sharedStrings.xml><?xml version="1.0" encoding="utf-8"?>
<sst xmlns="http://schemas.openxmlformats.org/spreadsheetml/2006/main" count="9632" uniqueCount="841">
  <si>
    <t>Given is the data for TV shows on Netflix.Netflix is trying to do some analysis. As an analyst in netflix , help it with the below data points</t>
  </si>
  <si>
    <t>Title</t>
  </si>
  <si>
    <t>Genre</t>
  </si>
  <si>
    <t>Premiere</t>
  </si>
  <si>
    <t>No_of_Seasons</t>
  </si>
  <si>
    <t>No_of_Episodes</t>
  </si>
  <si>
    <t>Rating</t>
  </si>
  <si>
    <t>Stranger Things</t>
  </si>
  <si>
    <t>Science Fiction Horror</t>
  </si>
  <si>
    <t>The Crown</t>
  </si>
  <si>
    <t>Historical Drama</t>
  </si>
  <si>
    <t>1. Identify the duplicates in the data if any?Replace the unknowns in the data with column No. of episode with 0</t>
  </si>
  <si>
    <t>Ozark</t>
  </si>
  <si>
    <t>Crime Drama</t>
  </si>
  <si>
    <t>Lost in Space</t>
  </si>
  <si>
    <t>Science Fiction</t>
  </si>
  <si>
    <t>2. Find the average rating for each genre to help netflix decide the advertising strategy</t>
  </si>
  <si>
    <t>Narcos: Mexico</t>
  </si>
  <si>
    <t>The Umbrella Academy</t>
  </si>
  <si>
    <t>Superhero Action</t>
  </si>
  <si>
    <t>3. Plot the number of premiers that took place in each month</t>
  </si>
  <si>
    <t>Black Summer</t>
  </si>
  <si>
    <t>Zombie Drama</t>
  </si>
  <si>
    <t>Another Life</t>
  </si>
  <si>
    <t>Science Fiction Drama</t>
  </si>
  <si>
    <t>4. Find the average number of seasons premiered for the genre.</t>
  </si>
  <si>
    <t>Criminal: UK</t>
  </si>
  <si>
    <t>Police Procedural Anthology Series</t>
  </si>
  <si>
    <t>Raising Dion</t>
  </si>
  <si>
    <t>Superhero Science Fiction Drama</t>
  </si>
  <si>
    <t>5. Create a pivot that shows the number of episodes for each genre. Create a filter on premier date as well. This is a dashboard that will be used by netflix to track performance</t>
  </si>
  <si>
    <t>Virgin River</t>
  </si>
  <si>
    <t>Romantic Drama</t>
  </si>
  <si>
    <t>The Witcher</t>
  </si>
  <si>
    <t>Fantasy Drama</t>
  </si>
  <si>
    <t>Locke &amp; Key</t>
  </si>
  <si>
    <t>Horror Teen Drama</t>
  </si>
  <si>
    <t>The Letter for the King</t>
  </si>
  <si>
    <t>Fantasy</t>
  </si>
  <si>
    <t>Outer Banks</t>
  </si>
  <si>
    <t>Coming Of Age Drama</t>
  </si>
  <si>
    <t>Sweet Magnolias</t>
  </si>
  <si>
    <t>Romance Drama</t>
  </si>
  <si>
    <t>Blood &amp; Water</t>
  </si>
  <si>
    <t>Teen Drama</t>
  </si>
  <si>
    <t>Homemade</t>
  </si>
  <si>
    <t>Anthology Series</t>
  </si>
  <si>
    <t>Warrior Nun</t>
  </si>
  <si>
    <t>Cursed</t>
  </si>
  <si>
    <t>Young Wallander</t>
  </si>
  <si>
    <t>Detective Drama</t>
  </si>
  <si>
    <t>Ratched</t>
  </si>
  <si>
    <t>Drama</t>
  </si>
  <si>
    <t>The Haunting of Bly Manor</t>
  </si>
  <si>
    <t>Horror</t>
  </si>
  <si>
    <t>unknown</t>
  </si>
  <si>
    <t>Social Distance</t>
  </si>
  <si>
    <t>Grand Army</t>
  </si>
  <si>
    <t>The Queen's Gambit</t>
  </si>
  <si>
    <t>Dash &amp; Lily</t>
  </si>
  <si>
    <t>Romance</t>
  </si>
  <si>
    <t>Selena: The Series</t>
  </si>
  <si>
    <t>Biopic</t>
  </si>
  <si>
    <t>Tiny Pretty Things</t>
  </si>
  <si>
    <t>Bridgerton</t>
  </si>
  <si>
    <t>Fate: The Winx Saga</t>
  </si>
  <si>
    <t>Teen Drama Fantasy</t>
  </si>
  <si>
    <t>Grace and Frankie</t>
  </si>
  <si>
    <t>Comedy Drama</t>
  </si>
  <si>
    <t>Master of None</t>
  </si>
  <si>
    <t>Comedy</t>
  </si>
  <si>
    <t>Dear White People</t>
  </si>
  <si>
    <t>Satire Drama</t>
  </si>
  <si>
    <t>Atypical</t>
  </si>
  <si>
    <t>Coming Of Age Comedy</t>
  </si>
  <si>
    <t>On My Block</t>
  </si>
  <si>
    <t>The Kominsky Method</t>
  </si>
  <si>
    <t>Sex Education</t>
  </si>
  <si>
    <t>Russian Doll</t>
  </si>
  <si>
    <t>After Life</t>
  </si>
  <si>
    <t>Special</t>
  </si>
  <si>
    <t>I Think You Should Leave with Tim Robinson</t>
  </si>
  <si>
    <t>Sketch Comedy</t>
  </si>
  <si>
    <t>Bonding</t>
  </si>
  <si>
    <t>Dark Comedy</t>
  </si>
  <si>
    <t>Dead to Me</t>
  </si>
  <si>
    <t>Black Comedy Drama</t>
  </si>
  <si>
    <t>Malibu Rescue: The Series</t>
  </si>
  <si>
    <t>Mr. Iglesias</t>
  </si>
  <si>
    <t>Family Reunion</t>
  </si>
  <si>
    <t>Team Kaylie</t>
  </si>
  <si>
    <t>Sitcom</t>
  </si>
  <si>
    <t>The Politician</t>
  </si>
  <si>
    <t>Gentefied</t>
  </si>
  <si>
    <t>The Iliza Shlesinger Sketch Show</t>
  </si>
  <si>
    <t>Brews Brothers</t>
  </si>
  <si>
    <t>#blackAF</t>
  </si>
  <si>
    <t>Never Have I Ever</t>
  </si>
  <si>
    <t>Space Force</t>
  </si>
  <si>
    <t>The Baby-Sitters Club</t>
  </si>
  <si>
    <t>Dramedy</t>
  </si>
  <si>
    <t>Game On: A Comedy Crossover Event</t>
  </si>
  <si>
    <t>Julie and the Phantoms</t>
  </si>
  <si>
    <t>Musical Comedy</t>
  </si>
  <si>
    <t>The Duchess</t>
  </si>
  <si>
    <t>Sneakerheads</t>
  </si>
  <si>
    <t>Emily in Paris</t>
  </si>
  <si>
    <t>Aunty Donna's Big Ol' House of Fun</t>
  </si>
  <si>
    <t>How to Ruin Christmas: The Wedding</t>
  </si>
  <si>
    <t>F Is for Family</t>
  </si>
  <si>
    <t>Big Mouth</t>
  </si>
  <si>
    <t>Disenchantment</t>
  </si>
  <si>
    <t>Medieval Fantasy Comedy</t>
  </si>
  <si>
    <t>Paradise PD</t>
  </si>
  <si>
    <t>Love, Death &amp; Robots</t>
  </si>
  <si>
    <t>Anthology</t>
  </si>
  <si>
    <t>Trailer Park Boys: The Animated Series</t>
  </si>
  <si>
    <t>Mockumentary</t>
  </si>
  <si>
    <t>The Midnight Gospel</t>
  </si>
  <si>
    <t>Science Fantasy Dark Comedy</t>
  </si>
  <si>
    <t>The Liberator</t>
  </si>
  <si>
    <t>War Drama</t>
  </si>
  <si>
    <t>Castlevania</t>
  </si>
  <si>
    <t>Dark Fantasy</t>
  </si>
  <si>
    <t>B: The Beginning</t>
  </si>
  <si>
    <t>Suspense</t>
  </si>
  <si>
    <t>Aggretsuko</t>
  </si>
  <si>
    <t>Workplace Comedy</t>
  </si>
  <si>
    <t>Ultraman</t>
  </si>
  <si>
    <t>7SEEDS</t>
  </si>
  <si>
    <t>Dino Girl Gauko</t>
  </si>
  <si>
    <t>Children'S Series</t>
  </si>
  <si>
    <t>Cagaster of an Insect Cage</t>
  </si>
  <si>
    <t>Ghost in the Shell: SAC_2045</t>
  </si>
  <si>
    <t>Japan Sinks: 2020</t>
  </si>
  <si>
    <t>Disaster</t>
  </si>
  <si>
    <t>Transformers: War for Cybertron Trilogy: Siege</t>
  </si>
  <si>
    <t>Dragon's Dogma</t>
  </si>
  <si>
    <t>Dark Fantasy Adventure</t>
  </si>
  <si>
    <t>Blood of Zeus</t>
  </si>
  <si>
    <t>Fantasy Action</t>
  </si>
  <si>
    <t>Transformers: War for Cybertron Trilogy: Earthrise</t>
  </si>
  <si>
    <t>The Hook Up Plan</t>
  </si>
  <si>
    <t>Romantic Comedy</t>
  </si>
  <si>
    <t>Family Business</t>
  </si>
  <si>
    <t>Mortel</t>
  </si>
  <si>
    <t>Supernatural Drama</t>
  </si>
  <si>
    <t>Vampires</t>
  </si>
  <si>
    <t>Into the Night</t>
  </si>
  <si>
    <t>Lupin</t>
  </si>
  <si>
    <t>How to Sell Drugs Online (Fast)</t>
  </si>
  <si>
    <t>Biohackers</t>
  </si>
  <si>
    <t>Thriller</t>
  </si>
  <si>
    <t>The Last Word</t>
  </si>
  <si>
    <t>Barbarians</t>
  </si>
  <si>
    <t>Over Christmas</t>
  </si>
  <si>
    <t>Delhi Crime</t>
  </si>
  <si>
    <t>Police Procedural</t>
  </si>
  <si>
    <t>Taj Mahal 1989</t>
  </si>
  <si>
    <t>She</t>
  </si>
  <si>
    <t>Hasmukh</t>
  </si>
  <si>
    <t>Betaal</t>
  </si>
  <si>
    <t>Masaba Masaba</t>
  </si>
  <si>
    <t>Mismatched</t>
  </si>
  <si>
    <t>Bhaag Beanie Bhaag</t>
  </si>
  <si>
    <t>Luna Nera</t>
  </si>
  <si>
    <t>Summertime</t>
  </si>
  <si>
    <t>Curon</t>
  </si>
  <si>
    <t>The Naked Director</t>
  </si>
  <si>
    <t>Period Drama Comedy</t>
  </si>
  <si>
    <t>Followers</t>
  </si>
  <si>
    <t>JU-ON: Origins</t>
  </si>
  <si>
    <t>Alice in Borderland</t>
  </si>
  <si>
    <t>Kingdom</t>
  </si>
  <si>
    <t>Period Horror Thriller</t>
  </si>
  <si>
    <t>Persona</t>
  </si>
  <si>
    <t>Drama Anthology Series</t>
  </si>
  <si>
    <t>Love Alarm</t>
  </si>
  <si>
    <t>Extracurricular</t>
  </si>
  <si>
    <t>Teen Crime Drama</t>
  </si>
  <si>
    <t>The School Nurse Files</t>
  </si>
  <si>
    <t>Sweet Home</t>
  </si>
  <si>
    <t>Home for Christmas</t>
  </si>
  <si>
    <t>Ragnarok</t>
  </si>
  <si>
    <t>Fantasy Superhero Drama</t>
  </si>
  <si>
    <t>Bloodride</t>
  </si>
  <si>
    <t>Horror Anthology</t>
  </si>
  <si>
    <t>Girls from Ipanema</t>
  </si>
  <si>
    <t>Period Drama</t>
  </si>
  <si>
    <t>Sintonia</t>
  </si>
  <si>
    <t>Spectros</t>
  </si>
  <si>
    <t>Reality Z</t>
  </si>
  <si>
    <t>Zombie Horror</t>
  </si>
  <si>
    <t>Kissing Game</t>
  </si>
  <si>
    <t>Good Morning, VerÃ´nica</t>
  </si>
  <si>
    <t>Awaiting release</t>
  </si>
  <si>
    <t>Awaiting Release</t>
  </si>
  <si>
    <t>Elite</t>
  </si>
  <si>
    <t>Crime Teen Drama</t>
  </si>
  <si>
    <t>Diablero</t>
  </si>
  <si>
    <t>Horror Fantasy Thriller</t>
  </si>
  <si>
    <t>Always a Witch</t>
  </si>
  <si>
    <t>Monarca</t>
  </si>
  <si>
    <t>Family Drama</t>
  </si>
  <si>
    <t>Hache</t>
  </si>
  <si>
    <t>The Neighbor</t>
  </si>
  <si>
    <t>Superhero Comedy</t>
  </si>
  <si>
    <t>Puerta 7</t>
  </si>
  <si>
    <t>Sports Crime Drama</t>
  </si>
  <si>
    <t>Unstoppable</t>
  </si>
  <si>
    <t>Almost Happy</t>
  </si>
  <si>
    <t>Valeria</t>
  </si>
  <si>
    <t>The Unremarkable Juanquini</t>
  </si>
  <si>
    <t>Control Z</t>
  </si>
  <si>
    <t>The Search</t>
  </si>
  <si>
    <t>Crime Anthology Series</t>
  </si>
  <si>
    <t>Dark Desire</t>
  </si>
  <si>
    <t>The Great Heist</t>
  </si>
  <si>
    <t>Someone Has to Die</t>
  </si>
  <si>
    <t>The Minions of Midas</t>
  </si>
  <si>
    <t>The Mess You Leave Behind</t>
  </si>
  <si>
    <t>Daughter From Another Mother</t>
  </si>
  <si>
    <t>The Gift</t>
  </si>
  <si>
    <t>Love 101</t>
  </si>
  <si>
    <t>Ethos</t>
  </si>
  <si>
    <t>The Victims' Game</t>
  </si>
  <si>
    <t>The Woods</t>
  </si>
  <si>
    <t>Love &amp; Anarchy</t>
  </si>
  <si>
    <t>Paranormal</t>
  </si>
  <si>
    <t>Paava Kadhaigal</t>
  </si>
  <si>
    <t>Equinox</t>
  </si>
  <si>
    <t>Jack Whitehall: Travels with My Father</t>
  </si>
  <si>
    <t>Travel Documentary</t>
  </si>
  <si>
    <t>Somebody Feed Phil</t>
  </si>
  <si>
    <t>Dirty Money</t>
  </si>
  <si>
    <t>Documentary</t>
  </si>
  <si>
    <t>Ugly Delicious</t>
  </si>
  <si>
    <t>Dogs</t>
  </si>
  <si>
    <t>Docu Series</t>
  </si>
  <si>
    <t>Sunderland 'Til I Die</t>
  </si>
  <si>
    <t>Sport</t>
  </si>
  <si>
    <t>Formula 1: Drive to Survive</t>
  </si>
  <si>
    <t>The Chef Show</t>
  </si>
  <si>
    <t>Culinary Art</t>
  </si>
  <si>
    <t>Taco Chronicles</t>
  </si>
  <si>
    <t>ARASHI's Diary -Voyage-</t>
  </si>
  <si>
    <t>Babies</t>
  </si>
  <si>
    <t>Absurd Planet</t>
  </si>
  <si>
    <t>Nature Documentary</t>
  </si>
  <si>
    <t>Trial by Media</t>
  </si>
  <si>
    <t>History 101</t>
  </si>
  <si>
    <t>Lenox Hill</t>
  </si>
  <si>
    <t>Home Game</t>
  </si>
  <si>
    <t>Down to Earth with Zac Efron</t>
  </si>
  <si>
    <t>The Business of Drugs</t>
  </si>
  <si>
    <t>Street Food: Latin America</t>
  </si>
  <si>
    <t>Fear City: New York vs The Mafia</t>
  </si>
  <si>
    <t>Connected</t>
  </si>
  <si>
    <t>Immigration Nation</t>
  </si>
  <si>
    <t>World's Most Wanted</t>
  </si>
  <si>
    <t>Tiny Creatures</t>
  </si>
  <si>
    <t>High Score</t>
  </si>
  <si>
    <t>Chef's Table: BBQ</t>
  </si>
  <si>
    <t>The Witcher: A Look Inside the Episodes</t>
  </si>
  <si>
    <t>Making Of</t>
  </si>
  <si>
    <t>La LÃ­nea: Shadow of Narco</t>
  </si>
  <si>
    <t>Izzy's Koala World</t>
  </si>
  <si>
    <t>Challenger: The Final Flight</t>
  </si>
  <si>
    <t>The Playbook</t>
  </si>
  <si>
    <t>A Perfect Crime</t>
  </si>
  <si>
    <t>Whose Vote Counts, Explained</t>
  </si>
  <si>
    <t>Song Exploder</t>
  </si>
  <si>
    <t>Bad Boy Billionaires: India</t>
  </si>
  <si>
    <t>Deaf U</t>
  </si>
  <si>
    <t>Coming Of Age Documentary</t>
  </si>
  <si>
    <t>Move</t>
  </si>
  <si>
    <t>Carmel: Who Killed Maria Marta?</t>
  </si>
  <si>
    <t>True Crime</t>
  </si>
  <si>
    <t>Trial 4</t>
  </si>
  <si>
    <t>Voices of Fire</t>
  </si>
  <si>
    <t>The Holiday Movies That Made Us</t>
  </si>
  <si>
    <t>Alien Worlds</t>
  </si>
  <si>
    <t>Room 2806: The Accusation</t>
  </si>
  <si>
    <t>The Surgeon's Cut</t>
  </si>
  <si>
    <t>Anitta: Made In HonÃ³rio</t>
  </si>
  <si>
    <t>BREAK IT ALL: The History of Rock in Latin America</t>
  </si>
  <si>
    <t>The Ripper</t>
  </si>
  <si>
    <t>SanPa: Sins of the Savior</t>
  </si>
  <si>
    <t>Headspace Guide to Meditation</t>
  </si>
  <si>
    <t>History of Swear Words</t>
  </si>
  <si>
    <t>Surviving Death</t>
  </si>
  <si>
    <t>Pretend It's a City</t>
  </si>
  <si>
    <t>Night Stalker: The Hunt For a Serial Killer</t>
  </si>
  <si>
    <t>Spycraft</t>
  </si>
  <si>
    <t>House of Cards</t>
  </si>
  <si>
    <t>Political Drama</t>
  </si>
  <si>
    <t>Hemlock Grove</t>
  </si>
  <si>
    <t>Horror Thriller</t>
  </si>
  <si>
    <t>Orange Is the New Black</t>
  </si>
  <si>
    <t>Marco Polo</t>
  </si>
  <si>
    <t>Bloodline</t>
  </si>
  <si>
    <t>Daredevil</t>
  </si>
  <si>
    <t>Superhero Fiction Crime Drama Legal Drama</t>
  </si>
  <si>
    <t>Sense8</t>
  </si>
  <si>
    <t>Narcos</t>
  </si>
  <si>
    <t>Jessica Jones</t>
  </si>
  <si>
    <t>Superhero Fiction Neo Noir Psychological Thriller</t>
  </si>
  <si>
    <t>The Get Down</t>
  </si>
  <si>
    <t>Musical Drama</t>
  </si>
  <si>
    <t>Luke Cage</t>
  </si>
  <si>
    <t>Superhero Fiction Neo Blaxploitation Neo Western</t>
  </si>
  <si>
    <t>The OA</t>
  </si>
  <si>
    <t>Mystery</t>
  </si>
  <si>
    <t>A Series of Unfortunate Events</t>
  </si>
  <si>
    <t>Black Comedy Mystery</t>
  </si>
  <si>
    <t>Iron Fist</t>
  </si>
  <si>
    <t>Superhero Fiction Martial Arts</t>
  </si>
  <si>
    <t>13 Reasons Why</t>
  </si>
  <si>
    <t>Teen Drama Mystery</t>
  </si>
  <si>
    <t>Free Rein</t>
  </si>
  <si>
    <t>Gypsy</t>
  </si>
  <si>
    <t>Psychological Thriller</t>
  </si>
  <si>
    <t>Mindhunter</t>
  </si>
  <si>
    <t>Greenhouse Academy</t>
  </si>
  <si>
    <t>Science Fiction Teen Drama</t>
  </si>
  <si>
    <t>The Punisher</t>
  </si>
  <si>
    <t>Superhero Fiction Crime Drama Conspiracy Thriller</t>
  </si>
  <si>
    <t>Altered Carbon</t>
  </si>
  <si>
    <t>Seven Seconds</t>
  </si>
  <si>
    <t>The Ponysitters Club</t>
  </si>
  <si>
    <t>The Innocents</t>
  </si>
  <si>
    <t>Supernatural Fiction</t>
  </si>
  <si>
    <t>Chilling Adventures of Sabrina</t>
  </si>
  <si>
    <t>Supernatural Coming Of Age Horror</t>
  </si>
  <si>
    <t>Tidelands</t>
  </si>
  <si>
    <t>Supernatural Crime Drama</t>
  </si>
  <si>
    <t>The Order</t>
  </si>
  <si>
    <t>Supernatural Horror Drama</t>
  </si>
  <si>
    <t>Shadow</t>
  </si>
  <si>
    <t>Chambers</t>
  </si>
  <si>
    <t>Teen Psychological Thriller</t>
  </si>
  <si>
    <t>The Society</t>
  </si>
  <si>
    <t>Mystery Drama</t>
  </si>
  <si>
    <t>Trinkets</t>
  </si>
  <si>
    <t>Wu Assassins</t>
  </si>
  <si>
    <t>Supernatural Martial Arts Drama</t>
  </si>
  <si>
    <t>The Dark Crystal: Age of Resistance</t>
  </si>
  <si>
    <t>Dolly Parton's Heartstrings</t>
  </si>
  <si>
    <t>V Wars</t>
  </si>
  <si>
    <t>Science Fiction Horror Drama</t>
  </si>
  <si>
    <t>Soundtrack</t>
  </si>
  <si>
    <t>Messiah</t>
  </si>
  <si>
    <t>Spinning Out</t>
  </si>
  <si>
    <t>October Faction</t>
  </si>
  <si>
    <t>Queen Sono</t>
  </si>
  <si>
    <t>White Lines</t>
  </si>
  <si>
    <t>Away</t>
  </si>
  <si>
    <t>Richie Rich</t>
  </si>
  <si>
    <t>Unbreakable Kimmy Schmidt</t>
  </si>
  <si>
    <t>Project Mc2</t>
  </si>
  <si>
    <t>W/ Bob &amp; David</t>
  </si>
  <si>
    <t>Love</t>
  </si>
  <si>
    <t>Fuller House</t>
  </si>
  <si>
    <t>Flaked</t>
  </si>
  <si>
    <t>Netflix Presents: The Characters</t>
  </si>
  <si>
    <t>The Ranch</t>
  </si>
  <si>
    <t>Lady Dynamite</t>
  </si>
  <si>
    <t>Easy</t>
  </si>
  <si>
    <t>Romantic Comedy Anthology</t>
  </si>
  <si>
    <t>Haters Back Off</t>
  </si>
  <si>
    <t>Trailer Park Boys Out of the Park: Europe</t>
  </si>
  <si>
    <t>One Day at a Time</t>
  </si>
  <si>
    <t>Santa Clarita Diet</t>
  </si>
  <si>
    <t>Comedy Horror</t>
  </si>
  <si>
    <t>Mystery Science Theater 3000: The Return</t>
  </si>
  <si>
    <t>Comic Science Fiction</t>
  </si>
  <si>
    <t>Girlboss</t>
  </si>
  <si>
    <t>GLOW</t>
  </si>
  <si>
    <t>Friends from College</t>
  </si>
  <si>
    <t>Disjointed</t>
  </si>
  <si>
    <t>American Vandal</t>
  </si>
  <si>
    <t>She's Gotta Have It</t>
  </si>
  <si>
    <t>Trailer Park Boys Out of the Park: USA</t>
  </si>
  <si>
    <t>Everything Sucks!</t>
  </si>
  <si>
    <t>Alexa &amp; Katie</t>
  </si>
  <si>
    <t>All About the Washingtons</t>
  </si>
  <si>
    <t>Insatiable</t>
  </si>
  <si>
    <t>Dark Comedy Drama</t>
  </si>
  <si>
    <t>The Good Cop</t>
  </si>
  <si>
    <t>Police Procedural Comedy Drama</t>
  </si>
  <si>
    <t>Prince of Peoria</t>
  </si>
  <si>
    <t>Turn Up Charlie</t>
  </si>
  <si>
    <t>Huge in France</t>
  </si>
  <si>
    <t>No Good Nick</t>
  </si>
  <si>
    <t>Lunatics</t>
  </si>
  <si>
    <t>It's Bruno!</t>
  </si>
  <si>
    <t>Living with Yourself</t>
  </si>
  <si>
    <t>Daybreak</t>
  </si>
  <si>
    <t>Merry Happy Whatever</t>
  </si>
  <si>
    <t>Astronomy Club: The Sketch Show</t>
  </si>
  <si>
    <t>AJ and the Queen</t>
  </si>
  <si>
    <t>Medical Police</t>
  </si>
  <si>
    <t>The Healing Powers of Dude</t>
  </si>
  <si>
    <t>Family Comedy</t>
  </si>
  <si>
    <t>Ashley Garcia: Genius in Love</t>
  </si>
  <si>
    <t>I Am Not Okay with This</t>
  </si>
  <si>
    <t>The Big Show Show</t>
  </si>
  <si>
    <t>Teenage Bounty Hunters</t>
  </si>
  <si>
    <t>Wet Hot American Summer: First Day of Camp</t>
  </si>
  <si>
    <t>Satirical Comedy</t>
  </si>
  <si>
    <t>Gilmore Girls: A Year in the Life</t>
  </si>
  <si>
    <t>Wet Hot American Summer: Ten Years Later</t>
  </si>
  <si>
    <t>The Defenders</t>
  </si>
  <si>
    <t>Superhero Action Drama</t>
  </si>
  <si>
    <t>Godless</t>
  </si>
  <si>
    <t>Western</t>
  </si>
  <si>
    <t>Maniac</t>
  </si>
  <si>
    <t>The Haunting of Hill House</t>
  </si>
  <si>
    <t>Best.Worst.Weekend.Ever.</t>
  </si>
  <si>
    <t>What/If</t>
  </si>
  <si>
    <t>Social Thriller Anthology</t>
  </si>
  <si>
    <t>When They See Us</t>
  </si>
  <si>
    <t>The I-Land</t>
  </si>
  <si>
    <t>Science Fiction Thriller</t>
  </si>
  <si>
    <t>Unbelievable</t>
  </si>
  <si>
    <t>The Stranger</t>
  </si>
  <si>
    <t>Self Made: Inspired by the Life of Madam C. J. Walker</t>
  </si>
  <si>
    <t>The English Game</t>
  </si>
  <si>
    <t>Unorthodox</t>
  </si>
  <si>
    <t>Hollywood</t>
  </si>
  <si>
    <t>The Eddy</t>
  </si>
  <si>
    <t>BoJack Horseman</t>
  </si>
  <si>
    <t>Neo Yokio</t>
  </si>
  <si>
    <t>Science Fantasy Comedy</t>
  </si>
  <si>
    <t>Super Drags</t>
  </si>
  <si>
    <t>Superhero Lgbt Comedy</t>
  </si>
  <si>
    <t>Tuca &amp; Bertie</t>
  </si>
  <si>
    <t>Hoops</t>
  </si>
  <si>
    <t>Sitcom Television Comedy</t>
  </si>
  <si>
    <t>Devilman Crybaby</t>
  </si>
  <si>
    <t>Supernatural Horror</t>
  </si>
  <si>
    <t>A.I.C.O. -Incarnation-</t>
  </si>
  <si>
    <t>Sword Gai: The Animation</t>
  </si>
  <si>
    <t>Supernatural</t>
  </si>
  <si>
    <t>Lost Song</t>
  </si>
  <si>
    <t>Musical Fantasy</t>
  </si>
  <si>
    <t>Baki</t>
  </si>
  <si>
    <t>Martial Arts</t>
  </si>
  <si>
    <t>Hero Mask</t>
  </si>
  <si>
    <t>Crime</t>
  </si>
  <si>
    <t>Rilakkuma and Kaoru</t>
  </si>
  <si>
    <t>Stop Motion Slice Of Life</t>
  </si>
  <si>
    <t>Knights of the Zodiac: Saint Seiya</t>
  </si>
  <si>
    <t>Action</t>
  </si>
  <si>
    <t>Kengan Ashura</t>
  </si>
  <si>
    <t>Cannon Busters</t>
  </si>
  <si>
    <t>Seis Manos</t>
  </si>
  <si>
    <t>Supernatural Action</t>
  </si>
  <si>
    <t>Levius</t>
  </si>
  <si>
    <t>Science Fiction Action</t>
  </si>
  <si>
    <t>The Disastrous Life of Saiki K.: Reawakened</t>
  </si>
  <si>
    <t>Supernatural Comedy</t>
  </si>
  <si>
    <t>The Idhun Chronicles</t>
  </si>
  <si>
    <t>Jinn</t>
  </si>
  <si>
    <t>Fantasy Adventure</t>
  </si>
  <si>
    <t>Dollar</t>
  </si>
  <si>
    <t>The Rain</t>
  </si>
  <si>
    <t>Post Apocalyptic Drama</t>
  </si>
  <si>
    <t>Ares</t>
  </si>
  <si>
    <t>Horror Drama</t>
  </si>
  <si>
    <t>Marseille</t>
  </si>
  <si>
    <t>Osmosis</t>
  </si>
  <si>
    <t>Marianne</t>
  </si>
  <si>
    <t>Criminal: France</t>
  </si>
  <si>
    <t>La RÃ©volution</t>
  </si>
  <si>
    <t>Dark</t>
  </si>
  <si>
    <t>Dogs of Berlin</t>
  </si>
  <si>
    <t>Criminal: Germany</t>
  </si>
  <si>
    <t>Skylines</t>
  </si>
  <si>
    <t>We Are the Wave</t>
  </si>
  <si>
    <t>Holiday Secrets</t>
  </si>
  <si>
    <t>Sacred Games</t>
  </si>
  <si>
    <t>Ghoul</t>
  </si>
  <si>
    <t>Selection Day</t>
  </si>
  <si>
    <t>Leila</t>
  </si>
  <si>
    <t>Typewriter</t>
  </si>
  <si>
    <t>Bard of Blood</t>
  </si>
  <si>
    <t>Espionage Thriller</t>
  </si>
  <si>
    <t>Jamtara - Sabka Number Ayega</t>
  </si>
  <si>
    <t>Suburra: Blood on Rome</t>
  </si>
  <si>
    <t>Baby</t>
  </si>
  <si>
    <t>Blazing Transfer Students</t>
  </si>
  <si>
    <t>Action Comedy</t>
  </si>
  <si>
    <t>Jimmy: The True Story of a True Idiot</t>
  </si>
  <si>
    <t>Switched</t>
  </si>
  <si>
    <t>The Forest of Love: Deep Cut</t>
  </si>
  <si>
    <t>My Only Love Song</t>
  </si>
  <si>
    <t>YG Future Strategy Office</t>
  </si>
  <si>
    <t>My First First Love</t>
  </si>
  <si>
    <t>My Holo Love</t>
  </si>
  <si>
    <t>Science Fiction Romance</t>
  </si>
  <si>
    <t>Nowhere Man</t>
  </si>
  <si>
    <t>Triad Princess</t>
  </si>
  <si>
    <t>Crime Drama Romance</t>
  </si>
  <si>
    <t>The Ghost Bride</t>
  </si>
  <si>
    <t>Spy Thriller</t>
  </si>
  <si>
    <t>The Mechanism</t>
  </si>
  <si>
    <t>Samantha!</t>
  </si>
  <si>
    <t>The Chosen One</t>
  </si>
  <si>
    <t>Thriller Drama</t>
  </si>
  <si>
    <t>Brotherhood</t>
  </si>
  <si>
    <t>Nobody's Looking</t>
  </si>
  <si>
    <t>Omniscient</t>
  </si>
  <si>
    <t>Club de Cuervos</t>
  </si>
  <si>
    <t>Estocolmo</t>
  </si>
  <si>
    <t>Ingobernable</t>
  </si>
  <si>
    <t>Cable Girls</t>
  </si>
  <si>
    <t>Edha</t>
  </si>
  <si>
    <t>Club de Cuervos Presents: The Ballad of Hugo SÃ¡nchez</t>
  </si>
  <si>
    <t>The House of Flowers</t>
  </si>
  <si>
    <t>Wild District</t>
  </si>
  <si>
    <t>Go! Live Your Way</t>
  </si>
  <si>
    <t>Musical</t>
  </si>
  <si>
    <t>Crime Diaries: The Candidate</t>
  </si>
  <si>
    <t>Crime Diaries: Night Out</t>
  </si>
  <si>
    <t>High Seas</t>
  </si>
  <si>
    <t>Mystery Period Drama</t>
  </si>
  <si>
    <t>Yankee</t>
  </si>
  <si>
    <t>Green Frontier</t>
  </si>
  <si>
    <t>Crime Drama Thriller</t>
  </si>
  <si>
    <t>Criminal: Spain</t>
  </si>
  <si>
    <t>Police Procedural Anthology</t>
  </si>
  <si>
    <t>The Club</t>
  </si>
  <si>
    <t>Three Days of Christmas</t>
  </si>
  <si>
    <t>Quicksand</t>
  </si>
  <si>
    <t>The Stranded</t>
  </si>
  <si>
    <t>The Protector</t>
  </si>
  <si>
    <t>Supernatural Mystery</t>
  </si>
  <si>
    <t>Chef's Table</t>
  </si>
  <si>
    <t>Making a Murderer</t>
  </si>
  <si>
    <t>Chelsea Does</t>
  </si>
  <si>
    <t>Cooked</t>
  </si>
  <si>
    <t>Last Chance U</t>
  </si>
  <si>
    <t>Fearless</t>
  </si>
  <si>
    <t>Chef's Table: France</t>
  </si>
  <si>
    <t>Roman Empire</t>
  </si>
  <si>
    <t>Captive</t>
  </si>
  <si>
    <t>Abstract: The Art of Design</t>
  </si>
  <si>
    <t>Biography</t>
  </si>
  <si>
    <t>QB1: Beyond the Lights</t>
  </si>
  <si>
    <t>Five Came Back</t>
  </si>
  <si>
    <t>Hot Girls Wanted: Turned On</t>
  </si>
  <si>
    <t>The Keepers</t>
  </si>
  <si>
    <t>Daughters of Destiny</t>
  </si>
  <si>
    <t>Fire Chasers</t>
  </si>
  <si>
    <t>The Confession Tapes</t>
  </si>
  <si>
    <t>The Day I Met El Chapo</t>
  </si>
  <si>
    <t>Shot in the Dark</t>
  </si>
  <si>
    <t>Wormwood</t>
  </si>
  <si>
    <t>Psychological Drama</t>
  </si>
  <si>
    <t>72 Dangerous Animals: Latin America</t>
  </si>
  <si>
    <t>Nature</t>
  </si>
  <si>
    <t>Dope</t>
  </si>
  <si>
    <t>The Toys That Made Us</t>
  </si>
  <si>
    <t>Rotten</t>
  </si>
  <si>
    <t>Drug Lords</t>
  </si>
  <si>
    <t>Coach Snoop</t>
  </si>
  <si>
    <t>First Team: Juventus</t>
  </si>
  <si>
    <t>Flint Town</t>
  </si>
  <si>
    <t>Girls Incarcerated</t>
  </si>
  <si>
    <t>Wild Wild Country</t>
  </si>
  <si>
    <t>Rapture</t>
  </si>
  <si>
    <t>Bobby Kennedy for President</t>
  </si>
  <si>
    <t>History</t>
  </si>
  <si>
    <t>Evil Genius: The True Story of America's Most Diabolical Bank Heist</t>
  </si>
  <si>
    <t>Explained</t>
  </si>
  <si>
    <t>November 13: Attack on Paris</t>
  </si>
  <si>
    <t>Dark Tourist</t>
  </si>
  <si>
    <t>Marching Orders</t>
  </si>
  <si>
    <t>72 Dangerous Animals: Asia</t>
  </si>
  <si>
    <t>Afflicted</t>
  </si>
  <si>
    <t>Follow This</t>
  </si>
  <si>
    <t>First and Last</t>
  </si>
  <si>
    <t>Boca Juniors Confidential</t>
  </si>
  <si>
    <t>Salt Fat Acid Heat</t>
  </si>
  <si>
    <t>FightWorld</t>
  </si>
  <si>
    <t>Terrorism Close Calls</t>
  </si>
  <si>
    <t>Medal of Honor</t>
  </si>
  <si>
    <t>Vai Anitta</t>
  </si>
  <si>
    <t>Inside the Real Narcos</t>
  </si>
  <si>
    <t>The Innocent Man</t>
  </si>
  <si>
    <t>7 Days Out</t>
  </si>
  <si>
    <t>Murder Mountain</t>
  </si>
  <si>
    <t>Trigger Warning with Killer Mike</t>
  </si>
  <si>
    <t>Conversations with a Killer: The Ted Bundy Tapes</t>
  </si>
  <si>
    <t>Examination of Conscience</t>
  </si>
  <si>
    <t>Larry Charles' Dangerous World of Comedy</t>
  </si>
  <si>
    <t>Losers</t>
  </si>
  <si>
    <t>Cricket Fever: Mumbai Indians</t>
  </si>
  <si>
    <t>The Disappearance of Madeleine McCann</t>
  </si>
  <si>
    <t>Our Planet</t>
  </si>
  <si>
    <t>Street Food: Asia</t>
  </si>
  <si>
    <t>Killer Ratings</t>
  </si>
  <si>
    <t>The AlcÃ sser Murders</t>
  </si>
  <si>
    <t>Exhibit A</t>
  </si>
  <si>
    <t>The Last Czars</t>
  </si>
  <si>
    <t>The Family</t>
  </si>
  <si>
    <t>Happy Jail</t>
  </si>
  <si>
    <t>Diagnosis</t>
  </si>
  <si>
    <t>The Mind, Explained</t>
  </si>
  <si>
    <t>Inside Bill's Brain: Decoding Bill Gates</t>
  </si>
  <si>
    <t>Living Undocumented</t>
  </si>
  <si>
    <t>Unnatural Selection</t>
  </si>
  <si>
    <t>Breakfast, Lunch &amp; Dinner</t>
  </si>
  <si>
    <t>The Devil Next Door</t>
  </si>
  <si>
    <t>Maradona in Mexico</t>
  </si>
  <si>
    <t>Who Killed Little Gregory?</t>
  </si>
  <si>
    <t>Narcoworld: Dope Stories</t>
  </si>
  <si>
    <t>Broken</t>
  </si>
  <si>
    <t>The Movies That Made Us</t>
  </si>
  <si>
    <t>The Confession Killer</t>
  </si>
  <si>
    <t>Don't F**k with Cats: Hunting an Internet Killer</t>
  </si>
  <si>
    <t>Kevin Hart: Don't F**k This Up</t>
  </si>
  <si>
    <t>Sex, Explained</t>
  </si>
  <si>
    <t>Cheer</t>
  </si>
  <si>
    <t>Killer Inside: The Mind of Aaron Hernandez</t>
  </si>
  <si>
    <t>Pandemic: How to Prevent an Outbreak</t>
  </si>
  <si>
    <t>Rise of Empires: Ottoman</t>
  </si>
  <si>
    <t>Docudrama</t>
  </si>
  <si>
    <t>Night on Earth</t>
  </si>
  <si>
    <t>The Pharmacist</t>
  </si>
  <si>
    <t>The Trials of Gabriel Fernandez</t>
  </si>
  <si>
    <t>Tiger King: Murder, Mayhem and Madness</t>
  </si>
  <si>
    <t>How to Fix a Drug Scandal</t>
  </si>
  <si>
    <t>The Innocence Files</t>
  </si>
  <si>
    <t>Coronavirus, Explained</t>
  </si>
  <si>
    <t>Jeffrey Epstein: Filthy Rich</t>
  </si>
  <si>
    <t>Bosch</t>
  </si>
  <si>
    <t>Detective Fiction</t>
  </si>
  <si>
    <t>Hand of God</t>
  </si>
  <si>
    <t>The Man in the High Castle</t>
  </si>
  <si>
    <t>Alternative History</t>
  </si>
  <si>
    <t>Mad Dogs</t>
  </si>
  <si>
    <t>Goliath</t>
  </si>
  <si>
    <t>Legal Drama</t>
  </si>
  <si>
    <t>Good Girls Revolt</t>
  </si>
  <si>
    <t>Historical Period Drama</t>
  </si>
  <si>
    <t>Sneaky Pete</t>
  </si>
  <si>
    <t>Z: The Beginning of Everything</t>
  </si>
  <si>
    <t>Patriot</t>
  </si>
  <si>
    <t>The Last Tycoon</t>
  </si>
  <si>
    <t>Lore</t>
  </si>
  <si>
    <t>Anthology Horror</t>
  </si>
  <si>
    <t>Jack Ryan</t>
  </si>
  <si>
    <t>Political Thriller</t>
  </si>
  <si>
    <t>The Romanoffs</t>
  </si>
  <si>
    <t>Homecoming</t>
  </si>
  <si>
    <t>Hanna</t>
  </si>
  <si>
    <t>Too Old to Die Young</t>
  </si>
  <si>
    <t>The Boys</t>
  </si>
  <si>
    <t>Superhero</t>
  </si>
  <si>
    <t>Carnival Row</t>
  </si>
  <si>
    <t>Hunters</t>
  </si>
  <si>
    <t>Tales from the Loop</t>
  </si>
  <si>
    <t>Alex Rider</t>
  </si>
  <si>
    <t>Utopia</t>
  </si>
  <si>
    <t>The Wilds</t>
  </si>
  <si>
    <t>Young Adult Drama</t>
  </si>
  <si>
    <t>Betas</t>
  </si>
  <si>
    <t>Alpha House</t>
  </si>
  <si>
    <t>Political Satire</t>
  </si>
  <si>
    <t>Gortimer Gibbon's Life on Normal Street</t>
  </si>
  <si>
    <t>Teen Sitcom Fantasy</t>
  </si>
  <si>
    <t>Annedroids</t>
  </si>
  <si>
    <t>Transparent</t>
  </si>
  <si>
    <t>Mozart in the Jungle</t>
  </si>
  <si>
    <t>Just Add Magic</t>
  </si>
  <si>
    <t>Red Oaks</t>
  </si>
  <si>
    <t>The Kicks</t>
  </si>
  <si>
    <t>Teen Sitcom</t>
  </si>
  <si>
    <t>One Mississippi</t>
  </si>
  <si>
    <t>Crisis in Six Scenes</t>
  </si>
  <si>
    <t>I Love Dick</t>
  </si>
  <si>
    <t>Comrade Detective</t>
  </si>
  <si>
    <t>The Tick</t>
  </si>
  <si>
    <t>Sigmund and the Sea Monsters</t>
  </si>
  <si>
    <t>The Marvelous Mrs. Maisel</t>
  </si>
  <si>
    <t>Jean-Claude Van Johnson</t>
  </si>
  <si>
    <t>The Dangerous Book for Boys</t>
  </si>
  <si>
    <t>Forever</t>
  </si>
  <si>
    <t>Modern Love</t>
  </si>
  <si>
    <t>Just Add Magic: Mystery City</t>
  </si>
  <si>
    <t>Upload</t>
  </si>
  <si>
    <t>Truth Seekers</t>
  </si>
  <si>
    <t>Baahubali: The Lost Legends</t>
  </si>
  <si>
    <t>Action Historical</t>
  </si>
  <si>
    <t>Undone</t>
  </si>
  <si>
    <t>Crayon Shin-chan Spin-off</t>
  </si>
  <si>
    <t>Blade of the Immortal</t>
  </si>
  <si>
    <t>You Are Wanted</t>
  </si>
  <si>
    <t>Deutschland 86</t>
  </si>
  <si>
    <t>Beat</t>
  </si>
  <si>
    <t>Crime Thriller</t>
  </si>
  <si>
    <t>Bibi &amp; Tina</t>
  </si>
  <si>
    <t>Der BeischlÃ¤fer</t>
  </si>
  <si>
    <t>Inside Edge</t>
  </si>
  <si>
    <t>Sports Drama</t>
  </si>
  <si>
    <t>Laakhon Mein Ek</t>
  </si>
  <si>
    <t>Pushpavalli</t>
  </si>
  <si>
    <t>Shaitaan Haveli</t>
  </si>
  <si>
    <t>Horror Comedy</t>
  </si>
  <si>
    <t>Breathe</t>
  </si>
  <si>
    <t>Chacha Vidhayak Hain Humare</t>
  </si>
  <si>
    <t>Mirzapur</t>
  </si>
  <si>
    <t>Four More Shots Please!</t>
  </si>
  <si>
    <t>Romantic Comedy Drama</t>
  </si>
  <si>
    <t>Made in Heaven</t>
  </si>
  <si>
    <t>Mind the Malhotras</t>
  </si>
  <si>
    <t>The Family Man</t>
  </si>
  <si>
    <t>Hostel Daze</t>
  </si>
  <si>
    <t>The Forgotten Army</t>
  </si>
  <si>
    <t>Afsos</t>
  </si>
  <si>
    <t>Panchayat</t>
  </si>
  <si>
    <t>Paatal Lok</t>
  </si>
  <si>
    <t>Rasbhari</t>
  </si>
  <si>
    <t>Breathe: Into the Shadows</t>
  </si>
  <si>
    <t>Bandish Bandits</t>
  </si>
  <si>
    <t>Tandav</t>
  </si>
  <si>
    <t>Crime Thriller Action</t>
  </si>
  <si>
    <t>Kamen Rider Amazons</t>
  </si>
  <si>
    <t>Action Horror</t>
  </si>
  <si>
    <t>Happy Marriage!?</t>
  </si>
  <si>
    <t>Baby Steps</t>
  </si>
  <si>
    <t>Businessmen vs Aliens</t>
  </si>
  <si>
    <t>Science Fiction Comedy</t>
  </si>
  <si>
    <t>Fukuyado Honpo: Kyoto Love Story</t>
  </si>
  <si>
    <t>Tokyo Girl</t>
  </si>
  <si>
    <t>Ultraman Orb: The Origin Saga</t>
  </si>
  <si>
    <t>Action Drama</t>
  </si>
  <si>
    <t>Gaki Rock: The Story of Kindness in Asakusa</t>
  </si>
  <si>
    <t>Tokyo Vampire Hotel</t>
  </si>
  <si>
    <t>Face: Cyber Hanzai Tokusouhan</t>
  </si>
  <si>
    <t>Tokyo Alice</t>
  </si>
  <si>
    <t>Final Life</t>
  </si>
  <si>
    <t>Chase</t>
  </si>
  <si>
    <t>Shiro to Kiiro</t>
  </si>
  <si>
    <t>Konta Teru's Legal Recipes</t>
  </si>
  <si>
    <t>Cooking Comedy</t>
  </si>
  <si>
    <t>Shonan Junai Gumi</t>
  </si>
  <si>
    <t>Action Comedy Drama</t>
  </si>
  <si>
    <t>Peep Time</t>
  </si>
  <si>
    <t>Diablo GuardiÃ¡n</t>
  </si>
  <si>
    <t>Un ExtraÃ±o Enemigo</t>
  </si>
  <si>
    <t>PequeÃ±as coincidencias[a]</t>
  </si>
  <si>
    <t>El Presidente</t>
  </si>
  <si>
    <t>CÃ³mo sobrevivir soltero</t>
  </si>
  <si>
    <t>Relatos con-fin-a-dos[a]</t>
  </si>
  <si>
    <t>Comedy Drama Anthology</t>
  </si>
  <si>
    <t>La JaurÃ­a</t>
  </si>
  <si>
    <t>Mystery Thriller</t>
  </si>
  <si>
    <t>El Candidato</t>
  </si>
  <si>
    <t>SÃºbete a mi moto[a]</t>
  </si>
  <si>
    <t>El Cid</t>
  </si>
  <si>
    <t>3 Caminos</t>
  </si>
  <si>
    <t>Adventure</t>
  </si>
  <si>
    <t>The Idolmaster KR</t>
  </si>
  <si>
    <t>Gangstars</t>
  </si>
  <si>
    <t>Vella Raja</t>
  </si>
  <si>
    <t>The New Yorker Presents</t>
  </si>
  <si>
    <t>Prime Japan</t>
  </si>
  <si>
    <t>Invisible Tokyo</t>
  </si>
  <si>
    <t>All or Nothing</t>
  </si>
  <si>
    <t>Sports Documentary</t>
  </si>
  <si>
    <t>Eat the World with Emeril Lagasse</t>
  </si>
  <si>
    <t>The Grand Tour</t>
  </si>
  <si>
    <t>Motoring</t>
  </si>
  <si>
    <t>Ishi-chan no Sake Tabi</t>
  </si>
  <si>
    <t>Cooking Documentary</t>
  </si>
  <si>
    <t>American Playboy: The Hugh Hefner Story</t>
  </si>
  <si>
    <t>Long Strange Trip</t>
  </si>
  <si>
    <t>Le Mans: Racing is Everything</t>
  </si>
  <si>
    <t>GRAND PRIX Driver</t>
  </si>
  <si>
    <t>All or Nothing: The Michigan Wolverines</t>
  </si>
  <si>
    <t>All or Nothing: New Zealand All Blacks</t>
  </si>
  <si>
    <t>Six Dreams</t>
  </si>
  <si>
    <t>Eat. Race. Win.</t>
  </si>
  <si>
    <t>Pistorius</t>
  </si>
  <si>
    <t>Harmony with A. R. Rahman</t>
  </si>
  <si>
    <t>All or Nothing: Manchester City</t>
  </si>
  <si>
    <t>The Gymkhana Files</t>
  </si>
  <si>
    <t>Inside Jokes</t>
  </si>
  <si>
    <t>Comedian Documentary</t>
  </si>
  <si>
    <t>Luis, el sabio del Ã©xito</t>
  </si>
  <si>
    <t>Lorena</t>
  </si>
  <si>
    <t>Docuseries</t>
  </si>
  <si>
    <t>This Giant Beast That is the Global Economy</t>
  </si>
  <si>
    <t>This Is Football</t>
  </si>
  <si>
    <t>Free Meek</t>
  </si>
  <si>
    <t>Inside Borussia Dortmund</t>
  </si>
  <si>
    <t>Take Us Home: Leeds United</t>
  </si>
  <si>
    <t>El CorazÃ³n de Sergio Ramos</t>
  </si>
  <si>
    <t>Huesca, mÃ¡s allÃ¡ de un sueÃ±o</t>
  </si>
  <si>
    <t>Jestination Unknown</t>
  </si>
  <si>
    <t>James May: Our Man in Japan</t>
  </si>
  <si>
    <t>All or Nothing: Brazil national football team</t>
  </si>
  <si>
    <t>Ted Bundy: Falling for a Killer</t>
  </si>
  <si>
    <t>The Test: A New Era for Australia's Team</t>
  </si>
  <si>
    <t>Regular Heroes</t>
  </si>
  <si>
    <t>Futbolistas por el mundo</t>
  </si>
  <si>
    <t>True Story</t>
  </si>
  <si>
    <t>Comedy Docudrama</t>
  </si>
  <si>
    <t>De la vida al plato</t>
  </si>
  <si>
    <t>The Last Narc</t>
  </si>
  <si>
    <t>Drug Documentary</t>
  </si>
  <si>
    <t>All or Nothing: Tottenham Hotspur</t>
  </si>
  <si>
    <t>Fernando</t>
  </si>
  <si>
    <t>El DesafÃ­o: ETA</t>
  </si>
  <si>
    <t>James May: Oh Cook!</t>
  </si>
  <si>
    <t>Cooking Show</t>
  </si>
  <si>
    <t>D-flag?</t>
  </si>
  <si>
    <t>Jestination 0</t>
  </si>
  <si>
    <t>Average of Rating</t>
  </si>
  <si>
    <t>Month</t>
  </si>
  <si>
    <t>Year</t>
  </si>
  <si>
    <t>(All)</t>
  </si>
  <si>
    <t>Count of Premiere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</si>
  <si>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</si>
  <si>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</si>
  <si>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</si>
  <si>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</si>
  <si>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</si>
  <si>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</si>
  <si>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</si>
  <si>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</si>
  <si>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</si>
  <si>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</si>
  <si>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</si>
  <si>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</si>
  <si>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(blank)</t>
  </si>
  <si>
    <t>Average of No_of_Seasons</t>
  </si>
  <si>
    <t>Count of No_of_Episodes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</si>
</sst>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2" fillId="2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2" fillId="0" borderId="1" xfId="0" applyFont="1" applyBorder="1"/>
    <xf numFmtId="9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164" formatCode="mm/dd/yy;@"/>
    </dxf>
    <dxf>
      <numFmt numFmtId="0" formatCode="General"/>
      <alignment horizontal="center"/>
    </dxf>
    <dxf>
      <numFmt numFmtId="164" formatCode="mm/dd/yy;@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m/dd/yy;@"/>
    </dxf>
    <dxf>
      <numFmt numFmtId="0" formatCode="General"/>
    </dxf>
    <dxf>
      <numFmt numFmtId="0" formatCode="General"/>
    </dxf>
    <dxf>
      <numFmt numFmtId="164" formatCode="mm/dd/yy;@"/>
    </dxf>
    <dxf>
      <numFmt numFmtId="0" formatCode="General"/>
    </dxf>
    <dxf>
      <numFmt numFmtId="0" formatCode="General"/>
    </dxf>
    <dxf>
      <numFmt numFmtId="164" formatCode="mm/dd/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tflix_case_study%2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tflix_case_study%20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tflix_case_study%201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0.402367361108" createdVersion="8" refreshedVersion="8" minRefreshableVersion="3" recordCount="640" xr:uid="{ABADB13C-FE3C-43B8-BA61-89296C64810A}">
  <cacheSource type="worksheet">
    <worksheetSource name="Table14" r:id="rId2"/>
  </cacheSource>
  <cacheFields count="7">
    <cacheField name="Title" numFmtId="0">
      <sharedItems containsMixedTypes="1" containsNumber="1" minValue="0.03" maxValue="1994"/>
    </cacheField>
    <cacheField name="D-flag?" numFmtId="0">
      <sharedItems containsSemiMixedTypes="0" containsString="0" containsNumber="1" containsInteger="1" minValue="1" maxValue="2"/>
    </cacheField>
    <cacheField name="Genre" numFmtId="0">
      <sharedItems count="171">
        <s v="Science Fiction Horror"/>
        <s v="Historical Drama"/>
        <s v="Crime Drama"/>
        <s v="Science Fiction"/>
        <s v="Superhero Action"/>
        <s v="Zombie Drama"/>
        <s v="Science Fiction Drama"/>
        <s v="Police Procedural Anthology Series"/>
        <s v="Superhero Science Fiction Drama"/>
        <s v="Romantic Drama"/>
        <s v="Fantasy Drama"/>
        <s v="Horror Teen Drama"/>
        <s v="Fantasy"/>
        <s v="Coming Of Age Drama"/>
        <s v="Romance Drama"/>
        <s v="Teen Drama"/>
        <s v="Anthology Series"/>
        <s v="Detective Drama"/>
        <s v="Drama"/>
        <s v="Horror"/>
        <s v="Romance"/>
        <s v="Biopic"/>
        <s v="Teen Drama Fantasy"/>
        <s v="Comedy Drama"/>
        <s v="Comedy"/>
        <s v="Satire Drama"/>
        <s v="Coming Of Age Comedy"/>
        <s v="Sketch Comedy"/>
        <s v="Dark Comedy"/>
        <s v="Black Comedy Drama"/>
        <s v="Sitcom"/>
        <s v="Dramedy"/>
        <s v="Musical Comedy"/>
        <s v="Medieval Fantasy Comedy"/>
        <s v="Anthology"/>
        <s v="Mockumentary"/>
        <s v="Science Fantasy Dark Comedy"/>
        <s v="War Drama"/>
        <s v="Dark Fantasy"/>
        <s v="Suspense"/>
        <s v="Workplace Comedy"/>
        <s v="Children'S Series"/>
        <s v="Disaster"/>
        <s v="Dark Fantasy Adventure"/>
        <s v="Fantasy Action"/>
        <s v="Romantic Comedy"/>
        <s v="Supernatural Drama"/>
        <s v="Thriller"/>
        <s v="Police Procedural"/>
        <s v="Period Drama Comedy"/>
        <s v="Period Horror Thriller"/>
        <s v="Drama Anthology Series"/>
        <s v="Teen Crime Drama"/>
        <s v="Fantasy Superhero Drama"/>
        <s v="Horror Anthology"/>
        <s v="Period Drama"/>
        <s v="Zombie Horror"/>
        <s v="Awaiting Release"/>
        <s v="Crime Teen Drama"/>
        <s v="Horror Fantasy Thriller"/>
        <s v="Family Drama"/>
        <s v="Superhero Comedy"/>
        <s v="Sports Crime Drama"/>
        <s v="Crime Anthology Series"/>
        <s v="Travel Documentary"/>
        <s v="Documentary"/>
        <s v="Docu Series"/>
        <s v="Sport"/>
        <s v="Culinary Art"/>
        <s v="Nature Documentary"/>
        <s v="Making Of"/>
        <s v="Coming Of Age Documentary"/>
        <s v="True Crime"/>
        <s v="Genre"/>
        <s v="Political Drama"/>
        <s v="Horror Thriller"/>
        <s v="Superhero Fiction Crime Drama Legal Drama"/>
        <s v="Superhero Fiction Neo Noir Psychological Thriller"/>
        <s v="Musical Drama"/>
        <s v="Superhero Fiction Neo Blaxploitation Neo Western"/>
        <s v="Mystery"/>
        <s v="Black Comedy Mystery"/>
        <s v="Superhero Fiction Martial Arts"/>
        <s v="Teen Drama Mystery"/>
        <s v="Psychological Thriller"/>
        <s v="Science Fiction Teen Drama"/>
        <s v="Superhero Fiction Crime Drama Conspiracy Thriller"/>
        <s v="Supernatural Fiction"/>
        <s v="Supernatural Coming Of Age Horror"/>
        <s v="Supernatural Crime Drama"/>
        <s v="Supernatural Horror Drama"/>
        <s v="Teen Psychological Thriller"/>
        <s v="Mystery Drama"/>
        <s v="Supernatural Martial Arts Drama"/>
        <s v="Science Fiction Horror Drama"/>
        <s v="Romantic Comedy Anthology"/>
        <s v="Comedy Horror"/>
        <s v="Comic Science Fiction"/>
        <s v="Dark Comedy Drama"/>
        <s v="Police Procedural Comedy Drama"/>
        <s v="Family Comedy"/>
        <s v="Satirical Comedy"/>
        <s v="Superhero Action Drama"/>
        <s v="Western"/>
        <s v="Social Thriller Anthology"/>
        <s v="Science Fiction Thriller"/>
        <s v="Science Fantasy Comedy"/>
        <s v="Superhero Lgbt Comedy"/>
        <s v="Sitcom Television Comedy"/>
        <s v="Supernatural Horror"/>
        <s v="Supernatural"/>
        <s v="Musical Fantasy"/>
        <s v="Martial Arts"/>
        <s v="Crime"/>
        <s v="Stop Motion Slice Of Life"/>
        <s v="Action"/>
        <s v="Supernatural Action"/>
        <s v="Science Fiction Action"/>
        <s v="Supernatural Comedy"/>
        <s v="Fantasy Adventure"/>
        <s v="Post Apocalyptic Drama"/>
        <s v="Horror Drama"/>
        <s v="Espionage Thriller"/>
        <s v="Action Comedy"/>
        <s v="Science Fiction Romance"/>
        <s v="Crime Drama Romance"/>
        <s v="Spy Thriller"/>
        <s v="Thriller Drama"/>
        <s v="Musical"/>
        <s v="Mystery Period Drama"/>
        <s v="Crime Drama Thriller"/>
        <s v="Police Procedural Anthology"/>
        <s v="Supernatural Mystery"/>
        <s v="Biography"/>
        <s v="Psychological Drama"/>
        <s v="Nature"/>
        <s v="History"/>
        <s v="Docudrama"/>
        <s v="Detective Fiction"/>
        <s v="Alternative History"/>
        <s v="Legal Drama"/>
        <s v="Historical Period Drama"/>
        <s v="Anthology Horror"/>
        <s v="Political Thriller"/>
        <s v="Superhero"/>
        <s v="Young Adult Drama"/>
        <s v="Political Satire"/>
        <s v="Teen Sitcom Fantasy"/>
        <s v="Teen Sitcom"/>
        <s v="Action Historical"/>
        <s v="Crime Thriller"/>
        <s v="Sports Drama"/>
        <s v="Horror Comedy"/>
        <s v="Romantic Comedy Drama"/>
        <s v="Crime Thriller Action"/>
        <s v="Action Horror"/>
        <s v="Science Fiction Comedy"/>
        <s v="Action Drama"/>
        <s v="Cooking Comedy"/>
        <s v="Action Comedy Drama"/>
        <s v="Comedy Drama Anthology"/>
        <s v="Mystery Thriller"/>
        <s v="Adventure"/>
        <s v="Sports Documentary"/>
        <s v="Motoring"/>
        <s v="Cooking Documentary"/>
        <s v="Comedian Documentary"/>
        <s v="Docuseries"/>
        <s v="Comedy Docudrama"/>
        <s v="Drug Documentary"/>
        <s v="Cooking Show"/>
      </sharedItems>
    </cacheField>
    <cacheField name="Premiere" numFmtId="164">
      <sharedItems containsDate="1" containsMixedTypes="1" minDate="2013-02-01T00:00:00" maxDate="2021-01-23T00:00:00"/>
    </cacheField>
    <cacheField name="No_of_Seasons" numFmtId="0">
      <sharedItems containsBlank="1" containsMixedTypes="1" containsNumber="1" containsInteger="1" minValue="1" maxValue="23"/>
    </cacheField>
    <cacheField name="No_of_Episodes" numFmtId="0">
      <sharedItems containsMixedTypes="1" containsNumber="1" containsInteger="1" minValue="0" maxValue="91"/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0.410845370374" createdVersion="8" refreshedVersion="8" minRefreshableVersion="3" recordCount="641" xr:uid="{04BAF9F0-BCBA-4B35-A778-F42913F1CE4B}">
  <cacheSource type="worksheet">
    <worksheetSource ref="A1:H1048576" sheet="Task3"/>
  </cacheSource>
  <cacheFields count="8">
    <cacheField name="Title" numFmtId="0">
      <sharedItems containsBlank="1" containsMixedTypes="1" containsNumber="1" minValue="0.03" maxValue="1994"/>
    </cacheField>
    <cacheField name="D-flag?" numFmtId="0">
      <sharedItems containsString="0" containsBlank="1" containsNumber="1" containsInteger="1" minValue="1" maxValue="2"/>
    </cacheField>
    <cacheField name="Genre" numFmtId="0">
      <sharedItems containsBlank="1"/>
    </cacheField>
    <cacheField name="Premiere" numFmtId="0">
      <sharedItems containsDate="1" containsBlank="1" containsMixedTypes="1" minDate="2013-02-01T00:00:00" maxDate="2021-01-23T00:00:00"/>
    </cacheField>
    <cacheField name="No_of_Seasons" numFmtId="0">
      <sharedItems containsBlank="1" containsMixedTypes="1" containsNumber="1" containsInteger="1" minValue="1" maxValue="23"/>
    </cacheField>
    <cacheField name="No_of_Episodes" numFmtId="0">
      <sharedItems containsBlank="1" containsMixedTypes="1" containsNumber="1" containsInteger="1" minValue="0" maxValue="91"/>
    </cacheField>
    <cacheField name="Month" numFmtId="0">
      <sharedItems containsBlank="1" count="15">
        <s v="July"/>
        <s v="November"/>
        <s v="April"/>
        <s v="February"/>
        <s v="September"/>
        <s v="October"/>
        <s v="December"/>
        <s v="March"/>
        <s v="May"/>
        <s v="June"/>
        <s v="January"/>
        <s v="August"/>
        <s v="Awaiting release"/>
        <s v="Premiere"/>
        <m/>
      </sharedItems>
    </cacheField>
    <cacheField name="Year" numFmtId="0">
      <sharedItems containsBlank="1" containsMixedTypes="1" containsNumber="1" containsInteger="1" minValue="2013" maxValue="2021" count="11">
        <n v="2016"/>
        <n v="2017"/>
        <n v="2018"/>
        <n v="2019"/>
        <n v="2020"/>
        <n v="2021"/>
        <n v="2015"/>
        <e v="#VALUE!"/>
        <n v="2013"/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0.413475000001" createdVersion="8" refreshedVersion="8" minRefreshableVersion="3" recordCount="640" xr:uid="{8A6C7954-D23E-45A9-A3BF-FF109371D837}">
  <cacheSource type="worksheet">
    <worksheetSource name="Table16" r:id="rId2"/>
  </cacheSource>
  <cacheFields count="6">
    <cacheField name="Title" numFmtId="0">
      <sharedItems containsMixedTypes="1" containsNumber="1" minValue="0.03" maxValue="1994"/>
    </cacheField>
    <cacheField name="D-flag?" numFmtId="0">
      <sharedItems containsSemiMixedTypes="0" containsString="0" containsNumber="1" containsInteger="1" minValue="1" maxValue="2"/>
    </cacheField>
    <cacheField name="Genre" numFmtId="0">
      <sharedItems count="171">
        <s v="Science Fiction Horror"/>
        <s v="Historical Drama"/>
        <s v="Crime Drama"/>
        <s v="Science Fiction"/>
        <s v="Superhero Action"/>
        <s v="Zombie Drama"/>
        <s v="Science Fiction Drama"/>
        <s v="Police Procedural Anthology Series"/>
        <s v="Superhero Science Fiction Drama"/>
        <s v="Romantic Drama"/>
        <s v="Fantasy Drama"/>
        <s v="Horror Teen Drama"/>
        <s v="Fantasy"/>
        <s v="Coming Of Age Drama"/>
        <s v="Romance Drama"/>
        <s v="Teen Drama"/>
        <s v="Anthology Series"/>
        <s v="Detective Drama"/>
        <s v="Drama"/>
        <s v="Horror"/>
        <s v="Romance"/>
        <s v="Biopic"/>
        <s v="Teen Drama Fantasy"/>
        <s v="Comedy Drama"/>
        <s v="Comedy"/>
        <s v="Satire Drama"/>
        <s v="Coming Of Age Comedy"/>
        <s v="Sketch Comedy"/>
        <s v="Dark Comedy"/>
        <s v="Black Comedy Drama"/>
        <s v="Sitcom"/>
        <s v="Dramedy"/>
        <s v="Musical Comedy"/>
        <s v="Medieval Fantasy Comedy"/>
        <s v="Anthology"/>
        <s v="Mockumentary"/>
        <s v="Science Fantasy Dark Comedy"/>
        <s v="War Drama"/>
        <s v="Dark Fantasy"/>
        <s v="Suspense"/>
        <s v="Workplace Comedy"/>
        <s v="Children'S Series"/>
        <s v="Disaster"/>
        <s v="Dark Fantasy Adventure"/>
        <s v="Fantasy Action"/>
        <s v="Romantic Comedy"/>
        <s v="Supernatural Drama"/>
        <s v="Thriller"/>
        <s v="Police Procedural"/>
        <s v="Period Drama Comedy"/>
        <s v="Period Horror Thriller"/>
        <s v="Drama Anthology Series"/>
        <s v="Teen Crime Drama"/>
        <s v="Fantasy Superhero Drama"/>
        <s v="Horror Anthology"/>
        <s v="Period Drama"/>
        <s v="Zombie Horror"/>
        <s v="Awaiting Release"/>
        <s v="Crime Teen Drama"/>
        <s v="Horror Fantasy Thriller"/>
        <s v="Family Drama"/>
        <s v="Superhero Comedy"/>
        <s v="Sports Crime Drama"/>
        <s v="Crime Anthology Series"/>
        <s v="Travel Documentary"/>
        <s v="Documentary"/>
        <s v="Docu Series"/>
        <s v="Sport"/>
        <s v="Culinary Art"/>
        <s v="Nature Documentary"/>
        <s v="Making Of"/>
        <s v="Coming Of Age Documentary"/>
        <s v="True Crime"/>
        <s v="Genre"/>
        <s v="Political Drama"/>
        <s v="Horror Thriller"/>
        <s v="Superhero Fiction Crime Drama Legal Drama"/>
        <s v="Superhero Fiction Neo Noir Psychological Thriller"/>
        <s v="Musical Drama"/>
        <s v="Superhero Fiction Neo Blaxploitation Neo Western"/>
        <s v="Mystery"/>
        <s v="Black Comedy Mystery"/>
        <s v="Superhero Fiction Martial Arts"/>
        <s v="Teen Drama Mystery"/>
        <s v="Psychological Thriller"/>
        <s v="Science Fiction Teen Drama"/>
        <s v="Superhero Fiction Crime Drama Conspiracy Thriller"/>
        <s v="Supernatural Fiction"/>
        <s v="Supernatural Coming Of Age Horror"/>
        <s v="Supernatural Crime Drama"/>
        <s v="Supernatural Horror Drama"/>
        <s v="Teen Psychological Thriller"/>
        <s v="Mystery Drama"/>
        <s v="Supernatural Martial Arts Drama"/>
        <s v="Science Fiction Horror Drama"/>
        <s v="Romantic Comedy Anthology"/>
        <s v="Comedy Horror"/>
        <s v="Comic Science Fiction"/>
        <s v="Dark Comedy Drama"/>
        <s v="Police Procedural Comedy Drama"/>
        <s v="Family Comedy"/>
        <s v="Satirical Comedy"/>
        <s v="Superhero Action Drama"/>
        <s v="Western"/>
        <s v="Social Thriller Anthology"/>
        <s v="Science Fiction Thriller"/>
        <s v="Science Fantasy Comedy"/>
        <s v="Superhero Lgbt Comedy"/>
        <s v="Sitcom Television Comedy"/>
        <s v="Supernatural Horror"/>
        <s v="Supernatural"/>
        <s v="Musical Fantasy"/>
        <s v="Martial Arts"/>
        <s v="Crime"/>
        <s v="Stop Motion Slice Of Life"/>
        <s v="Action"/>
        <s v="Supernatural Action"/>
        <s v="Science Fiction Action"/>
        <s v="Supernatural Comedy"/>
        <s v="Fantasy Adventure"/>
        <s v="Post Apocalyptic Drama"/>
        <s v="Horror Drama"/>
        <s v="Espionage Thriller"/>
        <s v="Action Comedy"/>
        <s v="Science Fiction Romance"/>
        <s v="Crime Drama Romance"/>
        <s v="Spy Thriller"/>
        <s v="Thriller Drama"/>
        <s v="Musical"/>
        <s v="Mystery Period Drama"/>
        <s v="Crime Drama Thriller"/>
        <s v="Police Procedural Anthology"/>
        <s v="Supernatural Mystery"/>
        <s v="Biography"/>
        <s v="Psychological Drama"/>
        <s v="Nature"/>
        <s v="History"/>
        <s v="Docudrama"/>
        <s v="Detective Fiction"/>
        <s v="Alternative History"/>
        <s v="Legal Drama"/>
        <s v="Historical Period Drama"/>
        <s v="Anthology Horror"/>
        <s v="Political Thriller"/>
        <s v="Superhero"/>
        <s v="Young Adult Drama"/>
        <s v="Political Satire"/>
        <s v="Teen Sitcom Fantasy"/>
        <s v="Teen Sitcom"/>
        <s v="Action Historical"/>
        <s v="Crime Thriller"/>
        <s v="Sports Drama"/>
        <s v="Horror Comedy"/>
        <s v="Romantic Comedy Drama"/>
        <s v="Crime Thriller Action"/>
        <s v="Action Horror"/>
        <s v="Science Fiction Comedy"/>
        <s v="Action Drama"/>
        <s v="Cooking Comedy"/>
        <s v="Action Comedy Drama"/>
        <s v="Comedy Drama Anthology"/>
        <s v="Mystery Thriller"/>
        <s v="Adventure"/>
        <s v="Sports Documentary"/>
        <s v="Motoring"/>
        <s v="Cooking Documentary"/>
        <s v="Comedian Documentary"/>
        <s v="Docuseries"/>
        <s v="Comedy Docudrama"/>
        <s v="Drug Documentary"/>
        <s v="Cooking Show"/>
      </sharedItems>
    </cacheField>
    <cacheField name="Premiere" numFmtId="164">
      <sharedItems containsDate="1" containsMixedTypes="1" minDate="2013-02-01T00:00:00" maxDate="2021-01-23T00:00:00"/>
    </cacheField>
    <cacheField name="No_of_Seasons" numFmtId="0">
      <sharedItems containsBlank="1" containsMixedTypes="1" containsNumber="1" containsInteger="1" minValue="1" maxValue="23"/>
    </cacheField>
    <cacheField name="No_of_Episodes" numFmtId="0">
      <sharedItems containsMixedTypes="1" containsNumber="1" containsInteger="1" minValue="0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0.424533564816" createdVersion="8" refreshedVersion="8" minRefreshableVersion="3" recordCount="640" xr:uid="{2AC21D65-2FA0-4631-ABF0-6D78710324FF}">
  <cacheSource type="worksheet">
    <worksheetSource name="Table167" r:id="rId2"/>
  </cacheSource>
  <cacheFields count="6">
    <cacheField name="Title" numFmtId="0">
      <sharedItems containsMixedTypes="1" containsNumber="1" minValue="0.03" maxValue="1994"/>
    </cacheField>
    <cacheField name="D-flag?" numFmtId="0">
      <sharedItems containsSemiMixedTypes="0" containsString="0" containsNumber="1" containsInteger="1" minValue="1" maxValue="2"/>
    </cacheField>
    <cacheField name="Genre" numFmtId="0">
      <sharedItems count="171">
        <s v="Science Fiction Horror"/>
        <s v="Historical Drama"/>
        <s v="Crime Drama"/>
        <s v="Science Fiction"/>
        <s v="Superhero Action"/>
        <s v="Zombie Drama"/>
        <s v="Science Fiction Drama"/>
        <s v="Police Procedural Anthology Series"/>
        <s v="Superhero Science Fiction Drama"/>
        <s v="Romantic Drama"/>
        <s v="Fantasy Drama"/>
        <s v="Horror Teen Drama"/>
        <s v="Fantasy"/>
        <s v="Coming Of Age Drama"/>
        <s v="Romance Drama"/>
        <s v="Teen Drama"/>
        <s v="Anthology Series"/>
        <s v="Detective Drama"/>
        <s v="Drama"/>
        <s v="Horror"/>
        <s v="Romance"/>
        <s v="Biopic"/>
        <s v="Teen Drama Fantasy"/>
        <s v="Comedy Drama"/>
        <s v="Comedy"/>
        <s v="Satire Drama"/>
        <s v="Coming Of Age Comedy"/>
        <s v="Sketch Comedy"/>
        <s v="Dark Comedy"/>
        <s v="Black Comedy Drama"/>
        <s v="Sitcom"/>
        <s v="Dramedy"/>
        <s v="Musical Comedy"/>
        <s v="Medieval Fantasy Comedy"/>
        <s v="Anthology"/>
        <s v="Mockumentary"/>
        <s v="Science Fantasy Dark Comedy"/>
        <s v="War Drama"/>
        <s v="Dark Fantasy"/>
        <s v="Suspense"/>
        <s v="Workplace Comedy"/>
        <s v="Children'S Series"/>
        <s v="Disaster"/>
        <s v="Dark Fantasy Adventure"/>
        <s v="Fantasy Action"/>
        <s v="Romantic Comedy"/>
        <s v="Supernatural Drama"/>
        <s v="Thriller"/>
        <s v="Police Procedural"/>
        <s v="Period Drama Comedy"/>
        <s v="Period Horror Thriller"/>
        <s v="Drama Anthology Series"/>
        <s v="Teen Crime Drama"/>
        <s v="Fantasy Superhero Drama"/>
        <s v="Horror Anthology"/>
        <s v="Period Drama"/>
        <s v="Zombie Horror"/>
        <s v="Awaiting Release"/>
        <s v="Crime Teen Drama"/>
        <s v="Horror Fantasy Thriller"/>
        <s v="Family Drama"/>
        <s v="Superhero Comedy"/>
        <s v="Sports Crime Drama"/>
        <s v="Crime Anthology Series"/>
        <s v="Travel Documentary"/>
        <s v="Documentary"/>
        <s v="Docu Series"/>
        <s v="Sport"/>
        <s v="Culinary Art"/>
        <s v="Nature Documentary"/>
        <s v="Making Of"/>
        <s v="Coming Of Age Documentary"/>
        <s v="True Crime"/>
        <s v="Genre"/>
        <s v="Political Drama"/>
        <s v="Horror Thriller"/>
        <s v="Superhero Fiction Crime Drama Legal Drama"/>
        <s v="Superhero Fiction Neo Noir Psychological Thriller"/>
        <s v="Musical Drama"/>
        <s v="Superhero Fiction Neo Blaxploitation Neo Western"/>
        <s v="Mystery"/>
        <s v="Black Comedy Mystery"/>
        <s v="Superhero Fiction Martial Arts"/>
        <s v="Teen Drama Mystery"/>
        <s v="Psychological Thriller"/>
        <s v="Science Fiction Teen Drama"/>
        <s v="Superhero Fiction Crime Drama Conspiracy Thriller"/>
        <s v="Supernatural Fiction"/>
        <s v="Supernatural Coming Of Age Horror"/>
        <s v="Supernatural Crime Drama"/>
        <s v="Supernatural Horror Drama"/>
        <s v="Teen Psychological Thriller"/>
        <s v="Mystery Drama"/>
        <s v="Supernatural Martial Arts Drama"/>
        <s v="Science Fiction Horror Drama"/>
        <s v="Romantic Comedy Anthology"/>
        <s v="Comedy Horror"/>
        <s v="Comic Science Fiction"/>
        <s v="Dark Comedy Drama"/>
        <s v="Police Procedural Comedy Drama"/>
        <s v="Family Comedy"/>
        <s v="Satirical Comedy"/>
        <s v="Superhero Action Drama"/>
        <s v="Western"/>
        <s v="Social Thriller Anthology"/>
        <s v="Science Fiction Thriller"/>
        <s v="Science Fantasy Comedy"/>
        <s v="Superhero Lgbt Comedy"/>
        <s v="Sitcom Television Comedy"/>
        <s v="Supernatural Horror"/>
        <s v="Supernatural"/>
        <s v="Musical Fantasy"/>
        <s v="Martial Arts"/>
        <s v="Crime"/>
        <s v="Stop Motion Slice Of Life"/>
        <s v="Action"/>
        <s v="Supernatural Action"/>
        <s v="Science Fiction Action"/>
        <s v="Supernatural Comedy"/>
        <s v="Fantasy Adventure"/>
        <s v="Post Apocalyptic Drama"/>
        <s v="Horror Drama"/>
        <s v="Espionage Thriller"/>
        <s v="Action Comedy"/>
        <s v="Science Fiction Romance"/>
        <s v="Crime Drama Romance"/>
        <s v="Spy Thriller"/>
        <s v="Thriller Drama"/>
        <s v="Musical"/>
        <s v="Mystery Period Drama"/>
        <s v="Crime Drama Thriller"/>
        <s v="Police Procedural Anthology"/>
        <s v="Supernatural Mystery"/>
        <s v="Biography"/>
        <s v="Psychological Drama"/>
        <s v="Nature"/>
        <s v="History"/>
        <s v="Docudrama"/>
        <s v="Detective Fiction"/>
        <s v="Alternative History"/>
        <s v="Legal Drama"/>
        <s v="Historical Period Drama"/>
        <s v="Anthology Horror"/>
        <s v="Political Thriller"/>
        <s v="Superhero"/>
        <s v="Young Adult Drama"/>
        <s v="Political Satire"/>
        <s v="Teen Sitcom Fantasy"/>
        <s v="Teen Sitcom"/>
        <s v="Action Historical"/>
        <s v="Crime Thriller"/>
        <s v="Sports Drama"/>
        <s v="Horror Comedy"/>
        <s v="Romantic Comedy Drama"/>
        <s v="Crime Thriller Action"/>
        <s v="Action Horror"/>
        <s v="Science Fiction Comedy"/>
        <s v="Action Drama"/>
        <s v="Cooking Comedy"/>
        <s v="Action Comedy Drama"/>
        <s v="Comedy Drama Anthology"/>
        <s v="Mystery Thriller"/>
        <s v="Adventure"/>
        <s v="Sports Documentary"/>
        <s v="Motoring"/>
        <s v="Cooking Documentary"/>
        <s v="Comedian Documentary"/>
        <s v="Docuseries"/>
        <s v="Comedy Docudrama"/>
        <s v="Drug Documentary"/>
        <s v="Cooking Show"/>
      </sharedItems>
    </cacheField>
    <cacheField name="Premiere" numFmtId="164">
      <sharedItems containsDate="1" containsMixedTypes="1" minDate="2013-02-01T00:00:00" maxDate="2021-01-23T00:00:00" count="389">
        <d v="2016-07-15T00:00:00"/>
        <d v="2016-11-04T00:00:00"/>
        <d v="2017-07-21T00:00:00"/>
        <d v="2018-04-13T00:00:00"/>
        <d v="2018-11-16T00:00:00"/>
        <d v="2019-02-15T00:00:00"/>
        <d v="2019-04-11T00:00:00"/>
        <d v="2019-07-25T00:00:00"/>
        <d v="2019-09-20T00:00:00"/>
        <d v="2019-10-04T00:00:00"/>
        <d v="2019-12-06T00:00:00"/>
        <d v="2019-12-20T00:00:00"/>
        <d v="2020-02-07T00:00:00"/>
        <d v="2020-03-20T00:00:00"/>
        <d v="2020-04-15T00:00:00"/>
        <d v="2020-05-19T00:00:00"/>
        <d v="2020-05-20T00:00:00"/>
        <d v="2020-06-30T00:00:00"/>
        <d v="2020-07-02T00:00:00"/>
        <d v="2020-07-17T00:00:00"/>
        <d v="2020-09-03T00:00:00"/>
        <d v="2020-09-18T00:00:00"/>
        <d v="2020-10-09T00:00:00"/>
        <d v="2020-10-15T00:00:00"/>
        <d v="2020-10-16T00:00:00"/>
        <d v="2020-10-23T00:00:00"/>
        <d v="2020-11-10T00:00:00"/>
        <d v="2020-12-04T00:00:00"/>
        <d v="2020-12-14T00:00:00"/>
        <d v="2020-12-25T00:00:00"/>
        <d v="2021-01-22T00:00:00"/>
        <d v="2015-05-08T00:00:00"/>
        <d v="2015-11-06T00:00:00"/>
        <d v="2017-04-28T00:00:00"/>
        <d v="2017-08-11T00:00:00"/>
        <d v="2018-03-16T00:00:00"/>
        <d v="2019-01-11T00:00:00"/>
        <d v="2019-02-01T00:00:00"/>
        <d v="2019-03-08T00:00:00"/>
        <d v="2019-04-12T00:00:00"/>
        <d v="2019-04-23T00:00:00"/>
        <d v="2019-04-24T00:00:00"/>
        <d v="2019-05-03T00:00:00"/>
        <d v="2019-06-03T00:00:00"/>
        <d v="2019-06-21T00:00:00"/>
        <d v="2019-07-10T00:00:00"/>
        <d v="2019-09-23T00:00:00"/>
        <d v="2019-09-27T00:00:00"/>
        <d v="2020-02-21T00:00:00"/>
        <d v="2020-04-01T00:00:00"/>
        <d v="2020-04-10T00:00:00"/>
        <d v="2020-04-17T00:00:00"/>
        <d v="2020-04-27T00:00:00"/>
        <d v="2020-05-29T00:00:00"/>
        <d v="2020-07-03T00:00:00"/>
        <d v="2020-08-10T00:00:00"/>
        <d v="2020-09-10T00:00:00"/>
        <d v="2020-09-11T00:00:00"/>
        <d v="2020-09-25T00:00:00"/>
        <d v="2020-10-02T00:00:00"/>
        <d v="2020-11-11T00:00:00"/>
        <d v="2020-12-16T00:00:00"/>
        <d v="2015-12-18T00:00:00"/>
        <d v="2017-09-29T00:00:00"/>
        <d v="2018-08-17T00:00:00"/>
        <d v="2018-08-31T00:00:00"/>
        <d v="2019-03-15T00:00:00"/>
        <d v="2019-03-31T00:00:00"/>
        <d v="2020-04-20T00:00:00"/>
        <d v="2017-07-07T00:00:00"/>
        <d v="2018-03-02T00:00:00"/>
        <d v="2018-04-20T00:00:00"/>
        <d v="2019-04-01T00:00:00"/>
        <d v="2019-06-28T00:00:00"/>
        <d v="2019-11-22T00:00:00"/>
        <d v="2020-02-06T00:00:00"/>
        <d v="2020-04-23T00:00:00"/>
        <d v="2020-07-09T00:00:00"/>
        <d v="2020-07-30T00:00:00"/>
        <d v="2020-09-17T00:00:00"/>
        <d v="2020-10-27T00:00:00"/>
        <d v="2020-12-30T00:00:00"/>
        <d v="2018-12-07T00:00:00"/>
        <d v="2019-11-21T00:00:00"/>
        <d v="2020-05-01T00:00:00"/>
        <d v="2021-01-08T00:00:00"/>
        <d v="2019-05-31T00:00:00"/>
        <d v="2020-08-20T00:00:00"/>
        <d v="2020-11-27T00:00:00"/>
        <d v="2019-03-22T00:00:00"/>
        <d v="2020-02-14T00:00:00"/>
        <d v="2020-05-24T00:00:00"/>
        <d v="2020-08-28T00:00:00"/>
        <d v="2020-11-20T00:00:00"/>
        <d v="2020-01-31T00:00:00"/>
        <d v="2020-04-29T00:00:00"/>
        <d v="2020-06-10T00:00:00"/>
        <d v="2019-08-08T00:00:00"/>
        <d v="2020-02-27T00:00:00"/>
        <d v="2020-12-10T00:00:00"/>
        <d v="2019-01-25T00:00:00"/>
        <d v="2019-08-22T00:00:00"/>
        <d v="2020-12-18T00:00:00"/>
        <d v="2019-12-05T00:00:00"/>
        <d v="2020-03-13T00:00:00"/>
        <d v="2019-08-09T00:00:00"/>
        <d v="2020-02-20T00:00:00"/>
        <d v="2020-10-01T00:00:00"/>
        <s v="Awaiting release"/>
        <d v="2018-10-05T00:00:00"/>
        <d v="2018-12-21T00:00:00"/>
        <d v="2019-09-13T00:00:00"/>
        <d v="2019-11-01T00:00:00"/>
        <d v="2019-12-31T00:00:00"/>
        <d v="2020-02-28T00:00:00"/>
        <d v="2020-05-08T00:00:00"/>
        <d v="2020-05-15T00:00:00"/>
        <d v="2020-05-22T00:00:00"/>
        <d v="2020-06-12T00:00:00"/>
        <d v="2020-07-15T00:00:00"/>
        <d v="2020-08-14T00:00:00"/>
        <d v="2020-11-13T00:00:00"/>
        <d v="2020-12-11T00:00:00"/>
        <d v="2021-01-20T00:00:00"/>
        <d v="2019-12-27T00:00:00"/>
        <d v="2020-04-24T00:00:00"/>
        <d v="2020-11-12T00:00:00"/>
        <d v="2020-04-30T00:00:00"/>
        <d v="2020-11-04T00:00:00"/>
        <d v="2020-11-05T00:00:00"/>
        <d v="2017-09-22T00:00:00"/>
        <d v="2018-01-12T00:00:00"/>
        <d v="2018-01-26T00:00:00"/>
        <d v="2018-02-23T00:00:00"/>
        <d v="2018-12-14T00:00:00"/>
        <d v="2019-06-07T00:00:00"/>
        <d v="2019-07-12T00:00:00"/>
        <d v="2020-04-22T00:00:00"/>
        <d v="2020-05-11T00:00:00"/>
        <d v="2020-06-26T00:00:00"/>
        <d v="2020-07-10T00:00:00"/>
        <d v="2020-07-14T00:00:00"/>
        <d v="2020-07-21T00:00:00"/>
        <d v="2020-07-22T00:00:00"/>
        <d v="2020-08-02T00:00:00"/>
        <d v="2020-08-03T00:00:00"/>
        <d v="2020-08-05T00:00:00"/>
        <d v="2020-08-07T00:00:00"/>
        <d v="2020-08-19T00:00:00"/>
        <d v="2020-09-02T00:00:00"/>
        <d v="2020-09-09T00:00:00"/>
        <d v="2020-09-15T00:00:00"/>
        <d v="2020-09-16T00:00:00"/>
        <d v="2020-09-22T00:00:00"/>
        <d v="2020-09-28T00:00:00"/>
        <d v="2020-10-05T00:00:00"/>
        <d v="2020-12-01T00:00:00"/>
        <d v="2020-12-02T00:00:00"/>
        <d v="2020-12-07T00:00:00"/>
        <d v="2020-12-09T00:00:00"/>
        <d v="2021-01-01T00:00:00"/>
        <d v="2021-01-05T00:00:00"/>
        <d v="2021-01-06T00:00:00"/>
        <d v="2021-01-13T00:00:00"/>
        <s v="Premiere"/>
        <d v="2013-02-01T00:00:00"/>
        <d v="2013-04-19T00:00:00"/>
        <d v="2013-07-11T00:00:00"/>
        <d v="2014-12-12T00:00:00"/>
        <d v="2015-03-20T00:00:00"/>
        <d v="2015-04-10T00:00:00"/>
        <d v="2015-06-05T00:00:00"/>
        <d v="2015-08-28T00:00:00"/>
        <d v="2015-11-20T00:00:00"/>
        <d v="2016-08-12T00:00:00"/>
        <d v="2016-09-30T00:00:00"/>
        <d v="2016-12-16T00:00:00"/>
        <d v="2017-01-13T00:00:00"/>
        <d v="2017-03-17T00:00:00"/>
        <d v="2017-03-31T00:00:00"/>
        <d v="2017-06-22T00:00:00"/>
        <d v="2017-06-30T00:00:00"/>
        <d v="2017-10-13T00:00:00"/>
        <d v="2017-09-08T00:00:00"/>
        <d v="2017-11-17T00:00:00"/>
        <d v="2018-02-02T00:00:00"/>
        <d v="2018-08-10T00:00:00"/>
        <d v="2018-08-24T00:00:00"/>
        <d v="2018-10-26T00:00:00"/>
        <d v="2019-03-07T00:00:00"/>
        <d v="2019-04-26T00:00:00"/>
        <d v="2019-05-10T00:00:00"/>
        <d v="2019-06-14T00:00:00"/>
        <d v="2019-08-30T00:00:00"/>
        <d v="2019-12-18T00:00:00"/>
        <d v="2020-01-01T00:00:00"/>
        <d v="2020-01-23T00:00:00"/>
        <d v="2020-09-04T00:00:00"/>
        <d v="2015-02-20T00:00:00"/>
        <d v="2015-03-06T00:00:00"/>
        <d v="2015-08-07T00:00:00"/>
        <d v="2015-11-13T00:00:00"/>
        <d v="2016-02-19T00:00:00"/>
        <d v="2016-02-26T00:00:00"/>
        <d v="2016-03-11T00:00:00"/>
        <d v="2016-04-01T00:00:00"/>
        <d v="2016-05-20T00:00:00"/>
        <d v="2016-09-22T00:00:00"/>
        <d v="2016-10-14T00:00:00"/>
        <d v="2016-10-28T00:00:00"/>
        <d v="2017-01-06T00:00:00"/>
        <d v="2017-02-03T00:00:00"/>
        <d v="2017-04-14T00:00:00"/>
        <d v="2017-04-21T00:00:00"/>
        <d v="2017-06-23T00:00:00"/>
        <d v="2017-07-14T00:00:00"/>
        <d v="2017-08-25T00:00:00"/>
        <d v="2017-09-15T00:00:00"/>
        <d v="2017-11-23T00:00:00"/>
        <d v="2017-11-24T00:00:00"/>
        <d v="2018-02-16T00:00:00"/>
        <d v="2018-03-23T00:00:00"/>
        <d v="2018-09-21T00:00:00"/>
        <d v="2019-04-15T00:00:00"/>
        <d v="2019-04-19T00:00:00"/>
        <d v="2019-05-17T00:00:00"/>
        <d v="2019-10-18T00:00:00"/>
        <d v="2019-10-24T00:00:00"/>
        <d v="2019-11-28T00:00:00"/>
        <d v="2020-01-10T00:00:00"/>
        <d v="2020-01-13T00:00:00"/>
        <d v="2020-02-17T00:00:00"/>
        <d v="2020-02-26T00:00:00"/>
        <d v="2020-04-06T00:00:00"/>
        <d v="2015-07-31T00:00:00"/>
        <d v="2016-11-25T00:00:00"/>
        <d v="2017-08-04T00:00:00"/>
        <d v="2017-08-18T00:00:00"/>
        <d v="2017-11-22T00:00:00"/>
        <d v="2018-10-12T00:00:00"/>
        <d v="2018-10-19T00:00:00"/>
        <d v="2019-05-24T00:00:00"/>
        <d v="2019-09-12T00:00:00"/>
        <d v="2020-01-30T00:00:00"/>
        <d v="2020-03-26T00:00:00"/>
        <d v="2014-08-22T00:00:00"/>
        <d v="2018-11-09T00:00:00"/>
        <d v="2020-08-21T00:00:00"/>
        <d v="2018-01-05T00:00:00"/>
        <d v="2018-03-09T00:00:00"/>
        <d v="2018-03-31T00:00:00"/>
        <d v="2018-06-25T00:00:00"/>
        <d v="2018-12-03T00:00:00"/>
        <d v="2019-07-19T00:00:00"/>
        <d v="2019-07-31T00:00:00"/>
        <d v="2019-08-15T00:00:00"/>
        <d v="2019-10-03T00:00:00"/>
        <d v="2019-12-30T00:00:00"/>
        <d v="2019-06-13T00:00:00"/>
        <d v="2018-05-04T00:00:00"/>
        <d v="2020-01-17T00:00:00"/>
        <d v="2016-05-05T00:00:00"/>
        <d v="2019-03-29T00:00:00"/>
        <d v="2017-12-01T00:00:00"/>
        <d v="2019-11-20T00:00:00"/>
        <d v="2018-07-06T00:00:00"/>
        <d v="2018-12-28T00:00:00"/>
        <d v="2017-10-06T00:00:00"/>
        <d v="2018-11-30T00:00:00"/>
        <d v="2017-11-10T00:00:00"/>
        <d v="2018-07-20T00:00:00"/>
        <d v="2018-08-01T00:00:00"/>
        <d v="2017-06-09T00:00:00"/>
        <d v="2019-04-18T00:00:00"/>
        <d v="2019-10-31T00:00:00"/>
        <d v="2019-10-25T00:00:00"/>
        <d v="2020-01-29T00:00:00"/>
        <d v="2016-11-11T00:00:00"/>
        <d v="2017-03-24T00:00:00"/>
        <d v="2018-06-17T00:00:00"/>
        <d v="2019-02-22T00:00:00"/>
        <d v="2019-08-16T00:00:00"/>
        <d v="2019-11-15T00:00:00"/>
        <d v="2019-04-05T00:00:00"/>
        <d v="2019-11-14T00:00:00"/>
        <d v="2015-04-26T00:00:00"/>
        <d v="2016-01-23T00:00:00"/>
        <d v="2016-07-29T00:00:00"/>
        <d v="2016-08-19T00:00:00"/>
        <d v="2016-09-02T00:00:00"/>
        <d v="2016-12-09T00:00:00"/>
        <d v="2017-02-10T00:00:00"/>
        <d v="2017-02-13T00:00:00"/>
        <d v="2017-05-19T00:00:00"/>
        <d v="2017-07-28T00:00:00"/>
        <d v="2017-10-20T00:00:00"/>
        <d v="2017-12-15T00:00:00"/>
        <d v="2017-12-22T00:00:00"/>
        <d v="2018-01-19T00:00:00"/>
        <d v="2018-03-30T00:00:00"/>
        <d v="2018-04-27T00:00:00"/>
        <d v="2018-05-11T00:00:00"/>
        <d v="2018-05-23T00:00:00"/>
        <d v="2018-06-01T00:00:00"/>
        <d v="2018-08-03T00:00:00"/>
        <d v="2018-08-23T00:00:00"/>
        <d v="2018-09-07T00:00:00"/>
        <d v="2018-09-14T00:00:00"/>
        <d v="2018-10-11T00:00:00"/>
        <d v="2019-01-18T00:00:00"/>
        <d v="2019-01-24T00:00:00"/>
        <d v="2019-03-01T00:00:00"/>
        <d v="2019-07-03T00:00:00"/>
        <d v="2019-08-14T00:00:00"/>
        <d v="2019-10-02T00:00:00"/>
        <d v="2019-10-23T00:00:00"/>
        <d v="2019-11-04T00:00:00"/>
        <d v="2019-11-13T00:00:00"/>
        <d v="2019-11-27T00:00:00"/>
        <d v="2019-11-29T00:00:00"/>
        <d v="2020-01-02T00:00:00"/>
        <d v="2020-01-08T00:00:00"/>
        <d v="2020-01-15T00:00:00"/>
        <d v="2020-01-22T00:00:00"/>
        <d v="2020-01-24T00:00:00"/>
        <d v="2020-02-05T00:00:00"/>
        <d v="2020-04-26T00:00:00"/>
        <d v="2020-05-27T00:00:00"/>
        <d v="2015-02-13T00:00:00"/>
        <d v="2015-09-04T00:00:00"/>
        <d v="2016-01-22T00:00:00"/>
        <d v="2017-01-27T00:00:00"/>
        <d v="2017-02-24T00:00:00"/>
        <d v="2018-11-02T00:00:00"/>
        <d v="2019-07-26T00:00:00"/>
        <d v="2020-04-03T00:00:00"/>
        <d v="2020-06-04T00:00:00"/>
        <d v="2014-04-19T00:00:00"/>
        <d v="2014-07-25T00:00:00"/>
        <d v="2014-09-26T00:00:00"/>
        <d v="2014-12-23T00:00:00"/>
        <d v="2015-01-15T00:00:00"/>
        <d v="2015-10-10T00:00:00"/>
        <d v="2016-08-26T00:00:00"/>
        <d v="2016-09-09T00:00:00"/>
        <d v="2017-05-12T00:00:00"/>
        <d v="2017-11-29T00:00:00"/>
        <d v="2020-10-30T00:00:00"/>
        <d v="2017-04-19T00:00:00"/>
        <d v="2016-08-03T00:00:00"/>
        <d v="2019-10-10T00:00:00"/>
        <d v="2017-03-12T00:00:00"/>
        <d v="2017-07-10T00:00:00"/>
        <d v="2018-05-18T00:00:00"/>
        <d v="2019-12-13T00:00:00"/>
        <d v="2020-06-25T00:00:00"/>
        <d v="2020-08-04T00:00:00"/>
        <d v="2021-01-15T00:00:00"/>
        <d v="2016-06-22T00:00:00"/>
        <d v="2016-07-22T00:00:00"/>
        <d v="2016-09-08T00:00:00"/>
        <d v="2016-10-19T00:00:00"/>
        <d v="2016-12-26T00:00:00"/>
        <d v="2017-06-16T00:00:00"/>
        <d v="2017-07-11T00:00:00"/>
        <d v="2018-02-28T00:00:00"/>
        <d v="2018-03-06T00:00:00"/>
        <d v="2018-10-02T00:00:00"/>
        <d v="2020-06-05T00:00:00"/>
        <d v="2018-12-02T00:00:00"/>
        <d v="2016-02-16T00:00:00"/>
        <d v="2016-05-15T00:00:00"/>
        <d v="2016-07-01T00:00:00"/>
        <d v="2016-09-01T00:00:00"/>
        <d v="2016-11-18T00:00:00"/>
        <d v="2017-04-06T00:00:00"/>
        <d v="2017-06-02T00:00:00"/>
        <d v="2018-02-09T00:00:00"/>
        <d v="2018-04-07T00:00:00"/>
        <d v="2018-07-26T00:00:00"/>
        <d v="2018-07-27T00:00:00"/>
        <d v="2018-08-15T00:00:00"/>
        <d v="2019-08-02T00:00:00"/>
        <d v="2019-10-01T00:00:00"/>
        <d v="2020-01-03T00:00:00"/>
        <d v="2020-03-12T00:00:00"/>
        <d v="2020-07-24T00:00:00"/>
        <d v="2020-07-31T00:00:00"/>
        <d v="2020-08-31T00:00:00"/>
      </sharedItems>
    </cacheField>
    <cacheField name="No_of_Seasons" numFmtId="0">
      <sharedItems containsBlank="1" containsMixedTypes="1" containsNumber="1" containsInteger="1" minValue="1" maxValue="23"/>
    </cacheField>
    <cacheField name="No_of_Episodes" numFmtId="0">
      <sharedItems containsMixedTypes="1" containsNumber="1" containsInteger="1" minValue="0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s v="Stranger Things"/>
    <n v="1"/>
    <x v="0"/>
    <d v="2016-07-15T00:00:00"/>
    <n v="3"/>
    <n v="25"/>
    <n v="3"/>
  </r>
  <r>
    <s v="The Crown"/>
    <n v="1"/>
    <x v="1"/>
    <d v="2016-11-04T00:00:00"/>
    <n v="4"/>
    <n v="40"/>
    <n v="3"/>
  </r>
  <r>
    <s v="Ozark"/>
    <n v="1"/>
    <x v="2"/>
    <d v="2017-07-21T00:00:00"/>
    <n v="3"/>
    <n v="30"/>
    <n v="5"/>
  </r>
  <r>
    <s v="Lost in Space"/>
    <n v="1"/>
    <x v="3"/>
    <d v="2018-04-13T00:00:00"/>
    <n v="2"/>
    <n v="20"/>
    <n v="3"/>
  </r>
  <r>
    <s v="Narcos: Mexico"/>
    <n v="1"/>
    <x v="2"/>
    <d v="2018-11-16T00:00:00"/>
    <n v="2"/>
    <n v="20"/>
    <n v="1"/>
  </r>
  <r>
    <s v="The Umbrella Academy"/>
    <n v="1"/>
    <x v="4"/>
    <d v="2019-02-15T00:00:00"/>
    <n v="2"/>
    <n v="20"/>
    <n v="4"/>
  </r>
  <r>
    <s v="Black Summer"/>
    <n v="1"/>
    <x v="5"/>
    <d v="2019-04-11T00:00:00"/>
    <n v="1"/>
    <n v="8"/>
    <n v="5"/>
  </r>
  <r>
    <s v="Another Life"/>
    <n v="1"/>
    <x v="6"/>
    <d v="2019-07-25T00:00:00"/>
    <n v="1"/>
    <n v="10"/>
    <n v="4"/>
  </r>
  <r>
    <s v="Criminal: UK"/>
    <n v="1"/>
    <x v="7"/>
    <d v="2019-09-20T00:00:00"/>
    <n v="2"/>
    <n v="7"/>
    <n v="3"/>
  </r>
  <r>
    <s v="Raising Dion"/>
    <n v="1"/>
    <x v="8"/>
    <d v="2019-10-04T00:00:00"/>
    <n v="1"/>
    <n v="9"/>
    <n v="3"/>
  </r>
  <r>
    <s v="Virgin River"/>
    <n v="1"/>
    <x v="9"/>
    <d v="2019-12-06T00:00:00"/>
    <n v="2"/>
    <n v="20"/>
    <n v="1"/>
  </r>
  <r>
    <s v="The Witcher"/>
    <n v="1"/>
    <x v="10"/>
    <d v="2019-12-20T00:00:00"/>
    <n v="1"/>
    <n v="8"/>
    <n v="4"/>
  </r>
  <r>
    <s v="Locke &amp; Key"/>
    <n v="1"/>
    <x v="11"/>
    <d v="2020-02-07T00:00:00"/>
    <n v="1"/>
    <n v="10"/>
    <n v="5"/>
  </r>
  <r>
    <s v="The Letter for the King"/>
    <n v="1"/>
    <x v="12"/>
    <d v="2020-03-20T00:00:00"/>
    <n v="1"/>
    <n v="6"/>
    <n v="4"/>
  </r>
  <r>
    <s v="Outer Banks"/>
    <n v="1"/>
    <x v="13"/>
    <d v="2020-04-15T00:00:00"/>
    <n v="1"/>
    <n v="10"/>
    <n v="3"/>
  </r>
  <r>
    <s v="Sweet Magnolias"/>
    <n v="1"/>
    <x v="14"/>
    <d v="2020-05-19T00:00:00"/>
    <n v="1"/>
    <n v="10"/>
    <n v="3"/>
  </r>
  <r>
    <s v="Blood &amp; Water"/>
    <n v="1"/>
    <x v="15"/>
    <d v="2020-05-20T00:00:00"/>
    <n v="1"/>
    <n v="6"/>
    <n v="1"/>
  </r>
  <r>
    <s v="Homemade"/>
    <n v="1"/>
    <x v="16"/>
    <d v="2020-06-30T00:00:00"/>
    <n v="1"/>
    <n v="17"/>
    <n v="4"/>
  </r>
  <r>
    <s v="Warrior Nun"/>
    <n v="1"/>
    <x v="12"/>
    <d v="2020-07-02T00:00:00"/>
    <n v="1"/>
    <n v="10"/>
    <n v="3"/>
  </r>
  <r>
    <s v="Cursed"/>
    <n v="1"/>
    <x v="12"/>
    <d v="2020-07-17T00:00:00"/>
    <n v="1"/>
    <n v="10"/>
    <n v="1"/>
  </r>
  <r>
    <s v="Young Wallander"/>
    <n v="1"/>
    <x v="17"/>
    <d v="2020-09-03T00:00:00"/>
    <n v="1"/>
    <n v="6"/>
    <n v="3"/>
  </r>
  <r>
    <s v="Ratched"/>
    <n v="1"/>
    <x v="18"/>
    <d v="2020-09-18T00:00:00"/>
    <n v="1"/>
    <n v="8"/>
    <n v="2"/>
  </r>
  <r>
    <s v="The Haunting of Bly Manor"/>
    <n v="1"/>
    <x v="19"/>
    <d v="2020-10-09T00:00:00"/>
    <n v="9"/>
    <n v="0"/>
    <n v="2"/>
  </r>
  <r>
    <s v="Social Distance"/>
    <n v="1"/>
    <x v="16"/>
    <d v="2020-10-15T00:00:00"/>
    <n v="1"/>
    <n v="8"/>
    <n v="1"/>
  </r>
  <r>
    <s v="Grand Army"/>
    <n v="1"/>
    <x v="15"/>
    <d v="2020-10-16T00:00:00"/>
    <n v="1"/>
    <n v="9"/>
    <n v="4"/>
  </r>
  <r>
    <s v="The Queen's Gambit"/>
    <n v="1"/>
    <x v="18"/>
    <d v="2020-10-23T00:00:00"/>
    <n v="7"/>
    <n v="0"/>
    <n v="2"/>
  </r>
  <r>
    <s v="Dash &amp; Lily"/>
    <n v="1"/>
    <x v="20"/>
    <d v="2020-11-10T00:00:00"/>
    <n v="1"/>
    <n v="8"/>
    <n v="5"/>
  </r>
  <r>
    <s v="Selena: The Series"/>
    <n v="1"/>
    <x v="21"/>
    <d v="2020-12-04T00:00:00"/>
    <n v="1"/>
    <n v="9"/>
    <n v="5"/>
  </r>
  <r>
    <s v="Tiny Pretty Things"/>
    <n v="1"/>
    <x v="15"/>
    <d v="2020-12-14T00:00:00"/>
    <n v="1"/>
    <n v="10"/>
    <n v="3"/>
  </r>
  <r>
    <s v="Bridgerton"/>
    <n v="1"/>
    <x v="20"/>
    <d v="2020-12-25T00:00:00"/>
    <n v="1"/>
    <n v="8"/>
    <n v="5"/>
  </r>
  <r>
    <s v="Fate: The Winx Saga"/>
    <n v="1"/>
    <x v="22"/>
    <d v="2021-01-22T00:00:00"/>
    <n v="1"/>
    <n v="6"/>
    <n v="2"/>
  </r>
  <r>
    <s v="Grace and Frankie"/>
    <n v="1"/>
    <x v="23"/>
    <d v="2015-05-08T00:00:00"/>
    <n v="6"/>
    <n v="78"/>
    <n v="1"/>
  </r>
  <r>
    <s v="Master of None"/>
    <n v="1"/>
    <x v="24"/>
    <d v="2015-11-06T00:00:00"/>
    <n v="2"/>
    <n v="20"/>
    <n v="4"/>
  </r>
  <r>
    <s v="Dear White People"/>
    <n v="1"/>
    <x v="25"/>
    <d v="2017-04-28T00:00:00"/>
    <n v="3"/>
    <n v="30"/>
    <n v="4"/>
  </r>
  <r>
    <s v="Atypical"/>
    <n v="1"/>
    <x v="26"/>
    <d v="2017-08-11T00:00:00"/>
    <n v="3"/>
    <n v="28"/>
    <n v="5"/>
  </r>
  <r>
    <s v="On My Block"/>
    <n v="1"/>
    <x v="26"/>
    <d v="2018-03-16T00:00:00"/>
    <n v="3"/>
    <n v="28"/>
    <n v="2"/>
  </r>
  <r>
    <s v="The Kominsky Method"/>
    <n v="1"/>
    <x v="24"/>
    <d v="2018-11-16T00:00:00"/>
    <n v="2"/>
    <n v="16"/>
    <n v="4"/>
  </r>
  <r>
    <s v="Sex Education"/>
    <n v="1"/>
    <x v="23"/>
    <d v="2019-01-11T00:00:00"/>
    <n v="2"/>
    <n v="16"/>
    <n v="2"/>
  </r>
  <r>
    <s v="Russian Doll"/>
    <n v="1"/>
    <x v="24"/>
    <d v="2019-02-01T00:00:00"/>
    <n v="1"/>
    <n v="8"/>
    <n v="5"/>
  </r>
  <r>
    <s v="After Life"/>
    <n v="1"/>
    <x v="24"/>
    <d v="2019-03-08T00:00:00"/>
    <n v="2"/>
    <n v="12"/>
    <n v="5"/>
  </r>
  <r>
    <s v="Special"/>
    <n v="1"/>
    <x v="24"/>
    <d v="2019-04-12T00:00:00"/>
    <n v="1"/>
    <n v="8"/>
    <n v="3"/>
  </r>
  <r>
    <s v="I Think You Should Leave with Tim Robinson"/>
    <n v="1"/>
    <x v="27"/>
    <d v="2019-04-23T00:00:00"/>
    <n v="1"/>
    <n v="6"/>
    <n v="1"/>
  </r>
  <r>
    <s v="Bonding"/>
    <n v="1"/>
    <x v="28"/>
    <d v="2019-04-24T00:00:00"/>
    <n v="2"/>
    <n v="15"/>
    <n v="4"/>
  </r>
  <r>
    <s v="Dead to Me"/>
    <n v="1"/>
    <x v="29"/>
    <d v="2019-05-03T00:00:00"/>
    <n v="2"/>
    <n v="20"/>
    <n v="5"/>
  </r>
  <r>
    <s v="Malibu Rescue: The Series"/>
    <n v="1"/>
    <x v="24"/>
    <d v="2019-06-03T00:00:00"/>
    <n v="1"/>
    <n v="8"/>
    <n v="5"/>
  </r>
  <r>
    <s v="Mr. Iglesias"/>
    <n v="1"/>
    <x v="24"/>
    <d v="2019-06-21T00:00:00"/>
    <n v="3"/>
    <n v="21"/>
    <n v="5"/>
  </r>
  <r>
    <s v="Family Reunion"/>
    <n v="1"/>
    <x v="24"/>
    <d v="2019-07-10T00:00:00"/>
    <n v="2"/>
    <n v="19"/>
    <n v="5"/>
  </r>
  <r>
    <s v="Team Kaylie"/>
    <n v="1"/>
    <x v="30"/>
    <d v="2019-09-23T00:00:00"/>
    <n v="3"/>
    <n v="20"/>
    <n v="1"/>
  </r>
  <r>
    <s v="The Politician"/>
    <n v="1"/>
    <x v="24"/>
    <d v="2019-09-27T00:00:00"/>
    <n v="2"/>
    <n v="15"/>
    <n v="4"/>
  </r>
  <r>
    <s v="Gentefied"/>
    <n v="1"/>
    <x v="23"/>
    <d v="2020-02-21T00:00:00"/>
    <n v="1"/>
    <n v="10"/>
    <n v="2"/>
  </r>
  <r>
    <s v="The Iliza Shlesinger Sketch Show"/>
    <n v="1"/>
    <x v="27"/>
    <d v="2020-04-01T00:00:00"/>
    <n v="1"/>
    <n v="6"/>
    <n v="3"/>
  </r>
  <r>
    <s v="Brews Brothers"/>
    <n v="1"/>
    <x v="24"/>
    <d v="2020-04-10T00:00:00"/>
    <n v="1"/>
    <n v="8"/>
    <n v="1"/>
  </r>
  <r>
    <s v="#blackAF"/>
    <n v="1"/>
    <x v="30"/>
    <d v="2020-04-17T00:00:00"/>
    <n v="1"/>
    <n v="8"/>
    <n v="1"/>
  </r>
  <r>
    <s v="Never Have I Ever"/>
    <n v="1"/>
    <x v="24"/>
    <d v="2020-04-27T00:00:00"/>
    <n v="1"/>
    <n v="10"/>
    <n v="1"/>
  </r>
  <r>
    <s v="Space Force"/>
    <n v="1"/>
    <x v="24"/>
    <d v="2020-05-29T00:00:00"/>
    <n v="1"/>
    <n v="10"/>
    <n v="4"/>
  </r>
  <r>
    <s v="The Baby-Sitters Club"/>
    <n v="1"/>
    <x v="31"/>
    <d v="2020-07-03T00:00:00"/>
    <n v="1"/>
    <n v="10"/>
    <n v="3"/>
  </r>
  <r>
    <s v="Game On: A Comedy Crossover Event"/>
    <n v="1"/>
    <x v="24"/>
    <d v="2020-08-10T00:00:00"/>
    <n v="1"/>
    <n v="4"/>
    <n v="1"/>
  </r>
  <r>
    <s v="Julie and the Phantoms"/>
    <n v="1"/>
    <x v="32"/>
    <d v="2020-09-10T00:00:00"/>
    <n v="1"/>
    <n v="9"/>
    <n v="4"/>
  </r>
  <r>
    <s v="The Duchess"/>
    <n v="1"/>
    <x v="24"/>
    <d v="2020-09-11T00:00:00"/>
    <n v="1"/>
    <n v="6"/>
    <n v="2"/>
  </r>
  <r>
    <s v="Sneakerheads"/>
    <n v="1"/>
    <x v="24"/>
    <d v="2020-09-25T00:00:00"/>
    <n v="1"/>
    <n v="6"/>
    <n v="2"/>
  </r>
  <r>
    <s v="Emily in Paris"/>
    <n v="1"/>
    <x v="23"/>
    <d v="2020-10-02T00:00:00"/>
    <n v="1"/>
    <n v="10"/>
    <n v="5"/>
  </r>
  <r>
    <s v="Aunty Donna's Big Ol' House of Fun"/>
    <n v="1"/>
    <x v="24"/>
    <d v="2020-11-11T00:00:00"/>
    <n v="1"/>
    <n v="6"/>
    <n v="2"/>
  </r>
  <r>
    <s v="How to Ruin Christmas: The Wedding"/>
    <n v="1"/>
    <x v="24"/>
    <d v="2020-12-16T00:00:00"/>
    <n v="1"/>
    <n v="3"/>
    <n v="5"/>
  </r>
  <r>
    <s v="F Is for Family"/>
    <n v="1"/>
    <x v="30"/>
    <d v="2015-12-18T00:00:00"/>
    <n v="4"/>
    <n v="36"/>
    <n v="3"/>
  </r>
  <r>
    <s v="Big Mouth"/>
    <n v="1"/>
    <x v="26"/>
    <d v="2017-09-29T00:00:00"/>
    <n v="4"/>
    <n v="41"/>
    <n v="2"/>
  </r>
  <r>
    <s v="Disenchantment"/>
    <n v="1"/>
    <x v="33"/>
    <d v="2018-08-17T00:00:00"/>
    <n v="3"/>
    <n v="30"/>
    <n v="3"/>
  </r>
  <r>
    <s v="Paradise PD"/>
    <n v="1"/>
    <x v="24"/>
    <d v="2018-08-31T00:00:00"/>
    <n v="2"/>
    <n v="18"/>
    <n v="1"/>
  </r>
  <r>
    <s v="Love, Death &amp; Robots"/>
    <n v="1"/>
    <x v="34"/>
    <d v="2019-03-15T00:00:00"/>
    <n v="1"/>
    <n v="18"/>
    <n v="1"/>
  </r>
  <r>
    <s v="Trailer Park Boys: The Animated Series"/>
    <n v="1"/>
    <x v="35"/>
    <d v="2019-03-31T00:00:00"/>
    <n v="2"/>
    <n v="20"/>
    <n v="4"/>
  </r>
  <r>
    <s v="The Midnight Gospel"/>
    <n v="1"/>
    <x v="36"/>
    <d v="2020-04-20T00:00:00"/>
    <n v="1"/>
    <n v="8"/>
    <n v="3"/>
  </r>
  <r>
    <s v="The Liberator"/>
    <n v="1"/>
    <x v="37"/>
    <d v="2020-11-11T00:00:00"/>
    <n v="4"/>
    <n v="0"/>
    <n v="4"/>
  </r>
  <r>
    <s v="Castlevania"/>
    <n v="1"/>
    <x v="38"/>
    <d v="2017-07-07T00:00:00"/>
    <n v="3"/>
    <n v="22"/>
    <n v="1"/>
  </r>
  <r>
    <s v="B: The Beginning"/>
    <n v="1"/>
    <x v="39"/>
    <d v="2018-03-02T00:00:00"/>
    <n v="1"/>
    <n v="12"/>
    <n v="1"/>
  </r>
  <r>
    <s v="Aggretsuko"/>
    <n v="1"/>
    <x v="40"/>
    <d v="2018-04-20T00:00:00"/>
    <n v="3"/>
    <n v="30"/>
    <n v="1"/>
  </r>
  <r>
    <s v="Ultraman"/>
    <n v="1"/>
    <x v="3"/>
    <d v="2019-04-01T00:00:00"/>
    <n v="1"/>
    <n v="13"/>
    <n v="2"/>
  </r>
  <r>
    <s v="7SEEDS"/>
    <n v="1"/>
    <x v="3"/>
    <d v="2019-06-28T00:00:00"/>
    <n v="2"/>
    <n v="24"/>
    <n v="3"/>
  </r>
  <r>
    <s v="Dino Girl Gauko"/>
    <n v="1"/>
    <x v="41"/>
    <d v="2019-11-22T00:00:00"/>
    <n v="2"/>
    <n v="39"/>
    <n v="5"/>
  </r>
  <r>
    <s v="Cagaster of an Insect Cage"/>
    <n v="1"/>
    <x v="3"/>
    <d v="2020-02-06T00:00:00"/>
    <n v="1"/>
    <n v="12"/>
    <n v="5"/>
  </r>
  <r>
    <s v="Ghost in the Shell: SAC_2045"/>
    <n v="1"/>
    <x v="3"/>
    <d v="2020-04-23T00:00:00"/>
    <n v="1"/>
    <n v="12"/>
    <n v="2"/>
  </r>
  <r>
    <s v="Japan Sinks: 2020"/>
    <n v="1"/>
    <x v="42"/>
    <d v="2020-07-09T00:00:00"/>
    <n v="1"/>
    <n v="10"/>
    <n v="4"/>
  </r>
  <r>
    <s v="Transformers: War for Cybertron Trilogy: Siege"/>
    <n v="1"/>
    <x v="3"/>
    <d v="2020-07-30T00:00:00"/>
    <n v="6"/>
    <n v="0"/>
    <n v="4"/>
  </r>
  <r>
    <s v="Dragon's Dogma"/>
    <n v="1"/>
    <x v="43"/>
    <d v="2020-09-17T00:00:00"/>
    <n v="1"/>
    <n v="7"/>
    <n v="5"/>
  </r>
  <r>
    <s v="Blood of Zeus"/>
    <n v="1"/>
    <x v="44"/>
    <d v="2020-10-27T00:00:00"/>
    <n v="1"/>
    <n v="8"/>
    <n v="4"/>
  </r>
  <r>
    <s v="Transformers: War for Cybertron Trilogy: Earthrise"/>
    <n v="1"/>
    <x v="3"/>
    <d v="2020-12-30T00:00:00"/>
    <n v="6"/>
    <n v="0"/>
    <n v="5"/>
  </r>
  <r>
    <s v="The Hook Up Plan"/>
    <n v="1"/>
    <x v="45"/>
    <d v="2018-12-07T00:00:00"/>
    <n v="2"/>
    <n v="15"/>
    <n v="3"/>
  </r>
  <r>
    <s v="Family Business"/>
    <n v="1"/>
    <x v="24"/>
    <d v="2019-06-28T00:00:00"/>
    <n v="2"/>
    <n v="12"/>
    <n v="5"/>
  </r>
  <r>
    <s v="Mortel"/>
    <n v="1"/>
    <x v="46"/>
    <d v="2019-11-21T00:00:00"/>
    <n v="1"/>
    <n v="6"/>
    <n v="2"/>
  </r>
  <r>
    <s v="Vampires"/>
    <n v="1"/>
    <x v="46"/>
    <d v="2020-03-20T00:00:00"/>
    <n v="1"/>
    <n v="6"/>
    <n v="5"/>
  </r>
  <r>
    <s v="Into the Night"/>
    <n v="1"/>
    <x v="3"/>
    <d v="2020-05-01T00:00:00"/>
    <n v="1"/>
    <n v="6"/>
    <n v="5"/>
  </r>
  <r>
    <s v="Lupin"/>
    <n v="1"/>
    <x v="18"/>
    <d v="2021-01-08T00:00:00"/>
    <n v="1"/>
    <n v="5"/>
    <n v="4"/>
  </r>
  <r>
    <s v="How to Sell Drugs Online (Fast)"/>
    <n v="1"/>
    <x v="28"/>
    <d v="2019-05-31T00:00:00"/>
    <n v="2"/>
    <n v="12"/>
    <n v="5"/>
  </r>
  <r>
    <s v="Biohackers"/>
    <n v="1"/>
    <x v="47"/>
    <d v="2020-08-20T00:00:00"/>
    <n v="1"/>
    <n v="6"/>
    <n v="3"/>
  </r>
  <r>
    <s v="The Last Word"/>
    <n v="1"/>
    <x v="23"/>
    <d v="2020-09-17T00:00:00"/>
    <n v="1"/>
    <n v="6"/>
    <n v="2"/>
  </r>
  <r>
    <s v="Barbarians"/>
    <n v="1"/>
    <x v="1"/>
    <d v="2020-10-23T00:00:00"/>
    <n v="1"/>
    <n v="6"/>
    <n v="2"/>
  </r>
  <r>
    <s v="Over Christmas"/>
    <n v="1"/>
    <x v="24"/>
    <d v="2020-11-27T00:00:00"/>
    <n v="3"/>
    <n v="0"/>
    <n v="4"/>
  </r>
  <r>
    <s v="Delhi Crime"/>
    <n v="1"/>
    <x v="48"/>
    <d v="2019-03-22T00:00:00"/>
    <n v="1"/>
    <n v="7"/>
    <n v="1"/>
  </r>
  <r>
    <s v="Taj Mahal 1989"/>
    <n v="1"/>
    <x v="45"/>
    <d v="2020-02-14T00:00:00"/>
    <n v="1"/>
    <n v="7"/>
    <n v="4"/>
  </r>
  <r>
    <s v="She"/>
    <n v="1"/>
    <x v="2"/>
    <d v="2020-03-20T00:00:00"/>
    <n v="1"/>
    <n v="7"/>
    <n v="5"/>
  </r>
  <r>
    <s v="Hasmukh"/>
    <n v="1"/>
    <x v="24"/>
    <d v="2020-04-17T00:00:00"/>
    <n v="1"/>
    <n v="10"/>
    <n v="5"/>
  </r>
  <r>
    <s v="Betaal"/>
    <n v="1"/>
    <x v="47"/>
    <d v="2020-05-24T00:00:00"/>
    <n v="1"/>
    <n v="4"/>
    <n v="3"/>
  </r>
  <r>
    <s v="Masaba Masaba"/>
    <n v="1"/>
    <x v="18"/>
    <d v="2020-08-28T00:00:00"/>
    <n v="1"/>
    <n v="6"/>
    <n v="5"/>
  </r>
  <r>
    <s v="Mismatched"/>
    <n v="1"/>
    <x v="45"/>
    <d v="2020-11-20T00:00:00"/>
    <n v="1"/>
    <n v="6"/>
    <n v="3"/>
  </r>
  <r>
    <s v="Bhaag Beanie Bhaag"/>
    <n v="1"/>
    <x v="24"/>
    <d v="2020-12-04T00:00:00"/>
    <n v="1"/>
    <n v="6"/>
    <n v="1"/>
  </r>
  <r>
    <s v="Luna Nera"/>
    <n v="1"/>
    <x v="1"/>
    <d v="2020-01-31T00:00:00"/>
    <n v="1"/>
    <n v="6"/>
    <n v="4"/>
  </r>
  <r>
    <s v="Summertime"/>
    <n v="1"/>
    <x v="15"/>
    <d v="2020-04-29T00:00:00"/>
    <n v="1"/>
    <n v="8"/>
    <n v="5"/>
  </r>
  <r>
    <s v="Curon"/>
    <n v="1"/>
    <x v="46"/>
    <d v="2020-06-10T00:00:00"/>
    <n v="1"/>
    <n v="7"/>
    <n v="3"/>
  </r>
  <r>
    <s v="The Naked Director"/>
    <n v="1"/>
    <x v="49"/>
    <d v="2019-08-08T00:00:00"/>
    <n v="1"/>
    <n v="8"/>
    <n v="3"/>
  </r>
  <r>
    <s v="Followers"/>
    <n v="1"/>
    <x v="18"/>
    <d v="2020-02-27T00:00:00"/>
    <n v="1"/>
    <n v="9"/>
    <n v="5"/>
  </r>
  <r>
    <s v="JU-ON: Origins"/>
    <n v="1"/>
    <x v="19"/>
    <d v="2020-07-03T00:00:00"/>
    <n v="1"/>
    <n v="6"/>
    <n v="4"/>
  </r>
  <r>
    <s v="Alice in Borderland"/>
    <n v="1"/>
    <x v="12"/>
    <d v="2020-12-10T00:00:00"/>
    <n v="1"/>
    <n v="8"/>
    <n v="2"/>
  </r>
  <r>
    <s v="Kingdom"/>
    <n v="1"/>
    <x v="50"/>
    <d v="2019-01-25T00:00:00"/>
    <n v="2"/>
    <n v="12"/>
    <n v="2"/>
  </r>
  <r>
    <s v="Persona"/>
    <n v="1"/>
    <x v="51"/>
    <d v="2019-04-11T00:00:00"/>
    <n v="1"/>
    <n v="4"/>
    <n v="1"/>
  </r>
  <r>
    <s v="Love Alarm"/>
    <n v="1"/>
    <x v="45"/>
    <d v="2019-08-22T00:00:00"/>
    <n v="1"/>
    <n v="8"/>
    <n v="3"/>
  </r>
  <r>
    <s v="Extracurricular"/>
    <n v="1"/>
    <x v="52"/>
    <d v="2020-04-29T00:00:00"/>
    <n v="1"/>
    <n v="10"/>
    <n v="3"/>
  </r>
  <r>
    <s v="The School Nurse Files"/>
    <n v="1"/>
    <x v="10"/>
    <d v="2020-09-25T00:00:00"/>
    <n v="1"/>
    <n v="6"/>
    <n v="5"/>
  </r>
  <r>
    <s v="Sweet Home"/>
    <n v="1"/>
    <x v="19"/>
    <d v="2020-12-18T00:00:00"/>
    <n v="1"/>
    <n v="10"/>
    <n v="3"/>
  </r>
  <r>
    <s v="Home for Christmas"/>
    <n v="1"/>
    <x v="23"/>
    <d v="2019-12-05T00:00:00"/>
    <n v="2"/>
    <n v="12"/>
    <n v="4"/>
  </r>
  <r>
    <s v="Ragnarok"/>
    <n v="1"/>
    <x v="53"/>
    <d v="2020-01-31T00:00:00"/>
    <n v="1"/>
    <n v="6"/>
    <n v="2"/>
  </r>
  <r>
    <s v="Bloodride"/>
    <n v="1"/>
    <x v="54"/>
    <d v="2020-03-13T00:00:00"/>
    <n v="1"/>
    <n v="6"/>
    <n v="3"/>
  </r>
  <r>
    <s v="Girls from Ipanema"/>
    <n v="1"/>
    <x v="55"/>
    <d v="2019-03-22T00:00:00"/>
    <n v="2"/>
    <n v="13"/>
    <n v="5"/>
  </r>
  <r>
    <s v="Sintonia"/>
    <n v="1"/>
    <x v="18"/>
    <d v="2019-08-09T00:00:00"/>
    <n v="1"/>
    <n v="6"/>
    <n v="5"/>
  </r>
  <r>
    <s v="Spectros"/>
    <n v="1"/>
    <x v="47"/>
    <d v="2020-02-20T00:00:00"/>
    <n v="1"/>
    <n v="7"/>
    <n v="4"/>
  </r>
  <r>
    <s v="Reality Z"/>
    <n v="1"/>
    <x v="56"/>
    <d v="2020-06-10T00:00:00"/>
    <n v="1"/>
    <n v="10"/>
    <n v="1"/>
  </r>
  <r>
    <s v="Kissing Game"/>
    <n v="1"/>
    <x v="47"/>
    <d v="2020-07-17T00:00:00"/>
    <n v="1"/>
    <n v="6"/>
    <n v="2"/>
  </r>
  <r>
    <s v="Good Morning, VerÃ´nica"/>
    <n v="1"/>
    <x v="2"/>
    <d v="2020-10-01T00:00:00"/>
    <n v="1"/>
    <n v="8"/>
    <n v="3"/>
  </r>
  <r>
    <s v="Awaiting release"/>
    <n v="1"/>
    <x v="57"/>
    <s v="Awaiting release"/>
    <m/>
    <n v="0"/>
    <n v="2"/>
  </r>
  <r>
    <s v="Elite"/>
    <n v="1"/>
    <x v="58"/>
    <d v="2018-10-05T00:00:00"/>
    <n v="3"/>
    <n v="24"/>
    <n v="5"/>
  </r>
  <r>
    <s v="Diablero"/>
    <n v="1"/>
    <x v="59"/>
    <d v="2018-12-21T00:00:00"/>
    <n v="2"/>
    <n v="14"/>
    <n v="4"/>
  </r>
  <r>
    <s v="Always a Witch"/>
    <n v="1"/>
    <x v="46"/>
    <d v="2019-02-01T00:00:00"/>
    <n v="2"/>
    <n v="18"/>
    <n v="2"/>
  </r>
  <r>
    <s v="Monarca"/>
    <n v="1"/>
    <x v="60"/>
    <d v="2019-09-13T00:00:00"/>
    <n v="2"/>
    <n v="18"/>
    <n v="5"/>
  </r>
  <r>
    <s v="Hache"/>
    <n v="1"/>
    <x v="47"/>
    <d v="2019-11-01T00:00:00"/>
    <n v="1"/>
    <n v="8"/>
    <n v="3"/>
  </r>
  <r>
    <s v="The Neighbor"/>
    <n v="1"/>
    <x v="61"/>
    <d v="2019-12-31T00:00:00"/>
    <n v="1"/>
    <n v="10"/>
    <n v="3"/>
  </r>
  <r>
    <s v="Puerta 7"/>
    <n v="1"/>
    <x v="62"/>
    <d v="2020-02-21T00:00:00"/>
    <n v="1"/>
    <n v="8"/>
    <n v="2"/>
  </r>
  <r>
    <s v="Unstoppable"/>
    <n v="1"/>
    <x v="23"/>
    <d v="2020-02-28T00:00:00"/>
    <n v="1"/>
    <n v="10"/>
    <n v="3"/>
  </r>
  <r>
    <s v="Almost Happy"/>
    <n v="1"/>
    <x v="24"/>
    <d v="2020-05-01T00:00:00"/>
    <n v="1"/>
    <n v="10"/>
    <n v="2"/>
  </r>
  <r>
    <s v="Valeria"/>
    <n v="1"/>
    <x v="31"/>
    <d v="2020-05-08T00:00:00"/>
    <n v="1"/>
    <n v="8"/>
    <n v="4"/>
  </r>
  <r>
    <s v="The Unremarkable Juanquini"/>
    <n v="1"/>
    <x v="24"/>
    <d v="2020-05-15T00:00:00"/>
    <n v="1"/>
    <n v="7"/>
    <n v="4"/>
  </r>
  <r>
    <s v="Control Z"/>
    <n v="1"/>
    <x v="15"/>
    <d v="2020-05-22T00:00:00"/>
    <n v="1"/>
    <n v="8"/>
    <n v="4"/>
  </r>
  <r>
    <s v="The Search"/>
    <n v="1"/>
    <x v="63"/>
    <d v="2020-06-12T00:00:00"/>
    <n v="6"/>
    <n v="0"/>
    <n v="5"/>
  </r>
  <r>
    <s v="Dark Desire"/>
    <n v="1"/>
    <x v="47"/>
    <d v="2020-07-15T00:00:00"/>
    <n v="1"/>
    <n v="18"/>
    <n v="4"/>
  </r>
  <r>
    <s v="The Great Heist"/>
    <n v="1"/>
    <x v="2"/>
    <d v="2020-08-14T00:00:00"/>
    <n v="6"/>
    <n v="0"/>
    <n v="2"/>
  </r>
  <r>
    <s v="Someone Has to Die"/>
    <n v="1"/>
    <x v="18"/>
    <d v="2020-10-16T00:00:00"/>
    <n v="3"/>
    <n v="0"/>
    <n v="5"/>
  </r>
  <r>
    <s v="The Minions of Midas"/>
    <n v="1"/>
    <x v="47"/>
    <d v="2020-11-13T00:00:00"/>
    <n v="6"/>
    <n v="0"/>
    <n v="2"/>
  </r>
  <r>
    <s v="The Mess You Leave Behind"/>
    <n v="1"/>
    <x v="18"/>
    <d v="2020-12-11T00:00:00"/>
    <n v="8"/>
    <n v="0"/>
    <n v="2"/>
  </r>
  <r>
    <s v="Daughter From Another Mother"/>
    <n v="1"/>
    <x v="24"/>
    <d v="2021-01-20T00:00:00"/>
    <n v="1"/>
    <n v="9"/>
    <n v="4"/>
  </r>
  <r>
    <s v="The Gift"/>
    <n v="1"/>
    <x v="46"/>
    <d v="2019-12-27T00:00:00"/>
    <n v="2"/>
    <n v="16"/>
    <n v="1"/>
  </r>
  <r>
    <s v="Love 101"/>
    <n v="1"/>
    <x v="15"/>
    <d v="2020-04-24T00:00:00"/>
    <n v="1"/>
    <n v="8"/>
    <n v="1"/>
  </r>
  <r>
    <s v="Ethos"/>
    <n v="1"/>
    <x v="18"/>
    <d v="2020-11-12T00:00:00"/>
    <n v="1"/>
    <n v="8"/>
    <n v="1"/>
  </r>
  <r>
    <s v="The Victims' Game"/>
    <n v="1"/>
    <x v="47"/>
    <d v="2020-04-30T00:00:00"/>
    <n v="1"/>
    <n v="8"/>
    <n v="5"/>
  </r>
  <r>
    <s v="The Woods"/>
    <n v="1"/>
    <x v="47"/>
    <d v="2020-06-12T00:00:00"/>
    <n v="6"/>
    <n v="0"/>
    <n v="4"/>
  </r>
  <r>
    <s v="Love &amp; Anarchy"/>
    <n v="1"/>
    <x v="45"/>
    <d v="2020-11-04T00:00:00"/>
    <n v="1"/>
    <n v="8"/>
    <n v="2"/>
  </r>
  <r>
    <s v="Paranormal"/>
    <n v="1"/>
    <x v="46"/>
    <d v="2020-11-05T00:00:00"/>
    <n v="1"/>
    <n v="6"/>
    <n v="2"/>
  </r>
  <r>
    <s v="Paava Kadhaigal"/>
    <n v="1"/>
    <x v="16"/>
    <d v="2020-12-18T00:00:00"/>
    <n v="1"/>
    <n v="4"/>
    <n v="5"/>
  </r>
  <r>
    <s v="Equinox"/>
    <n v="1"/>
    <x v="47"/>
    <d v="2020-12-30T00:00:00"/>
    <n v="1"/>
    <n v="6"/>
    <n v="5"/>
  </r>
  <r>
    <s v="Jack Whitehall: Travels with My Father"/>
    <n v="1"/>
    <x v="64"/>
    <d v="2017-09-22T00:00:00"/>
    <n v="4"/>
    <n v="15"/>
    <n v="5"/>
  </r>
  <r>
    <s v="Somebody Feed Phil"/>
    <n v="1"/>
    <x v="64"/>
    <d v="2018-01-12T00:00:00"/>
    <n v="4"/>
    <n v="22"/>
    <n v="2"/>
  </r>
  <r>
    <s v="Dirty Money"/>
    <n v="1"/>
    <x v="65"/>
    <d v="2018-01-26T00:00:00"/>
    <n v="2"/>
    <n v="12"/>
    <n v="3"/>
  </r>
  <r>
    <s v="Ugly Delicious"/>
    <n v="1"/>
    <x v="64"/>
    <d v="2018-02-23T00:00:00"/>
    <n v="2"/>
    <n v="12"/>
    <n v="2"/>
  </r>
  <r>
    <s v="Dogs"/>
    <n v="1"/>
    <x v="66"/>
    <d v="2018-11-16T00:00:00"/>
    <n v="1"/>
    <n v="6"/>
    <n v="3"/>
  </r>
  <r>
    <s v="Sunderland 'Til I Die"/>
    <n v="1"/>
    <x v="67"/>
    <d v="2018-12-14T00:00:00"/>
    <n v="2"/>
    <n v="14"/>
    <n v="5"/>
  </r>
  <r>
    <s v="Formula 1: Drive to Survive"/>
    <n v="1"/>
    <x v="67"/>
    <d v="2019-03-08T00:00:00"/>
    <n v="2"/>
    <n v="20"/>
    <n v="4"/>
  </r>
  <r>
    <s v="The Chef Show"/>
    <n v="1"/>
    <x v="68"/>
    <d v="2019-06-07T00:00:00"/>
    <n v="2"/>
    <n v="25"/>
    <n v="1"/>
  </r>
  <r>
    <s v="Taco Chronicles"/>
    <n v="1"/>
    <x v="68"/>
    <d v="2019-07-12T00:00:00"/>
    <n v="2"/>
    <n v="13"/>
    <n v="1"/>
  </r>
  <r>
    <s v="ARASHI's Diary -Voyage-"/>
    <n v="1"/>
    <x v="66"/>
    <d v="2019-12-31T00:00:00"/>
    <n v="23"/>
    <n v="0"/>
    <n v="4"/>
  </r>
  <r>
    <s v="Babies"/>
    <n v="1"/>
    <x v="66"/>
    <d v="2020-02-21T00:00:00"/>
    <n v="2"/>
    <n v="12"/>
    <n v="5"/>
  </r>
  <r>
    <s v="Absurd Planet"/>
    <n v="1"/>
    <x v="69"/>
    <d v="2020-04-22T00:00:00"/>
    <n v="1"/>
    <n v="12"/>
    <n v="4"/>
  </r>
  <r>
    <s v="Trial by Media"/>
    <n v="1"/>
    <x v="66"/>
    <d v="2020-05-11T00:00:00"/>
    <n v="1"/>
    <n v="6"/>
    <n v="4"/>
  </r>
  <r>
    <s v="History 101"/>
    <n v="1"/>
    <x v="66"/>
    <d v="2020-05-22T00:00:00"/>
    <n v="1"/>
    <n v="10"/>
    <n v="3"/>
  </r>
  <r>
    <s v="Lenox Hill"/>
    <n v="1"/>
    <x v="66"/>
    <d v="2020-06-10T00:00:00"/>
    <n v="1"/>
    <n v="9"/>
    <n v="2"/>
  </r>
  <r>
    <s v="Home Game"/>
    <n v="1"/>
    <x v="66"/>
    <d v="2020-06-26T00:00:00"/>
    <n v="1"/>
    <n v="8"/>
    <n v="1"/>
  </r>
  <r>
    <s v="Down to Earth with Zac Efron"/>
    <n v="1"/>
    <x v="66"/>
    <d v="2020-07-10T00:00:00"/>
    <n v="1"/>
    <n v="8"/>
    <n v="1"/>
  </r>
  <r>
    <s v="The Business of Drugs"/>
    <n v="1"/>
    <x v="66"/>
    <d v="2020-07-14T00:00:00"/>
    <n v="6"/>
    <n v="0"/>
    <n v="5"/>
  </r>
  <r>
    <s v="Street Food: Latin America"/>
    <n v="1"/>
    <x v="66"/>
    <d v="2020-07-21T00:00:00"/>
    <n v="1"/>
    <n v="6"/>
    <n v="5"/>
  </r>
  <r>
    <s v="Fear City: New York vs The Mafia"/>
    <n v="1"/>
    <x v="66"/>
    <d v="2020-07-22T00:00:00"/>
    <n v="3"/>
    <n v="0"/>
    <n v="2"/>
  </r>
  <r>
    <s v="Connected"/>
    <n v="1"/>
    <x v="66"/>
    <d v="2020-08-02T00:00:00"/>
    <n v="1"/>
    <n v="6"/>
    <n v="3"/>
  </r>
  <r>
    <s v="Immigration Nation"/>
    <n v="1"/>
    <x v="66"/>
    <d v="2020-08-03T00:00:00"/>
    <n v="6"/>
    <n v="0"/>
    <n v="5"/>
  </r>
  <r>
    <s v="World's Most Wanted"/>
    <n v="1"/>
    <x v="66"/>
    <d v="2020-08-05T00:00:00"/>
    <n v="1"/>
    <n v="5"/>
    <n v="3"/>
  </r>
  <r>
    <s v="Tiny Creatures"/>
    <n v="1"/>
    <x v="69"/>
    <d v="2020-08-07T00:00:00"/>
    <n v="1"/>
    <n v="8"/>
    <n v="4"/>
  </r>
  <r>
    <s v="High Score"/>
    <n v="1"/>
    <x v="66"/>
    <d v="2020-08-19T00:00:00"/>
    <n v="6"/>
    <n v="0"/>
    <n v="3"/>
  </r>
  <r>
    <s v="Chef's Table: BBQ"/>
    <n v="1"/>
    <x v="68"/>
    <d v="2020-09-02T00:00:00"/>
    <n v="1"/>
    <n v="4"/>
    <n v="4"/>
  </r>
  <r>
    <s v="The Witcher: A Look Inside the Episodes"/>
    <n v="1"/>
    <x v="70"/>
    <d v="2020-09-02T00:00:00"/>
    <n v="1"/>
    <n v="8"/>
    <n v="1"/>
  </r>
  <r>
    <s v="La LÃ­nea: Shadow of Narco"/>
    <n v="1"/>
    <x v="66"/>
    <d v="2020-09-09T00:00:00"/>
    <n v="4"/>
    <n v="0"/>
    <n v="3"/>
  </r>
  <r>
    <s v="Izzy's Koala World"/>
    <n v="1"/>
    <x v="66"/>
    <d v="2020-09-15T00:00:00"/>
    <n v="1"/>
    <n v="8"/>
    <n v="1"/>
  </r>
  <r>
    <s v="Challenger: The Final Flight"/>
    <n v="1"/>
    <x v="66"/>
    <d v="2020-09-16T00:00:00"/>
    <n v="4"/>
    <n v="0"/>
    <n v="3"/>
  </r>
  <r>
    <s v="The Playbook"/>
    <n v="1"/>
    <x v="66"/>
    <d v="2020-09-22T00:00:00"/>
    <n v="1"/>
    <n v="5"/>
    <n v="4"/>
  </r>
  <r>
    <s v="A Perfect Crime"/>
    <n v="1"/>
    <x v="66"/>
    <d v="2020-09-25T00:00:00"/>
    <n v="4"/>
    <n v="0"/>
    <n v="3"/>
  </r>
  <r>
    <s v="Whose Vote Counts, Explained"/>
    <n v="1"/>
    <x v="66"/>
    <d v="2020-09-28T00:00:00"/>
    <n v="3"/>
    <n v="0"/>
    <n v="2"/>
  </r>
  <r>
    <s v="Song Exploder"/>
    <n v="1"/>
    <x v="66"/>
    <d v="2020-10-02T00:00:00"/>
    <n v="2"/>
    <n v="8"/>
    <n v="4"/>
  </r>
  <r>
    <s v="Bad Boy Billionaires: India"/>
    <n v="1"/>
    <x v="66"/>
    <d v="2020-10-05T00:00:00"/>
    <n v="1"/>
    <n v="3"/>
    <n v="3"/>
  </r>
  <r>
    <s v="Deaf U"/>
    <n v="1"/>
    <x v="71"/>
    <d v="2020-10-09T00:00:00"/>
    <n v="1"/>
    <n v="8"/>
    <n v="5"/>
  </r>
  <r>
    <s v="Move"/>
    <n v="1"/>
    <x v="66"/>
    <d v="2020-10-23T00:00:00"/>
    <n v="1"/>
    <n v="5"/>
    <n v="1"/>
  </r>
  <r>
    <s v="Carmel: Who Killed Maria Marta?"/>
    <n v="1"/>
    <x v="72"/>
    <d v="2020-11-05T00:00:00"/>
    <n v="4"/>
    <n v="0"/>
    <n v="3"/>
  </r>
  <r>
    <s v="Trial 4"/>
    <n v="1"/>
    <x v="66"/>
    <d v="2020-11-11T00:00:00"/>
    <n v="8"/>
    <n v="0"/>
    <n v="2"/>
  </r>
  <r>
    <s v="Voices of Fire"/>
    <n v="1"/>
    <x v="66"/>
    <d v="2020-11-20T00:00:00"/>
    <n v="1"/>
    <n v="6"/>
    <n v="5"/>
  </r>
  <r>
    <s v="The Holiday Movies That Made Us"/>
    <n v="1"/>
    <x v="66"/>
    <d v="2020-12-01T00:00:00"/>
    <n v="1"/>
    <n v="2"/>
    <n v="3"/>
  </r>
  <r>
    <s v="Alien Worlds"/>
    <n v="1"/>
    <x v="66"/>
    <d v="2020-12-02T00:00:00"/>
    <n v="1"/>
    <n v="4"/>
    <n v="4"/>
  </r>
  <r>
    <s v="Room 2806: The Accusation"/>
    <n v="1"/>
    <x v="66"/>
    <d v="2020-12-07T00:00:00"/>
    <n v="4"/>
    <n v="0"/>
    <n v="4"/>
  </r>
  <r>
    <s v="The Surgeon's Cut"/>
    <n v="1"/>
    <x v="66"/>
    <d v="2020-12-09T00:00:00"/>
    <n v="1"/>
    <n v="4"/>
    <n v="1"/>
  </r>
  <r>
    <s v="Anitta: Made In HonÃ³rio"/>
    <n v="1"/>
    <x v="66"/>
    <d v="2020-12-16T00:00:00"/>
    <n v="1"/>
    <n v="6"/>
    <n v="3"/>
  </r>
  <r>
    <s v="BREAK IT ALL: The History of Rock in Latin America"/>
    <n v="1"/>
    <x v="66"/>
    <d v="2020-12-16T00:00:00"/>
    <n v="6"/>
    <n v="0"/>
    <n v="4"/>
  </r>
  <r>
    <s v="The Ripper"/>
    <n v="1"/>
    <x v="66"/>
    <d v="2020-12-16T00:00:00"/>
    <n v="4"/>
    <n v="0"/>
    <n v="1"/>
  </r>
  <r>
    <s v="SanPa: Sins of the Savior"/>
    <n v="1"/>
    <x v="66"/>
    <d v="2020-12-30T00:00:00"/>
    <n v="5"/>
    <n v="0"/>
    <n v="4"/>
  </r>
  <r>
    <s v="Headspace Guide to Meditation"/>
    <n v="1"/>
    <x v="66"/>
    <d v="2021-01-01T00:00:00"/>
    <n v="1"/>
    <n v="8"/>
    <n v="5"/>
  </r>
  <r>
    <s v="History of Swear Words"/>
    <n v="1"/>
    <x v="66"/>
    <d v="2021-01-05T00:00:00"/>
    <n v="1"/>
    <n v="6"/>
    <n v="4"/>
  </r>
  <r>
    <s v="Surviving Death"/>
    <n v="1"/>
    <x v="66"/>
    <d v="2021-01-06T00:00:00"/>
    <n v="1"/>
    <n v="6"/>
    <n v="1"/>
  </r>
  <r>
    <s v="Pretend It's a City"/>
    <n v="1"/>
    <x v="66"/>
    <d v="2021-01-08T00:00:00"/>
    <n v="1"/>
    <n v="7"/>
    <n v="2"/>
  </r>
  <r>
    <s v="Night Stalker: The Hunt For a Serial Killer"/>
    <n v="1"/>
    <x v="72"/>
    <d v="2021-01-13T00:00:00"/>
    <n v="4"/>
    <n v="0"/>
    <n v="5"/>
  </r>
  <r>
    <s v="Spycraft"/>
    <n v="1"/>
    <x v="66"/>
    <d v="2021-01-20T00:00:00"/>
    <n v="1"/>
    <n v="8"/>
    <n v="1"/>
  </r>
  <r>
    <s v="Title"/>
    <n v="2"/>
    <x v="73"/>
    <s v="Premiere"/>
    <s v="No_of_Seasons"/>
    <s v="No_of_Episodes"/>
    <n v="1"/>
  </r>
  <r>
    <s v="House of Cards"/>
    <n v="1"/>
    <x v="74"/>
    <d v="2013-02-01T00:00:00"/>
    <n v="6"/>
    <n v="73"/>
    <n v="5"/>
  </r>
  <r>
    <s v="Hemlock Grove"/>
    <n v="1"/>
    <x v="75"/>
    <d v="2013-04-19T00:00:00"/>
    <n v="3"/>
    <n v="33"/>
    <n v="4"/>
  </r>
  <r>
    <s v="Orange Is the New Black"/>
    <n v="1"/>
    <x v="23"/>
    <d v="2013-07-11T00:00:00"/>
    <n v="7"/>
    <n v="91"/>
    <n v="4"/>
  </r>
  <r>
    <s v="Marco Polo"/>
    <n v="1"/>
    <x v="1"/>
    <d v="2014-12-12T00:00:00"/>
    <n v="2"/>
    <n v="20"/>
    <n v="3"/>
  </r>
  <r>
    <s v="Bloodline"/>
    <n v="1"/>
    <x v="47"/>
    <d v="2015-03-20T00:00:00"/>
    <n v="3"/>
    <n v="33"/>
    <n v="5"/>
  </r>
  <r>
    <s v="Daredevil"/>
    <n v="1"/>
    <x v="76"/>
    <d v="2015-04-10T00:00:00"/>
    <n v="3"/>
    <n v="39"/>
    <n v="2"/>
  </r>
  <r>
    <s v="Sense8"/>
    <n v="1"/>
    <x v="3"/>
    <d v="2015-06-05T00:00:00"/>
    <n v="2"/>
    <n v="24"/>
    <n v="4"/>
  </r>
  <r>
    <s v="Narcos"/>
    <n v="1"/>
    <x v="2"/>
    <d v="2015-08-28T00:00:00"/>
    <n v="3"/>
    <n v="30"/>
    <n v="2"/>
  </r>
  <r>
    <s v="Jessica Jones"/>
    <n v="1"/>
    <x v="77"/>
    <d v="2015-11-20T00:00:00"/>
    <n v="3"/>
    <n v="39"/>
    <n v="4"/>
  </r>
  <r>
    <s v="The Get Down"/>
    <n v="1"/>
    <x v="78"/>
    <d v="2016-08-12T00:00:00"/>
    <n v="2"/>
    <n v="11"/>
    <n v="1"/>
  </r>
  <r>
    <s v="Luke Cage"/>
    <n v="1"/>
    <x v="79"/>
    <d v="2016-09-30T00:00:00"/>
    <n v="2"/>
    <n v="26"/>
    <n v="4"/>
  </r>
  <r>
    <s v="The OA"/>
    <n v="1"/>
    <x v="80"/>
    <d v="2016-12-16T00:00:00"/>
    <n v="2"/>
    <n v="16"/>
    <n v="5"/>
  </r>
  <r>
    <s v="A Series of Unfortunate Events"/>
    <n v="1"/>
    <x v="81"/>
    <d v="2017-01-13T00:00:00"/>
    <n v="3"/>
    <n v="25"/>
    <n v="3"/>
  </r>
  <r>
    <s v="Iron Fist"/>
    <n v="1"/>
    <x v="82"/>
    <d v="2017-03-17T00:00:00"/>
    <n v="2"/>
    <n v="23"/>
    <n v="1"/>
  </r>
  <r>
    <s v="13 Reasons Why"/>
    <n v="1"/>
    <x v="83"/>
    <d v="2017-03-31T00:00:00"/>
    <n v="4"/>
    <n v="49"/>
    <n v="1"/>
  </r>
  <r>
    <s v="Free Rein"/>
    <n v="1"/>
    <x v="15"/>
    <d v="2017-06-22T00:00:00"/>
    <n v="3"/>
    <n v="30"/>
    <n v="3"/>
  </r>
  <r>
    <s v="Gypsy"/>
    <n v="1"/>
    <x v="84"/>
    <d v="2017-06-30T00:00:00"/>
    <n v="1"/>
    <n v="10"/>
    <n v="1"/>
  </r>
  <r>
    <s v="Mindhunter"/>
    <n v="1"/>
    <x v="2"/>
    <d v="2017-10-13T00:00:00"/>
    <n v="2"/>
    <n v="19"/>
    <n v="3"/>
  </r>
  <r>
    <s v="Greenhouse Academy"/>
    <n v="1"/>
    <x v="85"/>
    <d v="2017-09-08T00:00:00"/>
    <n v="4"/>
    <n v="40"/>
    <n v="5"/>
  </r>
  <r>
    <s v="The Punisher"/>
    <n v="1"/>
    <x v="86"/>
    <d v="2017-11-17T00:00:00"/>
    <n v="2"/>
    <n v="26"/>
    <n v="1"/>
  </r>
  <r>
    <s v="Altered Carbon"/>
    <n v="1"/>
    <x v="3"/>
    <d v="2018-02-02T00:00:00"/>
    <n v="2"/>
    <n v="18"/>
    <n v="1"/>
  </r>
  <r>
    <s v="Seven Seconds"/>
    <n v="1"/>
    <x v="2"/>
    <d v="2018-02-23T00:00:00"/>
    <n v="1"/>
    <n v="10"/>
    <n v="1"/>
  </r>
  <r>
    <s v="The Ponysitters Club"/>
    <n v="1"/>
    <x v="18"/>
    <d v="2018-08-10T00:00:00"/>
    <n v="2"/>
    <n v="20"/>
    <n v="5"/>
  </r>
  <r>
    <s v="The Innocents"/>
    <n v="1"/>
    <x v="87"/>
    <d v="2018-08-24T00:00:00"/>
    <n v="1"/>
    <n v="8"/>
    <n v="5"/>
  </r>
  <r>
    <s v="Chilling Adventures of Sabrina"/>
    <n v="1"/>
    <x v="88"/>
    <d v="2018-10-26T00:00:00"/>
    <n v="4"/>
    <n v="36"/>
    <n v="5"/>
  </r>
  <r>
    <s v="Tidelands"/>
    <n v="1"/>
    <x v="89"/>
    <d v="2018-12-14T00:00:00"/>
    <n v="1"/>
    <n v="8"/>
    <n v="1"/>
  </r>
  <r>
    <s v="The Order"/>
    <n v="1"/>
    <x v="90"/>
    <d v="2019-03-07T00:00:00"/>
    <n v="2"/>
    <n v="20"/>
    <n v="1"/>
  </r>
  <r>
    <s v="Shadow"/>
    <n v="1"/>
    <x v="47"/>
    <d v="2019-03-08T00:00:00"/>
    <n v="1"/>
    <n v="8"/>
    <n v="4"/>
  </r>
  <r>
    <s v="Chambers"/>
    <n v="1"/>
    <x v="91"/>
    <d v="2019-04-26T00:00:00"/>
    <n v="1"/>
    <n v="10"/>
    <n v="4"/>
  </r>
  <r>
    <s v="The Society"/>
    <n v="1"/>
    <x v="92"/>
    <d v="2019-05-10T00:00:00"/>
    <n v="1"/>
    <n v="10"/>
    <n v="1"/>
  </r>
  <r>
    <s v="Trinkets"/>
    <n v="1"/>
    <x v="13"/>
    <d v="2019-06-14T00:00:00"/>
    <n v="2"/>
    <n v="20"/>
    <n v="4"/>
  </r>
  <r>
    <s v="Wu Assassins"/>
    <n v="1"/>
    <x v="93"/>
    <d v="2019-08-08T00:00:00"/>
    <n v="1"/>
    <n v="10"/>
    <n v="1"/>
  </r>
  <r>
    <s v="The Dark Crystal: Age of Resistance"/>
    <n v="1"/>
    <x v="12"/>
    <d v="2019-08-30T00:00:00"/>
    <n v="1"/>
    <n v="10"/>
    <n v="5"/>
  </r>
  <r>
    <s v="Dolly Parton's Heartstrings"/>
    <n v="1"/>
    <x v="16"/>
    <d v="2019-11-22T00:00:00"/>
    <n v="1"/>
    <n v="8"/>
    <n v="4"/>
  </r>
  <r>
    <s v="V Wars"/>
    <n v="1"/>
    <x v="94"/>
    <d v="2019-12-05T00:00:00"/>
    <n v="1"/>
    <n v="10"/>
    <n v="1"/>
  </r>
  <r>
    <s v="Soundtrack"/>
    <n v="1"/>
    <x v="78"/>
    <d v="2019-12-18T00:00:00"/>
    <n v="1"/>
    <n v="10"/>
    <n v="3"/>
  </r>
  <r>
    <s v="Messiah"/>
    <n v="1"/>
    <x v="47"/>
    <d v="2020-01-01T00:00:00"/>
    <n v="1"/>
    <n v="10"/>
    <n v="5"/>
  </r>
  <r>
    <s v="Spinning Out"/>
    <n v="1"/>
    <x v="18"/>
    <d v="2020-01-01T00:00:00"/>
    <n v="1"/>
    <n v="10"/>
    <n v="1"/>
  </r>
  <r>
    <s v="October Faction"/>
    <n v="1"/>
    <x v="19"/>
    <d v="2020-01-23T00:00:00"/>
    <n v="1"/>
    <n v="10"/>
    <n v="3"/>
  </r>
  <r>
    <s v="Queen Sono"/>
    <n v="1"/>
    <x v="2"/>
    <d v="2020-02-28T00:00:00"/>
    <n v="1"/>
    <n v="6"/>
    <n v="2"/>
  </r>
  <r>
    <s v="White Lines"/>
    <n v="1"/>
    <x v="18"/>
    <d v="2020-05-15T00:00:00"/>
    <n v="1"/>
    <n v="10"/>
    <n v="2"/>
  </r>
  <r>
    <s v="Away"/>
    <n v="1"/>
    <x v="3"/>
    <d v="2020-09-04T00:00:00"/>
    <n v="1"/>
    <n v="10"/>
    <n v="3"/>
  </r>
  <r>
    <s v="Richie Rich"/>
    <n v="1"/>
    <x v="30"/>
    <d v="2015-02-20T00:00:00"/>
    <n v="2"/>
    <n v="21"/>
    <n v="3"/>
  </r>
  <r>
    <s v="Unbreakable Kimmy Schmidt"/>
    <n v="1"/>
    <x v="24"/>
    <d v="2015-03-06T00:00:00"/>
    <n v="4"/>
    <n v="52"/>
    <n v="3"/>
  </r>
  <r>
    <s v="Project Mc2"/>
    <n v="1"/>
    <x v="24"/>
    <d v="2015-08-07T00:00:00"/>
    <n v="6"/>
    <n v="26"/>
    <n v="5"/>
  </r>
  <r>
    <s v="W/ Bob &amp; David"/>
    <n v="1"/>
    <x v="27"/>
    <d v="2015-11-13T00:00:00"/>
    <n v="1"/>
    <n v="5"/>
    <n v="5"/>
  </r>
  <r>
    <s v="Love"/>
    <n v="1"/>
    <x v="45"/>
    <d v="2016-02-19T00:00:00"/>
    <n v="3"/>
    <n v="34"/>
    <n v="5"/>
  </r>
  <r>
    <s v="Fuller House"/>
    <n v="1"/>
    <x v="30"/>
    <d v="2016-02-26T00:00:00"/>
    <n v="5"/>
    <n v="75"/>
    <n v="5"/>
  </r>
  <r>
    <s v="Flaked"/>
    <n v="1"/>
    <x v="24"/>
    <d v="2016-03-11T00:00:00"/>
    <n v="2"/>
    <n v="14"/>
    <n v="5"/>
  </r>
  <r>
    <s v="Netflix Presents: The Characters"/>
    <n v="1"/>
    <x v="27"/>
    <d v="2016-03-11T00:00:00"/>
    <n v="1"/>
    <n v="8"/>
    <n v="2"/>
  </r>
  <r>
    <s v="The Ranch"/>
    <n v="1"/>
    <x v="30"/>
    <d v="2016-04-01T00:00:00"/>
    <n v="8"/>
    <n v="80"/>
    <n v="3"/>
  </r>
  <r>
    <s v="Lady Dynamite"/>
    <n v="1"/>
    <x v="24"/>
    <d v="2016-05-20T00:00:00"/>
    <n v="2"/>
    <n v="20"/>
    <n v="5"/>
  </r>
  <r>
    <s v="Easy"/>
    <n v="1"/>
    <x v="95"/>
    <d v="2016-09-22T00:00:00"/>
    <n v="3"/>
    <n v="25"/>
    <n v="4"/>
  </r>
  <r>
    <s v="Haters Back Off"/>
    <n v="1"/>
    <x v="24"/>
    <d v="2016-10-14T00:00:00"/>
    <n v="2"/>
    <n v="16"/>
    <n v="5"/>
  </r>
  <r>
    <s v="Trailer Park Boys Out of the Park: Europe"/>
    <n v="1"/>
    <x v="35"/>
    <d v="2016-10-28T00:00:00"/>
    <n v="1"/>
    <n v="8"/>
    <n v="1"/>
  </r>
  <r>
    <s v="One Day at a Time"/>
    <n v="1"/>
    <x v="30"/>
    <d v="2017-01-06T00:00:00"/>
    <n v="3"/>
    <n v="39"/>
    <n v="3"/>
  </r>
  <r>
    <s v="Santa Clarita Diet"/>
    <n v="1"/>
    <x v="96"/>
    <d v="2017-02-03T00:00:00"/>
    <n v="3"/>
    <n v="30"/>
    <n v="3"/>
  </r>
  <r>
    <s v="Mystery Science Theater 3000: The Return"/>
    <n v="1"/>
    <x v="97"/>
    <d v="2017-04-14T00:00:00"/>
    <n v="2"/>
    <n v="20"/>
    <n v="5"/>
  </r>
  <r>
    <s v="Girlboss"/>
    <n v="1"/>
    <x v="24"/>
    <d v="2017-04-21T00:00:00"/>
    <n v="1"/>
    <n v="13"/>
    <n v="2"/>
  </r>
  <r>
    <s v="GLOW"/>
    <n v="1"/>
    <x v="24"/>
    <d v="2017-06-23T00:00:00"/>
    <n v="3"/>
    <n v="30"/>
    <n v="4"/>
  </r>
  <r>
    <s v="Friends from College"/>
    <n v="1"/>
    <x v="24"/>
    <d v="2017-07-14T00:00:00"/>
    <n v="2"/>
    <n v="16"/>
    <n v="2"/>
  </r>
  <r>
    <s v="Disjointed"/>
    <n v="1"/>
    <x v="24"/>
    <d v="2017-08-25T00:00:00"/>
    <n v="2"/>
    <n v="20"/>
    <n v="4"/>
  </r>
  <r>
    <s v="American Vandal"/>
    <n v="1"/>
    <x v="35"/>
    <d v="2017-09-15T00:00:00"/>
    <n v="2"/>
    <n v="16"/>
    <n v="3"/>
  </r>
  <r>
    <s v="She's Gotta Have It"/>
    <n v="1"/>
    <x v="23"/>
    <d v="2017-11-23T00:00:00"/>
    <n v="2"/>
    <n v="19"/>
    <n v="4"/>
  </r>
  <r>
    <s v="Trailer Park Boys Out of the Park: USA"/>
    <n v="1"/>
    <x v="35"/>
    <d v="2017-11-24T00:00:00"/>
    <n v="1"/>
    <n v="8"/>
    <n v="4"/>
  </r>
  <r>
    <s v="Everything Sucks!"/>
    <n v="1"/>
    <x v="26"/>
    <d v="2018-02-16T00:00:00"/>
    <n v="1"/>
    <n v="10"/>
    <n v="1"/>
  </r>
  <r>
    <s v="Alexa &amp; Katie"/>
    <n v="1"/>
    <x v="30"/>
    <d v="2018-03-23T00:00:00"/>
    <n v="4"/>
    <n v="39"/>
    <n v="5"/>
  </r>
  <r>
    <s v="All About the Washingtons"/>
    <n v="1"/>
    <x v="24"/>
    <d v="2018-08-10T00:00:00"/>
    <n v="1"/>
    <n v="10"/>
    <n v="3"/>
  </r>
  <r>
    <s v="Insatiable"/>
    <n v="1"/>
    <x v="98"/>
    <d v="2018-08-10T00:00:00"/>
    <n v="2"/>
    <n v="22"/>
    <n v="5"/>
  </r>
  <r>
    <s v="The Good Cop"/>
    <n v="1"/>
    <x v="99"/>
    <d v="2018-09-21T00:00:00"/>
    <n v="1"/>
    <n v="10"/>
    <n v="3"/>
  </r>
  <r>
    <s v="Prince of Peoria"/>
    <n v="1"/>
    <x v="30"/>
    <d v="2018-11-16T00:00:00"/>
    <n v="2"/>
    <n v="16"/>
    <n v="5"/>
  </r>
  <r>
    <s v="Turn Up Charlie"/>
    <n v="1"/>
    <x v="24"/>
    <d v="2019-03-15T00:00:00"/>
    <n v="1"/>
    <n v="8"/>
    <n v="3"/>
  </r>
  <r>
    <s v="Huge in France"/>
    <n v="1"/>
    <x v="24"/>
    <d v="2019-04-12T00:00:00"/>
    <n v="1"/>
    <n v="8"/>
    <n v="1"/>
  </r>
  <r>
    <s v="No Good Nick"/>
    <n v="1"/>
    <x v="30"/>
    <d v="2019-04-15T00:00:00"/>
    <n v="2"/>
    <n v="20"/>
    <n v="1"/>
  </r>
  <r>
    <s v="Lunatics"/>
    <n v="1"/>
    <x v="24"/>
    <d v="2019-04-19T00:00:00"/>
    <n v="1"/>
    <n v="10"/>
    <n v="4"/>
  </r>
  <r>
    <s v="It's Bruno!"/>
    <n v="1"/>
    <x v="24"/>
    <d v="2019-05-17T00:00:00"/>
    <n v="1"/>
    <n v="8"/>
    <n v="4"/>
  </r>
  <r>
    <s v="Living with Yourself"/>
    <n v="1"/>
    <x v="23"/>
    <d v="2019-10-18T00:00:00"/>
    <n v="1"/>
    <n v="8"/>
    <n v="3"/>
  </r>
  <r>
    <s v="Daybreak"/>
    <n v="1"/>
    <x v="28"/>
    <d v="2019-10-24T00:00:00"/>
    <n v="1"/>
    <n v="10"/>
    <n v="1"/>
  </r>
  <r>
    <s v="Merry Happy Whatever"/>
    <n v="1"/>
    <x v="24"/>
    <d v="2019-11-28T00:00:00"/>
    <n v="1"/>
    <n v="8"/>
    <n v="1"/>
  </r>
  <r>
    <s v="Astronomy Club: The Sketch Show"/>
    <n v="1"/>
    <x v="27"/>
    <d v="2019-12-06T00:00:00"/>
    <n v="1"/>
    <n v="6"/>
    <n v="3"/>
  </r>
  <r>
    <s v="AJ and the Queen"/>
    <n v="1"/>
    <x v="24"/>
    <d v="2020-01-10T00:00:00"/>
    <n v="1"/>
    <n v="10"/>
    <n v="5"/>
  </r>
  <r>
    <s v="Medical Police"/>
    <n v="1"/>
    <x v="24"/>
    <d v="2020-01-10T00:00:00"/>
    <n v="1"/>
    <n v="10"/>
    <n v="1"/>
  </r>
  <r>
    <s v="The Healing Powers of Dude"/>
    <n v="1"/>
    <x v="100"/>
    <d v="2020-01-13T00:00:00"/>
    <n v="1"/>
    <n v="8"/>
    <n v="5"/>
  </r>
  <r>
    <s v="Ashley Garcia: Genius in Love"/>
    <n v="1"/>
    <x v="24"/>
    <d v="2020-02-17T00:00:00"/>
    <n v="3"/>
    <n v="15"/>
    <n v="5"/>
  </r>
  <r>
    <s v="I Am Not Okay with This"/>
    <n v="1"/>
    <x v="26"/>
    <d v="2020-02-26T00:00:00"/>
    <n v="1"/>
    <n v="7"/>
    <n v="4"/>
  </r>
  <r>
    <s v="The Big Show Show"/>
    <n v="1"/>
    <x v="24"/>
    <d v="2020-04-06T00:00:00"/>
    <n v="2"/>
    <n v="9"/>
    <n v="1"/>
  </r>
  <r>
    <s v="Teenage Bounty Hunters"/>
    <n v="1"/>
    <x v="24"/>
    <d v="2020-08-14T00:00:00"/>
    <n v="1"/>
    <n v="10"/>
    <n v="4"/>
  </r>
  <r>
    <s v="Wet Hot American Summer: First Day of Camp"/>
    <n v="1"/>
    <x v="101"/>
    <d v="2015-07-31T00:00:00"/>
    <n v="1"/>
    <n v="8"/>
    <n v="3"/>
  </r>
  <r>
    <s v="Gilmore Girls: A Year in the Life"/>
    <n v="1"/>
    <x v="60"/>
    <d v="2016-11-25T00:00:00"/>
    <n v="1"/>
    <n v="4"/>
    <n v="1"/>
  </r>
  <r>
    <s v="Wet Hot American Summer: Ten Years Later"/>
    <n v="1"/>
    <x v="101"/>
    <d v="2017-08-04T00:00:00"/>
    <n v="1"/>
    <n v="8"/>
    <n v="4"/>
  </r>
  <r>
    <s v="The Defenders"/>
    <n v="1"/>
    <x v="102"/>
    <d v="2017-08-18T00:00:00"/>
    <n v="1"/>
    <n v="8"/>
    <n v="4"/>
  </r>
  <r>
    <s v="Godless"/>
    <n v="1"/>
    <x v="103"/>
    <d v="2017-11-22T00:00:00"/>
    <n v="1"/>
    <n v="7"/>
    <n v="4"/>
  </r>
  <r>
    <s v="Maniac"/>
    <n v="1"/>
    <x v="28"/>
    <d v="2018-09-21T00:00:00"/>
    <n v="1"/>
    <n v="10"/>
    <n v="3"/>
  </r>
  <r>
    <s v="The Haunting of Hill House"/>
    <n v="1"/>
    <x v="19"/>
    <d v="2018-10-12T00:00:00"/>
    <n v="1"/>
    <n v="10"/>
    <n v="2"/>
  </r>
  <r>
    <s v="Best.Worst.Weekend.Ever."/>
    <n v="1"/>
    <x v="24"/>
    <d v="2018-10-19T00:00:00"/>
    <n v="1"/>
    <n v="8"/>
    <n v="2"/>
  </r>
  <r>
    <s v="What/If"/>
    <n v="1"/>
    <x v="104"/>
    <d v="2019-05-24T00:00:00"/>
    <n v="1"/>
    <n v="10"/>
    <n v="1"/>
  </r>
  <r>
    <s v="When They See Us"/>
    <n v="1"/>
    <x v="18"/>
    <d v="2019-05-31T00:00:00"/>
    <n v="1"/>
    <n v="4"/>
    <n v="4"/>
  </r>
  <r>
    <s v="The I-Land"/>
    <n v="1"/>
    <x v="105"/>
    <d v="2019-09-12T00:00:00"/>
    <n v="1"/>
    <n v="7"/>
    <n v="4"/>
  </r>
  <r>
    <s v="Unbelievable"/>
    <n v="1"/>
    <x v="18"/>
    <d v="2019-09-13T00:00:00"/>
    <n v="1"/>
    <n v="8"/>
    <n v="1"/>
  </r>
  <r>
    <s v="The Stranger"/>
    <n v="1"/>
    <x v="47"/>
    <d v="2020-01-30T00:00:00"/>
    <n v="1"/>
    <n v="8"/>
    <n v="1"/>
  </r>
  <r>
    <s v="Self Made: Inspired by the Life of Madam C. J. Walker"/>
    <n v="1"/>
    <x v="21"/>
    <d v="2020-03-20T00:00:00"/>
    <n v="1"/>
    <n v="4"/>
    <n v="2"/>
  </r>
  <r>
    <s v="The English Game"/>
    <n v="1"/>
    <x v="1"/>
    <d v="2020-03-20T00:00:00"/>
    <n v="1"/>
    <n v="6"/>
    <n v="3"/>
  </r>
  <r>
    <s v="Unorthodox"/>
    <n v="1"/>
    <x v="18"/>
    <d v="2020-03-26T00:00:00"/>
    <n v="1"/>
    <n v="4"/>
    <n v="1"/>
  </r>
  <r>
    <s v="Hollywood"/>
    <n v="1"/>
    <x v="18"/>
    <d v="2020-05-01T00:00:00"/>
    <n v="1"/>
    <n v="7"/>
    <n v="5"/>
  </r>
  <r>
    <s v="The Eddy"/>
    <n v="1"/>
    <x v="78"/>
    <d v="2020-05-08T00:00:00"/>
    <n v="1"/>
    <n v="8"/>
    <n v="2"/>
  </r>
  <r>
    <s v="BoJack Horseman"/>
    <n v="1"/>
    <x v="29"/>
    <d v="2014-08-22T00:00:00"/>
    <n v="6"/>
    <n v="77"/>
    <n v="5"/>
  </r>
  <r>
    <s v="Neo Yokio"/>
    <n v="1"/>
    <x v="106"/>
    <d v="2017-09-22T00:00:00"/>
    <n v="2"/>
    <n v="7"/>
    <n v="1"/>
  </r>
  <r>
    <s v="Super Drags"/>
    <n v="1"/>
    <x v="107"/>
    <d v="2018-11-09T00:00:00"/>
    <n v="1"/>
    <n v="5"/>
    <n v="2"/>
  </r>
  <r>
    <s v="Tuca &amp; Bertie"/>
    <n v="1"/>
    <x v="24"/>
    <d v="2019-05-03T00:00:00"/>
    <n v="1"/>
    <n v="10"/>
    <n v="2"/>
  </r>
  <r>
    <s v="Hoops"/>
    <n v="1"/>
    <x v="108"/>
    <d v="2020-08-21T00:00:00"/>
    <n v="1"/>
    <n v="10"/>
    <n v="2"/>
  </r>
  <r>
    <s v="Devilman Crybaby"/>
    <n v="1"/>
    <x v="109"/>
    <d v="2018-01-05T00:00:00"/>
    <n v="1"/>
    <n v="10"/>
    <n v="3"/>
  </r>
  <r>
    <s v="A.I.C.O. -Incarnation-"/>
    <n v="1"/>
    <x v="3"/>
    <d v="2018-03-09T00:00:00"/>
    <n v="1"/>
    <n v="12"/>
    <n v="1"/>
  </r>
  <r>
    <s v="Sword Gai: The Animation"/>
    <n v="1"/>
    <x v="110"/>
    <d v="2018-03-23T00:00:00"/>
    <n v="2"/>
    <n v="24"/>
    <n v="4"/>
  </r>
  <r>
    <s v="Lost Song"/>
    <n v="1"/>
    <x v="111"/>
    <d v="2018-03-31T00:00:00"/>
    <n v="1"/>
    <n v="12"/>
    <n v="5"/>
  </r>
  <r>
    <s v="Baki"/>
    <n v="1"/>
    <x v="112"/>
    <d v="2018-06-25T00:00:00"/>
    <n v="2"/>
    <n v="39"/>
    <n v="4"/>
  </r>
  <r>
    <s v="Hero Mask"/>
    <n v="1"/>
    <x v="113"/>
    <d v="2018-12-03T00:00:00"/>
    <n v="2"/>
    <n v="24"/>
    <n v="5"/>
  </r>
  <r>
    <s v="Rilakkuma and Kaoru"/>
    <n v="1"/>
    <x v="114"/>
    <d v="2019-04-19T00:00:00"/>
    <n v="1"/>
    <n v="13"/>
    <n v="4"/>
  </r>
  <r>
    <s v="Knights of the Zodiac: Saint Seiya"/>
    <n v="1"/>
    <x v="115"/>
    <d v="2019-07-19T00:00:00"/>
    <n v="2"/>
    <n v="12"/>
    <n v="1"/>
  </r>
  <r>
    <s v="Kengan Ashura"/>
    <n v="1"/>
    <x v="112"/>
    <d v="2019-07-31T00:00:00"/>
    <n v="2"/>
    <n v="24"/>
    <n v="1"/>
  </r>
  <r>
    <s v="Cannon Busters"/>
    <n v="1"/>
    <x v="12"/>
    <d v="2019-08-15T00:00:00"/>
    <n v="1"/>
    <n v="12"/>
    <n v="2"/>
  </r>
  <r>
    <s v="Seis Manos"/>
    <n v="1"/>
    <x v="116"/>
    <d v="2019-10-03T00:00:00"/>
    <n v="1"/>
    <n v="8"/>
    <n v="3"/>
  </r>
  <r>
    <s v="Levius"/>
    <n v="1"/>
    <x v="117"/>
    <d v="2019-11-28T00:00:00"/>
    <n v="1"/>
    <n v="12"/>
    <n v="3"/>
  </r>
  <r>
    <s v="The Disastrous Life of Saiki K.: Reawakened"/>
    <n v="1"/>
    <x v="118"/>
    <d v="2019-12-30T00:00:00"/>
    <n v="1"/>
    <n v="6"/>
    <n v="5"/>
  </r>
  <r>
    <s v="The Idhun Chronicles"/>
    <n v="1"/>
    <x v="44"/>
    <d v="2020-09-10T00:00:00"/>
    <n v="2"/>
    <n v="10"/>
    <n v="3"/>
  </r>
  <r>
    <s v="Jinn"/>
    <n v="1"/>
    <x v="119"/>
    <d v="2019-06-13T00:00:00"/>
    <n v="1"/>
    <n v="5"/>
    <n v="4"/>
  </r>
  <r>
    <s v="Dollar"/>
    <n v="1"/>
    <x v="47"/>
    <d v="2019-08-08T00:00:00"/>
    <n v="1"/>
    <n v="15"/>
    <n v="1"/>
  </r>
  <r>
    <s v="The Rain"/>
    <n v="1"/>
    <x v="120"/>
    <d v="2018-05-04T00:00:00"/>
    <n v="3"/>
    <n v="20"/>
    <n v="4"/>
  </r>
  <r>
    <s v="Ares"/>
    <n v="1"/>
    <x v="121"/>
    <d v="2020-01-17T00:00:00"/>
    <n v="1"/>
    <n v="8"/>
    <n v="2"/>
  </r>
  <r>
    <s v="Marseille"/>
    <n v="1"/>
    <x v="74"/>
    <d v="2016-05-05T00:00:00"/>
    <n v="2"/>
    <n v="16"/>
    <n v="4"/>
  </r>
  <r>
    <s v="Osmosis"/>
    <n v="1"/>
    <x v="6"/>
    <d v="2019-03-29T00:00:00"/>
    <n v="1"/>
    <n v="8"/>
    <n v="1"/>
  </r>
  <r>
    <s v="Marianne"/>
    <n v="1"/>
    <x v="121"/>
    <d v="2019-09-13T00:00:00"/>
    <n v="1"/>
    <n v="8"/>
    <n v="1"/>
  </r>
  <r>
    <s v="Criminal: France"/>
    <n v="1"/>
    <x v="7"/>
    <d v="2019-09-20T00:00:00"/>
    <n v="1"/>
    <n v="3"/>
    <n v="3"/>
  </r>
  <r>
    <s v="La RÃ©volution"/>
    <n v="1"/>
    <x v="46"/>
    <d v="2020-10-16T00:00:00"/>
    <n v="1"/>
    <n v="8"/>
    <n v="4"/>
  </r>
  <r>
    <s v="Dark"/>
    <n v="1"/>
    <x v="3"/>
    <d v="2017-12-01T00:00:00"/>
    <n v="3"/>
    <n v="26"/>
    <n v="4"/>
  </r>
  <r>
    <s v="Dogs of Berlin"/>
    <n v="1"/>
    <x v="18"/>
    <d v="2018-12-07T00:00:00"/>
    <n v="1"/>
    <n v="10"/>
    <n v="5"/>
  </r>
  <r>
    <s v="Criminal: Germany"/>
    <n v="1"/>
    <x v="7"/>
    <d v="2019-09-20T00:00:00"/>
    <n v="1"/>
    <n v="3"/>
    <n v="4"/>
  </r>
  <r>
    <s v="Skylines"/>
    <n v="1"/>
    <x v="18"/>
    <d v="2019-09-27T00:00:00"/>
    <n v="1"/>
    <n v="6"/>
    <n v="4"/>
  </r>
  <r>
    <s v="We Are the Wave"/>
    <n v="1"/>
    <x v="18"/>
    <d v="2019-11-01T00:00:00"/>
    <n v="1"/>
    <n v="6"/>
    <n v="5"/>
  </r>
  <r>
    <s v="Holiday Secrets"/>
    <n v="1"/>
    <x v="18"/>
    <d v="2019-11-20T00:00:00"/>
    <n v="3"/>
    <n v="0"/>
    <n v="3"/>
  </r>
  <r>
    <s v="Sacred Games"/>
    <n v="1"/>
    <x v="18"/>
    <d v="2018-07-06T00:00:00"/>
    <n v="2"/>
    <n v="16"/>
    <n v="5"/>
  </r>
  <r>
    <s v="Ghoul"/>
    <n v="1"/>
    <x v="19"/>
    <d v="2018-08-24T00:00:00"/>
    <n v="3"/>
    <n v="0"/>
    <n v="2"/>
  </r>
  <r>
    <s v="Selection Day"/>
    <n v="1"/>
    <x v="18"/>
    <d v="2018-12-28T00:00:00"/>
    <n v="1"/>
    <n v="12"/>
    <n v="5"/>
  </r>
  <r>
    <s v="Leila"/>
    <n v="1"/>
    <x v="18"/>
    <d v="2019-06-14T00:00:00"/>
    <n v="1"/>
    <n v="6"/>
    <n v="2"/>
  </r>
  <r>
    <s v="Typewriter"/>
    <n v="1"/>
    <x v="19"/>
    <d v="2019-07-19T00:00:00"/>
    <n v="1"/>
    <n v="5"/>
    <n v="1"/>
  </r>
  <r>
    <s v="Bard of Blood"/>
    <n v="1"/>
    <x v="122"/>
    <d v="2019-09-27T00:00:00"/>
    <n v="1"/>
    <n v="7"/>
    <n v="3"/>
  </r>
  <r>
    <s v="Jamtara - Sabka Number Ayega"/>
    <n v="1"/>
    <x v="2"/>
    <d v="2020-01-10T00:00:00"/>
    <n v="1"/>
    <n v="10"/>
    <n v="4"/>
  </r>
  <r>
    <s v="Suburra: Blood on Rome"/>
    <n v="1"/>
    <x v="2"/>
    <d v="2017-10-06T00:00:00"/>
    <n v="3"/>
    <n v="24"/>
    <n v="4"/>
  </r>
  <r>
    <s v="Baby"/>
    <n v="1"/>
    <x v="18"/>
    <d v="2018-11-30T00:00:00"/>
    <n v="3"/>
    <n v="18"/>
    <n v="3"/>
  </r>
  <r>
    <s v="Blazing Transfer Students"/>
    <n v="1"/>
    <x v="123"/>
    <d v="2017-11-10T00:00:00"/>
    <n v="1"/>
    <n v="8"/>
    <n v="3"/>
  </r>
  <r>
    <s v="Jimmy: The True Story of a True Idiot"/>
    <n v="1"/>
    <x v="24"/>
    <d v="2018-07-20T00:00:00"/>
    <n v="1"/>
    <n v="9"/>
    <n v="2"/>
  </r>
  <r>
    <s v="Switched"/>
    <n v="1"/>
    <x v="3"/>
    <d v="2018-08-01T00:00:00"/>
    <n v="1"/>
    <n v="6"/>
    <n v="1"/>
  </r>
  <r>
    <s v="The Forest of Love: Deep Cut"/>
    <n v="1"/>
    <x v="18"/>
    <d v="2020-04-30T00:00:00"/>
    <n v="7"/>
    <n v="0"/>
    <n v="3"/>
  </r>
  <r>
    <s v="My Only Love Song"/>
    <n v="1"/>
    <x v="24"/>
    <d v="2017-06-09T00:00:00"/>
    <n v="1"/>
    <n v="20"/>
    <n v="3"/>
  </r>
  <r>
    <s v="YG Future Strategy Office"/>
    <n v="1"/>
    <x v="24"/>
    <d v="2018-10-05T00:00:00"/>
    <n v="1"/>
    <n v="8"/>
    <n v="3"/>
  </r>
  <r>
    <s v="My First First Love"/>
    <n v="1"/>
    <x v="45"/>
    <d v="2019-04-18T00:00:00"/>
    <n v="2"/>
    <n v="16"/>
    <n v="4"/>
  </r>
  <r>
    <s v="My Holo Love"/>
    <n v="1"/>
    <x v="124"/>
    <d v="2020-02-07T00:00:00"/>
    <n v="12"/>
    <n v="0"/>
    <n v="4"/>
  </r>
  <r>
    <s v="Nowhere Man"/>
    <n v="1"/>
    <x v="47"/>
    <d v="2019-10-31T00:00:00"/>
    <n v="1"/>
    <n v="8"/>
    <n v="4"/>
  </r>
  <r>
    <s v="Triad Princess"/>
    <n v="1"/>
    <x v="125"/>
    <d v="2019-12-06T00:00:00"/>
    <n v="1"/>
    <n v="6"/>
    <n v="1"/>
  </r>
  <r>
    <s v="The Ghost Bride"/>
    <n v="1"/>
    <x v="92"/>
    <d v="2020-01-23T00:00:00"/>
    <n v="1"/>
    <n v="6"/>
    <n v="4"/>
  </r>
  <r>
    <n v="1983"/>
    <n v="1"/>
    <x v="126"/>
    <d v="2018-11-30T00:00:00"/>
    <n v="1"/>
    <n v="8"/>
    <n v="1"/>
  </r>
  <r>
    <n v="0.03"/>
    <n v="1"/>
    <x v="3"/>
    <d v="2016-11-25T00:00:00"/>
    <n v="4"/>
    <n v="33"/>
    <n v="4"/>
  </r>
  <r>
    <s v="The Mechanism"/>
    <n v="1"/>
    <x v="2"/>
    <d v="2018-03-23T00:00:00"/>
    <n v="2"/>
    <n v="16"/>
    <n v="4"/>
  </r>
  <r>
    <s v="Samantha!"/>
    <n v="1"/>
    <x v="24"/>
    <d v="2018-07-06T00:00:00"/>
    <n v="2"/>
    <n v="14"/>
    <n v="4"/>
  </r>
  <r>
    <s v="The Chosen One"/>
    <n v="1"/>
    <x v="127"/>
    <d v="2019-06-28T00:00:00"/>
    <n v="2"/>
    <n v="12"/>
    <n v="1"/>
  </r>
  <r>
    <s v="Brotherhood"/>
    <n v="1"/>
    <x v="2"/>
    <d v="2019-10-25T00:00:00"/>
    <n v="1"/>
    <n v="8"/>
    <n v="5"/>
  </r>
  <r>
    <s v="Nobody's Looking"/>
    <n v="1"/>
    <x v="23"/>
    <d v="2019-11-22T00:00:00"/>
    <n v="1"/>
    <n v="8"/>
    <n v="2"/>
  </r>
  <r>
    <s v="Omniscient"/>
    <n v="1"/>
    <x v="3"/>
    <d v="2020-01-29T00:00:00"/>
    <n v="1"/>
    <n v="6"/>
    <n v="3"/>
  </r>
  <r>
    <s v="Club de Cuervos"/>
    <n v="1"/>
    <x v="23"/>
    <d v="2015-08-07T00:00:00"/>
    <n v="4"/>
    <n v="45"/>
    <n v="2"/>
  </r>
  <r>
    <s v="Estocolmo"/>
    <n v="1"/>
    <x v="2"/>
    <d v="2016-11-11T00:00:00"/>
    <n v="1"/>
    <n v="13"/>
    <n v="1"/>
  </r>
  <r>
    <s v="Ingobernable"/>
    <n v="1"/>
    <x v="74"/>
    <d v="2017-03-24T00:00:00"/>
    <n v="2"/>
    <n v="27"/>
    <n v="2"/>
  </r>
  <r>
    <s v="Cable Girls"/>
    <n v="1"/>
    <x v="55"/>
    <d v="2017-04-28T00:00:00"/>
    <n v="5"/>
    <n v="42"/>
    <n v="2"/>
  </r>
  <r>
    <s v="Edha"/>
    <n v="1"/>
    <x v="18"/>
    <d v="2018-03-16T00:00:00"/>
    <n v="1"/>
    <n v="10"/>
    <n v="5"/>
  </r>
  <r>
    <s v="Club de Cuervos Presents: The Ballad of Hugo SÃ¡nchez"/>
    <n v="1"/>
    <x v="24"/>
    <d v="2018-06-17T00:00:00"/>
    <n v="1"/>
    <n v="6"/>
    <n v="2"/>
  </r>
  <r>
    <s v="The House of Flowers"/>
    <n v="1"/>
    <x v="24"/>
    <d v="2018-08-10T00:00:00"/>
    <n v="3"/>
    <n v="33"/>
    <n v="5"/>
  </r>
  <r>
    <s v="Wild District"/>
    <n v="1"/>
    <x v="2"/>
    <d v="2018-10-19T00:00:00"/>
    <n v="2"/>
    <n v="20"/>
    <n v="4"/>
  </r>
  <r>
    <s v="Go! Live Your Way"/>
    <n v="1"/>
    <x v="128"/>
    <d v="2019-02-22T00:00:00"/>
    <n v="2"/>
    <n v="30"/>
    <n v="3"/>
  </r>
  <r>
    <s v="Crime Diaries: The Candidate"/>
    <n v="1"/>
    <x v="63"/>
    <d v="2019-03-22T00:00:00"/>
    <n v="8"/>
    <n v="0"/>
    <n v="4"/>
  </r>
  <r>
    <s v="Crime Diaries: Night Out"/>
    <n v="1"/>
    <x v="63"/>
    <d v="2019-05-03T00:00:00"/>
    <n v="8"/>
    <n v="0"/>
    <n v="4"/>
  </r>
  <r>
    <s v="High Seas"/>
    <n v="1"/>
    <x v="129"/>
    <d v="2019-05-24T00:00:00"/>
    <n v="3"/>
    <n v="22"/>
    <n v="1"/>
  </r>
  <r>
    <s v="Yankee"/>
    <n v="1"/>
    <x v="18"/>
    <d v="2019-06-14T00:00:00"/>
    <n v="1"/>
    <n v="25"/>
    <n v="4"/>
  </r>
  <r>
    <s v="Green Frontier"/>
    <n v="1"/>
    <x v="130"/>
    <d v="2019-08-16T00:00:00"/>
    <n v="8"/>
    <n v="0"/>
    <n v="5"/>
  </r>
  <r>
    <s v="Criminal: Spain"/>
    <n v="1"/>
    <x v="131"/>
    <d v="2019-09-20T00:00:00"/>
    <n v="1"/>
    <n v="3"/>
    <n v="5"/>
  </r>
  <r>
    <s v="The Club"/>
    <n v="1"/>
    <x v="2"/>
    <d v="2019-11-15T00:00:00"/>
    <n v="1"/>
    <n v="25"/>
    <n v="3"/>
  </r>
  <r>
    <s v="Three Days of Christmas"/>
    <n v="1"/>
    <x v="18"/>
    <d v="2019-12-06T00:00:00"/>
    <n v="3"/>
    <n v="0"/>
    <n v="4"/>
  </r>
  <r>
    <s v="Quicksand"/>
    <n v="1"/>
    <x v="2"/>
    <d v="2019-04-05T00:00:00"/>
    <n v="1"/>
    <n v="6"/>
    <n v="3"/>
  </r>
  <r>
    <s v="The Stranded"/>
    <n v="1"/>
    <x v="10"/>
    <d v="2019-11-14T00:00:00"/>
    <n v="1"/>
    <n v="7"/>
    <n v="4"/>
  </r>
  <r>
    <s v="The Protector"/>
    <n v="1"/>
    <x v="132"/>
    <d v="2018-12-14T00:00:00"/>
    <n v="4"/>
    <n v="32"/>
    <n v="1"/>
  </r>
  <r>
    <s v="Chef's Table"/>
    <n v="1"/>
    <x v="68"/>
    <d v="2015-04-26T00:00:00"/>
    <n v="6"/>
    <n v="30"/>
    <n v="1"/>
  </r>
  <r>
    <s v="Making a Murderer"/>
    <n v="1"/>
    <x v="2"/>
    <d v="2015-12-18T00:00:00"/>
    <n v="2"/>
    <n v="20"/>
    <n v="5"/>
  </r>
  <r>
    <s v="Chelsea Does"/>
    <n v="1"/>
    <x v="24"/>
    <d v="2016-01-23T00:00:00"/>
    <n v="1"/>
    <n v="4"/>
    <n v="3"/>
  </r>
  <r>
    <s v="Cooked"/>
    <n v="1"/>
    <x v="68"/>
    <d v="2016-02-19T00:00:00"/>
    <n v="4"/>
    <n v="0"/>
    <n v="3"/>
  </r>
  <r>
    <s v="Last Chance U"/>
    <n v="1"/>
    <x v="67"/>
    <d v="2016-07-29T00:00:00"/>
    <n v="5"/>
    <n v="38"/>
    <n v="5"/>
  </r>
  <r>
    <s v="Fearless"/>
    <n v="1"/>
    <x v="67"/>
    <d v="2016-08-19T00:00:00"/>
    <n v="6"/>
    <n v="0"/>
    <n v="4"/>
  </r>
  <r>
    <s v="Chef's Table: France"/>
    <n v="1"/>
    <x v="68"/>
    <d v="2016-09-02T00:00:00"/>
    <n v="1"/>
    <n v="4"/>
    <n v="4"/>
  </r>
  <r>
    <s v="Roman Empire"/>
    <n v="1"/>
    <x v="1"/>
    <d v="2016-11-11T00:00:00"/>
    <n v="3"/>
    <n v="15"/>
    <n v="1"/>
  </r>
  <r>
    <s v="Captive"/>
    <n v="1"/>
    <x v="65"/>
    <d v="2016-12-09T00:00:00"/>
    <n v="8"/>
    <n v="0"/>
    <n v="3"/>
  </r>
  <r>
    <s v="Abstract: The Art of Design"/>
    <n v="1"/>
    <x v="133"/>
    <d v="2017-02-10T00:00:00"/>
    <n v="2"/>
    <n v="14"/>
    <n v="5"/>
  </r>
  <r>
    <s v="QB1: Beyond the Lights"/>
    <n v="1"/>
    <x v="67"/>
    <d v="2017-02-13T00:00:00"/>
    <n v="3"/>
    <n v="30"/>
    <n v="1"/>
  </r>
  <r>
    <s v="Five Came Back"/>
    <n v="1"/>
    <x v="1"/>
    <d v="2017-03-31T00:00:00"/>
    <n v="3"/>
    <n v="0"/>
    <n v="2"/>
  </r>
  <r>
    <s v="Hot Girls Wanted: Turned On"/>
    <n v="1"/>
    <x v="65"/>
    <d v="2017-04-21T00:00:00"/>
    <n v="6"/>
    <n v="0"/>
    <n v="1"/>
  </r>
  <r>
    <s v="The Keepers"/>
    <n v="1"/>
    <x v="2"/>
    <d v="2017-05-19T00:00:00"/>
    <n v="7"/>
    <n v="0"/>
    <n v="1"/>
  </r>
  <r>
    <s v="Daughters of Destiny"/>
    <n v="1"/>
    <x v="65"/>
    <d v="2017-07-28T00:00:00"/>
    <n v="4"/>
    <n v="0"/>
    <n v="2"/>
  </r>
  <r>
    <s v="Fire Chasers"/>
    <n v="1"/>
    <x v="65"/>
    <d v="2017-09-08T00:00:00"/>
    <n v="4"/>
    <n v="0"/>
    <n v="2"/>
  </r>
  <r>
    <s v="The Confession Tapes"/>
    <n v="1"/>
    <x v="72"/>
    <d v="2017-09-08T00:00:00"/>
    <n v="2"/>
    <n v="11"/>
    <n v="2"/>
  </r>
  <r>
    <s v="The Day I Met El Chapo"/>
    <n v="1"/>
    <x v="133"/>
    <d v="2017-10-20T00:00:00"/>
    <n v="1"/>
    <n v="3"/>
    <n v="4"/>
  </r>
  <r>
    <s v="Shot in the Dark"/>
    <n v="1"/>
    <x v="72"/>
    <d v="2017-11-17T00:00:00"/>
    <n v="1"/>
    <n v="8"/>
    <n v="1"/>
  </r>
  <r>
    <s v="Wormwood"/>
    <n v="1"/>
    <x v="134"/>
    <d v="2017-12-15T00:00:00"/>
    <n v="6"/>
    <n v="0"/>
    <n v="5"/>
  </r>
  <r>
    <s v="72 Dangerous Animals: Latin America"/>
    <n v="1"/>
    <x v="135"/>
    <d v="2017-12-22T00:00:00"/>
    <n v="1"/>
    <n v="12"/>
    <n v="1"/>
  </r>
  <r>
    <s v="Dope"/>
    <n v="1"/>
    <x v="65"/>
    <d v="2017-12-22T00:00:00"/>
    <n v="3"/>
    <n v="12"/>
    <n v="5"/>
  </r>
  <r>
    <s v="The Toys That Made Us"/>
    <n v="1"/>
    <x v="65"/>
    <d v="2017-12-22T00:00:00"/>
    <n v="3"/>
    <n v="12"/>
    <n v="3"/>
  </r>
  <r>
    <s v="Rotten"/>
    <n v="1"/>
    <x v="65"/>
    <d v="2018-01-05T00:00:00"/>
    <n v="2"/>
    <n v="12"/>
    <n v="2"/>
  </r>
  <r>
    <s v="Drug Lords"/>
    <n v="1"/>
    <x v="65"/>
    <d v="2018-01-19T00:00:00"/>
    <n v="2"/>
    <n v="8"/>
    <n v="1"/>
  </r>
  <r>
    <s v="Coach Snoop"/>
    <n v="1"/>
    <x v="67"/>
    <d v="2018-02-02T00:00:00"/>
    <n v="1"/>
    <n v="8"/>
    <n v="2"/>
  </r>
  <r>
    <s v="First Team: Juventus"/>
    <n v="1"/>
    <x v="67"/>
    <d v="2018-02-16T00:00:00"/>
    <n v="1"/>
    <n v="6"/>
    <n v="3"/>
  </r>
  <r>
    <s v="Flint Town"/>
    <n v="1"/>
    <x v="65"/>
    <d v="2018-03-02T00:00:00"/>
    <n v="8"/>
    <n v="0"/>
    <n v="3"/>
  </r>
  <r>
    <s v="Girls Incarcerated"/>
    <n v="1"/>
    <x v="65"/>
    <d v="2018-03-02T00:00:00"/>
    <n v="2"/>
    <n v="16"/>
    <n v="1"/>
  </r>
  <r>
    <s v="Wild Wild Country"/>
    <n v="1"/>
    <x v="65"/>
    <d v="2018-03-16T00:00:00"/>
    <n v="6"/>
    <n v="0"/>
    <n v="2"/>
  </r>
  <r>
    <s v="Rapture"/>
    <n v="1"/>
    <x v="65"/>
    <d v="2018-03-30T00:00:00"/>
    <n v="1"/>
    <n v="8"/>
    <n v="3"/>
  </r>
  <r>
    <s v="Bobby Kennedy for President"/>
    <n v="1"/>
    <x v="136"/>
    <d v="2018-04-27T00:00:00"/>
    <n v="4"/>
    <n v="0"/>
    <n v="1"/>
  </r>
  <r>
    <s v="Evil Genius: The True Story of America's Most Diabolical Bank Heist"/>
    <n v="1"/>
    <x v="72"/>
    <d v="2018-05-11T00:00:00"/>
    <n v="4"/>
    <n v="0"/>
    <n v="2"/>
  </r>
  <r>
    <s v="Explained"/>
    <n v="1"/>
    <x v="66"/>
    <d v="2018-05-23T00:00:00"/>
    <n v="2"/>
    <n v="30"/>
    <n v="2"/>
  </r>
  <r>
    <s v="November 13: Attack on Paris"/>
    <n v="1"/>
    <x v="65"/>
    <d v="2018-06-01T00:00:00"/>
    <n v="3"/>
    <n v="0"/>
    <n v="5"/>
  </r>
  <r>
    <s v="Dark Tourist"/>
    <n v="1"/>
    <x v="64"/>
    <d v="2018-07-20T00:00:00"/>
    <n v="1"/>
    <n v="8"/>
    <n v="1"/>
  </r>
  <r>
    <s v="Marching Orders"/>
    <n v="1"/>
    <x v="66"/>
    <d v="2018-08-03T00:00:00"/>
    <n v="1"/>
    <n v="12"/>
    <n v="1"/>
  </r>
  <r>
    <s v="72 Dangerous Animals: Asia"/>
    <n v="1"/>
    <x v="135"/>
    <d v="2018-08-10T00:00:00"/>
    <n v="1"/>
    <n v="12"/>
    <n v="2"/>
  </r>
  <r>
    <s v="Afflicted"/>
    <n v="1"/>
    <x v="66"/>
    <d v="2018-08-10T00:00:00"/>
    <n v="1"/>
    <n v="7"/>
    <n v="2"/>
  </r>
  <r>
    <s v="Follow This"/>
    <n v="1"/>
    <x v="66"/>
    <d v="2018-08-23T00:00:00"/>
    <n v="3"/>
    <n v="20"/>
    <n v="2"/>
  </r>
  <r>
    <s v="First and Last"/>
    <n v="1"/>
    <x v="66"/>
    <d v="2018-09-07T00:00:00"/>
    <n v="1"/>
    <n v="6"/>
    <n v="1"/>
  </r>
  <r>
    <s v="Boca Juniors Confidential"/>
    <n v="1"/>
    <x v="66"/>
    <d v="2018-09-14T00:00:00"/>
    <n v="1"/>
    <n v="4"/>
    <n v="2"/>
  </r>
  <r>
    <s v="Salt Fat Acid Heat"/>
    <n v="1"/>
    <x v="64"/>
    <d v="2018-10-11T00:00:00"/>
    <n v="4"/>
    <n v="0"/>
    <n v="3"/>
  </r>
  <r>
    <s v="FightWorld"/>
    <n v="1"/>
    <x v="64"/>
    <d v="2018-10-12T00:00:00"/>
    <n v="1"/>
    <n v="5"/>
    <n v="1"/>
  </r>
  <r>
    <s v="Terrorism Close Calls"/>
    <n v="1"/>
    <x v="66"/>
    <d v="2018-10-26T00:00:00"/>
    <n v="1"/>
    <n v="10"/>
    <n v="2"/>
  </r>
  <r>
    <s v="Medal of Honor"/>
    <n v="1"/>
    <x v="66"/>
    <d v="2018-11-09T00:00:00"/>
    <n v="1"/>
    <n v="8"/>
    <n v="5"/>
  </r>
  <r>
    <s v="Vai Anitta"/>
    <n v="1"/>
    <x v="66"/>
    <d v="2018-11-16T00:00:00"/>
    <n v="1"/>
    <n v="6"/>
    <n v="1"/>
  </r>
  <r>
    <s v="Inside the Real Narcos"/>
    <n v="1"/>
    <x v="66"/>
    <d v="2018-12-14T00:00:00"/>
    <n v="1"/>
    <n v="3"/>
    <n v="2"/>
  </r>
  <r>
    <s v="The Innocent Man"/>
    <n v="1"/>
    <x v="72"/>
    <d v="2018-12-14T00:00:00"/>
    <n v="6"/>
    <n v="0"/>
    <n v="2"/>
  </r>
  <r>
    <s v="7 Days Out"/>
    <n v="1"/>
    <x v="66"/>
    <d v="2018-12-21T00:00:00"/>
    <n v="1"/>
    <n v="6"/>
    <n v="3"/>
  </r>
  <r>
    <s v="Murder Mountain"/>
    <n v="1"/>
    <x v="72"/>
    <d v="2018-12-28T00:00:00"/>
    <n v="1"/>
    <n v="6"/>
    <n v="5"/>
  </r>
  <r>
    <s v="Trigger Warning with Killer Mike"/>
    <n v="1"/>
    <x v="66"/>
    <d v="2019-01-18T00:00:00"/>
    <n v="1"/>
    <n v="6"/>
    <n v="2"/>
  </r>
  <r>
    <s v="Conversations with a Killer: The Ted Bundy Tapes"/>
    <n v="1"/>
    <x v="72"/>
    <d v="2019-01-24T00:00:00"/>
    <n v="4"/>
    <n v="0"/>
    <n v="2"/>
  </r>
  <r>
    <s v="Examination of Conscience"/>
    <n v="1"/>
    <x v="72"/>
    <d v="2019-01-25T00:00:00"/>
    <n v="1"/>
    <n v="3"/>
    <n v="1"/>
  </r>
  <r>
    <s v="Larry Charles' Dangerous World of Comedy"/>
    <n v="1"/>
    <x v="66"/>
    <d v="2019-02-15T00:00:00"/>
    <n v="1"/>
    <n v="4"/>
    <n v="1"/>
  </r>
  <r>
    <s v="Losers"/>
    <n v="1"/>
    <x v="67"/>
    <d v="2019-03-01T00:00:00"/>
    <n v="1"/>
    <n v="8"/>
    <n v="4"/>
  </r>
  <r>
    <s v="Cricket Fever: Mumbai Indians"/>
    <n v="1"/>
    <x v="67"/>
    <d v="2019-03-01T00:00:00"/>
    <n v="1"/>
    <n v="8"/>
    <n v="2"/>
  </r>
  <r>
    <s v="The Disappearance of Madeleine McCann"/>
    <n v="1"/>
    <x v="72"/>
    <d v="2019-03-15T00:00:00"/>
    <n v="8"/>
    <n v="0"/>
    <n v="4"/>
  </r>
  <r>
    <s v="Our Planet"/>
    <n v="1"/>
    <x v="69"/>
    <d v="2019-04-05T00:00:00"/>
    <n v="8"/>
    <n v="0"/>
    <n v="4"/>
  </r>
  <r>
    <s v="Street Food: Asia"/>
    <n v="1"/>
    <x v="68"/>
    <d v="2019-04-26T00:00:00"/>
    <n v="1"/>
    <n v="9"/>
    <n v="4"/>
  </r>
  <r>
    <n v="1994"/>
    <n v="1"/>
    <x v="66"/>
    <d v="2019-05-17T00:00:00"/>
    <n v="5"/>
    <n v="0"/>
    <n v="4"/>
  </r>
  <r>
    <s v="Killer Ratings"/>
    <n v="1"/>
    <x v="66"/>
    <d v="2019-05-31T00:00:00"/>
    <n v="1"/>
    <n v="7"/>
    <n v="3"/>
  </r>
  <r>
    <s v="The AlcÃ sser Murders"/>
    <n v="1"/>
    <x v="72"/>
    <d v="2019-06-14T00:00:00"/>
    <n v="1"/>
    <n v="5"/>
    <n v="2"/>
  </r>
  <r>
    <s v="Exhibit A"/>
    <n v="1"/>
    <x v="72"/>
    <d v="2019-06-28T00:00:00"/>
    <n v="1"/>
    <n v="4"/>
    <n v="1"/>
  </r>
  <r>
    <s v="The Last Czars"/>
    <n v="1"/>
    <x v="66"/>
    <d v="2019-07-03T00:00:00"/>
    <n v="1"/>
    <n v="6"/>
    <n v="1"/>
  </r>
  <r>
    <s v="The Family"/>
    <n v="1"/>
    <x v="66"/>
    <d v="2019-08-09T00:00:00"/>
    <n v="5"/>
    <n v="0"/>
    <n v="1"/>
  </r>
  <r>
    <s v="Happy Jail"/>
    <n v="1"/>
    <x v="66"/>
    <d v="2019-08-14T00:00:00"/>
    <n v="5"/>
    <n v="0"/>
    <n v="1"/>
  </r>
  <r>
    <s v="Diagnosis"/>
    <n v="1"/>
    <x v="66"/>
    <d v="2019-08-16T00:00:00"/>
    <n v="1"/>
    <n v="7"/>
    <n v="1"/>
  </r>
  <r>
    <s v="The Mind, Explained"/>
    <n v="1"/>
    <x v="66"/>
    <d v="2019-09-12T00:00:00"/>
    <n v="5"/>
    <n v="0"/>
    <n v="1"/>
  </r>
  <r>
    <s v="Inside Bill's Brain: Decoding Bill Gates"/>
    <n v="1"/>
    <x v="66"/>
    <d v="2019-09-20T00:00:00"/>
    <n v="3"/>
    <n v="0"/>
    <n v="3"/>
  </r>
  <r>
    <s v="Living Undocumented"/>
    <n v="1"/>
    <x v="66"/>
    <d v="2019-10-02T00:00:00"/>
    <n v="1"/>
    <n v="6"/>
    <n v="2"/>
  </r>
  <r>
    <s v="Unnatural Selection"/>
    <n v="1"/>
    <x v="66"/>
    <d v="2019-10-18T00:00:00"/>
    <n v="4"/>
    <n v="0"/>
    <n v="4"/>
  </r>
  <r>
    <s v="Breakfast, Lunch &amp; Dinner"/>
    <n v="1"/>
    <x v="66"/>
    <d v="2019-10-23T00:00:00"/>
    <n v="1"/>
    <n v="4"/>
    <n v="1"/>
  </r>
  <r>
    <s v="The Devil Next Door"/>
    <n v="1"/>
    <x v="66"/>
    <d v="2019-11-04T00:00:00"/>
    <n v="5"/>
    <n v="0"/>
    <n v="1"/>
  </r>
  <r>
    <s v="Maradona in Mexico"/>
    <n v="1"/>
    <x v="67"/>
    <d v="2019-11-13T00:00:00"/>
    <n v="7"/>
    <n v="0"/>
    <n v="3"/>
  </r>
  <r>
    <s v="Who Killed Little Gregory?"/>
    <n v="1"/>
    <x v="66"/>
    <d v="2019-11-20T00:00:00"/>
    <n v="5"/>
    <n v="0"/>
    <n v="3"/>
  </r>
  <r>
    <s v="Narcoworld: Dope Stories"/>
    <n v="1"/>
    <x v="66"/>
    <d v="2019-11-22T00:00:00"/>
    <n v="1"/>
    <n v="4"/>
    <n v="1"/>
  </r>
  <r>
    <s v="Broken"/>
    <n v="1"/>
    <x v="66"/>
    <d v="2019-11-27T00:00:00"/>
    <n v="1"/>
    <n v="4"/>
    <n v="1"/>
  </r>
  <r>
    <s v="The Movies That Made Us"/>
    <n v="1"/>
    <x v="66"/>
    <d v="2019-11-29T00:00:00"/>
    <n v="1"/>
    <n v="4"/>
    <n v="4"/>
  </r>
  <r>
    <s v="The Confession Killer"/>
    <n v="1"/>
    <x v="72"/>
    <d v="2019-12-06T00:00:00"/>
    <n v="5"/>
    <n v="0"/>
    <n v="2"/>
  </r>
  <r>
    <s v="Don't F**k with Cats: Hunting an Internet Killer"/>
    <n v="1"/>
    <x v="72"/>
    <d v="2019-12-18T00:00:00"/>
    <n v="3"/>
    <n v="0"/>
    <n v="1"/>
  </r>
  <r>
    <s v="Kevin Hart: Don't F**k This Up"/>
    <n v="1"/>
    <x v="66"/>
    <d v="2019-12-27T00:00:00"/>
    <n v="1"/>
    <n v="6"/>
    <n v="5"/>
  </r>
  <r>
    <s v="Sex, Explained"/>
    <n v="1"/>
    <x v="66"/>
    <d v="2020-01-02T00:00:00"/>
    <n v="6"/>
    <n v="0"/>
    <n v="3"/>
  </r>
  <r>
    <s v="Cheer"/>
    <n v="1"/>
    <x v="66"/>
    <d v="2020-01-08T00:00:00"/>
    <n v="1"/>
    <n v="6"/>
    <n v="2"/>
  </r>
  <r>
    <s v="Killer Inside: The Mind of Aaron Hernandez"/>
    <n v="1"/>
    <x v="72"/>
    <d v="2020-01-15T00:00:00"/>
    <n v="3"/>
    <n v="0"/>
    <n v="5"/>
  </r>
  <r>
    <s v="Pandemic: How to Prevent an Outbreak"/>
    <n v="1"/>
    <x v="66"/>
    <d v="2020-01-22T00:00:00"/>
    <n v="1"/>
    <n v="6"/>
    <n v="3"/>
  </r>
  <r>
    <s v="Rise of Empires: Ottoman"/>
    <n v="1"/>
    <x v="137"/>
    <d v="2020-01-24T00:00:00"/>
    <n v="1"/>
    <n v="6"/>
    <n v="1"/>
  </r>
  <r>
    <s v="Night on Earth"/>
    <n v="1"/>
    <x v="69"/>
    <d v="2020-01-29T00:00:00"/>
    <n v="6"/>
    <n v="0"/>
    <n v="2"/>
  </r>
  <r>
    <s v="The Pharmacist"/>
    <n v="1"/>
    <x v="66"/>
    <d v="2020-02-05T00:00:00"/>
    <n v="4"/>
    <n v="0"/>
    <n v="1"/>
  </r>
  <r>
    <s v="The Trials of Gabriel Fernandez"/>
    <n v="1"/>
    <x v="66"/>
    <d v="2020-02-26T00:00:00"/>
    <n v="6"/>
    <n v="0"/>
    <n v="4"/>
  </r>
  <r>
    <s v="Tiger King: Murder, Mayhem and Madness"/>
    <n v="1"/>
    <x v="66"/>
    <d v="2020-03-20T00:00:00"/>
    <n v="8"/>
    <n v="0"/>
    <n v="3"/>
  </r>
  <r>
    <s v="How to Fix a Drug Scandal"/>
    <n v="1"/>
    <x v="72"/>
    <d v="2020-04-01T00:00:00"/>
    <n v="4"/>
    <n v="0"/>
    <n v="4"/>
  </r>
  <r>
    <s v="The Innocence Files"/>
    <n v="1"/>
    <x v="66"/>
    <d v="2020-04-15T00:00:00"/>
    <n v="9"/>
    <n v="0"/>
    <n v="3"/>
  </r>
  <r>
    <s v="Coronavirus, Explained"/>
    <n v="1"/>
    <x v="66"/>
    <d v="2020-04-26T00:00:00"/>
    <n v="3"/>
    <n v="0"/>
    <n v="1"/>
  </r>
  <r>
    <s v="Jeffrey Epstein: Filthy Rich"/>
    <n v="1"/>
    <x v="66"/>
    <d v="2020-05-27T00:00:00"/>
    <n v="4"/>
    <n v="0"/>
    <n v="4"/>
  </r>
  <r>
    <s v="Bosch"/>
    <n v="1"/>
    <x v="138"/>
    <d v="2015-02-13T00:00:00"/>
    <n v="6"/>
    <n v="60"/>
    <n v="5"/>
  </r>
  <r>
    <s v="Hand of God"/>
    <n v="1"/>
    <x v="84"/>
    <d v="2015-09-04T00:00:00"/>
    <n v="2"/>
    <n v="20"/>
    <n v="3"/>
  </r>
  <r>
    <s v="The Man in the High Castle"/>
    <n v="1"/>
    <x v="139"/>
    <d v="2015-11-20T00:00:00"/>
    <n v="4"/>
    <n v="40"/>
    <n v="5"/>
  </r>
  <r>
    <s v="Mad Dogs"/>
    <n v="1"/>
    <x v="18"/>
    <d v="2016-01-22T00:00:00"/>
    <n v="1"/>
    <n v="10"/>
    <n v="1"/>
  </r>
  <r>
    <s v="Goliath"/>
    <n v="1"/>
    <x v="140"/>
    <d v="2016-10-14T00:00:00"/>
    <n v="3"/>
    <n v="24"/>
    <n v="4"/>
  </r>
  <r>
    <s v="Good Girls Revolt"/>
    <n v="1"/>
    <x v="141"/>
    <d v="2016-10-28T00:00:00"/>
    <n v="1"/>
    <n v="10"/>
    <n v="4"/>
  </r>
  <r>
    <s v="Sneaky Pete"/>
    <n v="1"/>
    <x v="2"/>
    <d v="2017-01-13T00:00:00"/>
    <n v="3"/>
    <n v="30"/>
    <n v="1"/>
  </r>
  <r>
    <s v="Z: The Beginning of Everything"/>
    <n v="1"/>
    <x v="141"/>
    <d v="2017-01-27T00:00:00"/>
    <n v="1"/>
    <n v="10"/>
    <n v="2"/>
  </r>
  <r>
    <s v="Patriot"/>
    <n v="1"/>
    <x v="2"/>
    <d v="2017-02-24T00:00:00"/>
    <n v="2"/>
    <n v="18"/>
    <n v="1"/>
  </r>
  <r>
    <s v="The Last Tycoon"/>
    <n v="1"/>
    <x v="141"/>
    <d v="2017-07-28T00:00:00"/>
    <n v="1"/>
    <n v="9"/>
    <n v="3"/>
  </r>
  <r>
    <s v="Lore"/>
    <n v="1"/>
    <x v="142"/>
    <d v="2017-10-13T00:00:00"/>
    <n v="2"/>
    <n v="12"/>
    <n v="4"/>
  </r>
  <r>
    <s v="Jack Ryan"/>
    <n v="1"/>
    <x v="143"/>
    <d v="2018-08-31T00:00:00"/>
    <n v="2"/>
    <n v="16"/>
    <n v="4"/>
  </r>
  <r>
    <s v="The Romanoffs"/>
    <n v="1"/>
    <x v="34"/>
    <d v="2018-10-12T00:00:00"/>
    <n v="1"/>
    <n v="8"/>
    <n v="5"/>
  </r>
  <r>
    <s v="Homecoming"/>
    <n v="1"/>
    <x v="84"/>
    <d v="2018-11-02T00:00:00"/>
    <n v="2"/>
    <n v="17"/>
    <n v="1"/>
  </r>
  <r>
    <s v="Hanna"/>
    <n v="1"/>
    <x v="115"/>
    <d v="2019-03-29T00:00:00"/>
    <n v="2"/>
    <n v="16"/>
    <n v="2"/>
  </r>
  <r>
    <s v="Too Old to Die Young"/>
    <n v="1"/>
    <x v="2"/>
    <d v="2019-06-14T00:00:00"/>
    <n v="10"/>
    <n v="0"/>
    <n v="5"/>
  </r>
  <r>
    <s v="The Boys"/>
    <n v="1"/>
    <x v="144"/>
    <d v="2019-07-26T00:00:00"/>
    <n v="2"/>
    <n v="16"/>
    <n v="1"/>
  </r>
  <r>
    <s v="Carnival Row"/>
    <n v="1"/>
    <x v="12"/>
    <d v="2019-08-30T00:00:00"/>
    <n v="1"/>
    <n v="8"/>
    <n v="2"/>
  </r>
  <r>
    <s v="Hunters"/>
    <n v="1"/>
    <x v="18"/>
    <d v="2020-02-21T00:00:00"/>
    <n v="1"/>
    <n v="10"/>
    <n v="3"/>
  </r>
  <r>
    <s v="Tales from the Loop"/>
    <n v="1"/>
    <x v="3"/>
    <d v="2020-04-03T00:00:00"/>
    <n v="1"/>
    <n v="8"/>
    <n v="3"/>
  </r>
  <r>
    <s v="Alex Rider"/>
    <n v="1"/>
    <x v="126"/>
    <d v="2020-06-04T00:00:00"/>
    <n v="1"/>
    <n v="8"/>
    <n v="5"/>
  </r>
  <r>
    <s v="Utopia"/>
    <n v="1"/>
    <x v="18"/>
    <d v="2020-09-25T00:00:00"/>
    <n v="1"/>
    <n v="8"/>
    <n v="3"/>
  </r>
  <r>
    <s v="The Wilds"/>
    <n v="1"/>
    <x v="145"/>
    <d v="2020-12-11T00:00:00"/>
    <n v="1"/>
    <n v="10"/>
    <n v="4"/>
  </r>
  <r>
    <s v="Betas"/>
    <n v="1"/>
    <x v="24"/>
    <d v="2013-04-19T00:00:00"/>
    <n v="1"/>
    <n v="11"/>
    <n v="2"/>
  </r>
  <r>
    <s v="Alpha House"/>
    <n v="1"/>
    <x v="146"/>
    <d v="2013-04-19T00:00:00"/>
    <n v="2"/>
    <n v="21"/>
    <n v="5"/>
  </r>
  <r>
    <s v="Gortimer Gibbon's Life on Normal Street"/>
    <n v="1"/>
    <x v="147"/>
    <d v="2014-04-19T00:00:00"/>
    <n v="2"/>
    <n v="39"/>
    <n v="3"/>
  </r>
  <r>
    <s v="Annedroids"/>
    <n v="1"/>
    <x v="3"/>
    <d v="2014-07-25T00:00:00"/>
    <n v="4"/>
    <n v="52"/>
    <n v="1"/>
  </r>
  <r>
    <s v="Transparent"/>
    <n v="1"/>
    <x v="23"/>
    <d v="2014-09-26T00:00:00"/>
    <n v="5"/>
    <n v="41"/>
    <n v="1"/>
  </r>
  <r>
    <s v="Mozart in the Jungle"/>
    <n v="1"/>
    <x v="23"/>
    <d v="2014-12-23T00:00:00"/>
    <n v="4"/>
    <n v="40"/>
    <n v="4"/>
  </r>
  <r>
    <s v="Just Add Magic"/>
    <n v="1"/>
    <x v="12"/>
    <d v="2015-01-15T00:00:00"/>
    <n v="3"/>
    <n v="51"/>
    <n v="3"/>
  </r>
  <r>
    <s v="Red Oaks"/>
    <n v="1"/>
    <x v="23"/>
    <d v="2015-10-10T00:00:00"/>
    <n v="3"/>
    <n v="26"/>
    <n v="5"/>
  </r>
  <r>
    <s v="The Kicks"/>
    <n v="1"/>
    <x v="148"/>
    <d v="2016-08-26T00:00:00"/>
    <n v="1"/>
    <n v="10"/>
    <n v="1"/>
  </r>
  <r>
    <s v="One Mississippi"/>
    <n v="1"/>
    <x v="23"/>
    <d v="2016-09-09T00:00:00"/>
    <n v="2"/>
    <n v="12"/>
    <n v="2"/>
  </r>
  <r>
    <s v="Crisis in Six Scenes"/>
    <n v="1"/>
    <x v="24"/>
    <d v="2016-09-30T00:00:00"/>
    <n v="6"/>
    <n v="0"/>
    <n v="3"/>
  </r>
  <r>
    <s v="I Love Dick"/>
    <n v="1"/>
    <x v="23"/>
    <d v="2017-05-12T00:00:00"/>
    <n v="1"/>
    <n v="8"/>
    <n v="4"/>
  </r>
  <r>
    <s v="Comrade Detective"/>
    <n v="1"/>
    <x v="23"/>
    <d v="2017-08-04T00:00:00"/>
    <n v="1"/>
    <n v="6"/>
    <n v="5"/>
  </r>
  <r>
    <s v="The Tick"/>
    <n v="1"/>
    <x v="144"/>
    <d v="2017-08-25T00:00:00"/>
    <n v="2"/>
    <n v="22"/>
    <n v="5"/>
  </r>
  <r>
    <s v="Sigmund and the Sea Monsters"/>
    <n v="1"/>
    <x v="12"/>
    <d v="2017-10-13T00:00:00"/>
    <n v="1"/>
    <n v="7"/>
    <n v="2"/>
  </r>
  <r>
    <s v="The Marvelous Mrs. Maisel"/>
    <n v="1"/>
    <x v="23"/>
    <d v="2017-11-29T00:00:00"/>
    <n v="3"/>
    <n v="26"/>
    <n v="1"/>
  </r>
  <r>
    <s v="Jean-Claude Van Johnson"/>
    <n v="1"/>
    <x v="23"/>
    <d v="2017-12-15T00:00:00"/>
    <n v="1"/>
    <n v="6"/>
    <n v="1"/>
  </r>
  <r>
    <s v="The Dangerous Book for Boys"/>
    <n v="1"/>
    <x v="23"/>
    <d v="2018-03-30T00:00:00"/>
    <n v="1"/>
    <n v="6"/>
    <n v="5"/>
  </r>
  <r>
    <s v="Forever"/>
    <n v="1"/>
    <x v="23"/>
    <d v="2018-09-14T00:00:00"/>
    <n v="1"/>
    <n v="8"/>
    <n v="5"/>
  </r>
  <r>
    <s v="Modern Love"/>
    <n v="1"/>
    <x v="95"/>
    <d v="2019-10-18T00:00:00"/>
    <n v="1"/>
    <n v="8"/>
    <n v="3"/>
  </r>
  <r>
    <s v="Just Add Magic: Mystery City"/>
    <n v="1"/>
    <x v="12"/>
    <d v="2020-01-17T00:00:00"/>
    <n v="1"/>
    <n v="10"/>
    <n v="2"/>
  </r>
  <r>
    <s v="Upload"/>
    <n v="1"/>
    <x v="3"/>
    <d v="2020-05-01T00:00:00"/>
    <n v="1"/>
    <n v="10"/>
    <n v="3"/>
  </r>
  <r>
    <s v="Truth Seekers"/>
    <n v="1"/>
    <x v="96"/>
    <d v="2020-10-30T00:00:00"/>
    <n v="1"/>
    <n v="8"/>
    <n v="4"/>
  </r>
  <r>
    <s v="Baahubali: The Lost Legends"/>
    <n v="1"/>
    <x v="149"/>
    <d v="2017-04-19T00:00:00"/>
    <n v="5"/>
    <n v="71"/>
    <n v="3"/>
  </r>
  <r>
    <s v="Undone"/>
    <n v="1"/>
    <x v="23"/>
    <d v="2019-09-13T00:00:00"/>
    <n v="1"/>
    <n v="8"/>
    <n v="1"/>
  </r>
  <r>
    <s v="Crayon Shin-chan Spin-off"/>
    <n v="1"/>
    <x v="24"/>
    <d v="2016-08-03T00:00:00"/>
    <n v="4"/>
    <n v="52"/>
    <n v="2"/>
  </r>
  <r>
    <s v="Blade of the Immortal"/>
    <n v="1"/>
    <x v="149"/>
    <d v="2019-10-10T00:00:00"/>
    <n v="1"/>
    <n v="24"/>
    <n v="3"/>
  </r>
  <r>
    <s v="You Are Wanted"/>
    <n v="1"/>
    <x v="47"/>
    <d v="2017-03-12T00:00:00"/>
    <n v="2"/>
    <n v="12"/>
    <n v="5"/>
  </r>
  <r>
    <s v="Deutschland 86"/>
    <n v="1"/>
    <x v="47"/>
    <d v="2018-10-19T00:00:00"/>
    <n v="1"/>
    <n v="10"/>
    <n v="5"/>
  </r>
  <r>
    <s v="Beat"/>
    <n v="1"/>
    <x v="150"/>
    <d v="2018-11-09T00:00:00"/>
    <n v="1"/>
    <n v="7"/>
    <n v="2"/>
  </r>
  <r>
    <s v="Bibi &amp; Tina"/>
    <n v="1"/>
    <x v="30"/>
    <d v="2020-04-03T00:00:00"/>
    <n v="1"/>
    <n v="10"/>
    <n v="3"/>
  </r>
  <r>
    <s v="Der BeischlÃ¤fer"/>
    <n v="1"/>
    <x v="24"/>
    <d v="2020-05-29T00:00:00"/>
    <n v="1"/>
    <n v="6"/>
    <n v="2"/>
  </r>
  <r>
    <s v="Inside Edge"/>
    <n v="1"/>
    <x v="151"/>
    <d v="2017-07-10T00:00:00"/>
    <n v="2"/>
    <n v="20"/>
    <n v="1"/>
  </r>
  <r>
    <s v="Laakhon Mein Ek"/>
    <n v="1"/>
    <x v="18"/>
    <d v="2017-10-13T00:00:00"/>
    <n v="2"/>
    <n v="14"/>
    <n v="2"/>
  </r>
  <r>
    <s v="Pushpavalli"/>
    <n v="1"/>
    <x v="23"/>
    <d v="2017-12-15T00:00:00"/>
    <n v="2"/>
    <n v="16"/>
    <n v="4"/>
  </r>
  <r>
    <s v="Shaitaan Haveli"/>
    <n v="1"/>
    <x v="152"/>
    <d v="2018-01-05T00:00:00"/>
    <n v="1"/>
    <n v="8"/>
    <n v="4"/>
  </r>
  <r>
    <s v="Breathe"/>
    <n v="1"/>
    <x v="47"/>
    <d v="2018-01-26T00:00:00"/>
    <n v="1"/>
    <n v="8"/>
    <n v="5"/>
  </r>
  <r>
    <s v="Chacha Vidhayak Hain Humare"/>
    <n v="1"/>
    <x v="24"/>
    <d v="2018-05-18T00:00:00"/>
    <n v="1"/>
    <n v="8"/>
    <n v="4"/>
  </r>
  <r>
    <s v="Mirzapur"/>
    <n v="1"/>
    <x v="150"/>
    <d v="2018-11-16T00:00:00"/>
    <n v="2"/>
    <n v="19"/>
    <n v="4"/>
  </r>
  <r>
    <s v="Four More Shots Please!"/>
    <n v="1"/>
    <x v="153"/>
    <d v="2019-01-25T00:00:00"/>
    <n v="2"/>
    <n v="20"/>
    <n v="5"/>
  </r>
  <r>
    <s v="Made in Heaven"/>
    <n v="1"/>
    <x v="18"/>
    <d v="2019-03-07T00:00:00"/>
    <n v="1"/>
    <n v="9"/>
    <n v="2"/>
  </r>
  <r>
    <s v="Mind the Malhotras"/>
    <n v="1"/>
    <x v="30"/>
    <d v="2019-06-07T00:00:00"/>
    <n v="1"/>
    <n v="9"/>
    <n v="2"/>
  </r>
  <r>
    <s v="The Family Man"/>
    <n v="1"/>
    <x v="47"/>
    <d v="2019-09-20T00:00:00"/>
    <n v="1"/>
    <n v="10"/>
    <n v="5"/>
  </r>
  <r>
    <s v="Hostel Daze"/>
    <n v="1"/>
    <x v="23"/>
    <d v="2019-12-13T00:00:00"/>
    <n v="1"/>
    <n v="5"/>
    <n v="1"/>
  </r>
  <r>
    <s v="The Forgotten Army"/>
    <n v="1"/>
    <x v="1"/>
    <d v="2020-01-24T00:00:00"/>
    <n v="5"/>
    <n v="0"/>
    <n v="4"/>
  </r>
  <r>
    <s v="Afsos"/>
    <n v="1"/>
    <x v="23"/>
    <d v="2020-02-06T00:00:00"/>
    <n v="1"/>
    <n v="8"/>
    <n v="1"/>
  </r>
  <r>
    <s v="Panchayat"/>
    <n v="1"/>
    <x v="23"/>
    <d v="2020-04-03T00:00:00"/>
    <n v="1"/>
    <n v="8"/>
    <n v="3"/>
  </r>
  <r>
    <s v="Paatal Lok"/>
    <n v="1"/>
    <x v="150"/>
    <d v="2020-05-15T00:00:00"/>
    <n v="1"/>
    <n v="9"/>
    <n v="5"/>
  </r>
  <r>
    <s v="Rasbhari"/>
    <n v="1"/>
    <x v="23"/>
    <d v="2020-06-25T00:00:00"/>
    <n v="1"/>
    <n v="8"/>
    <n v="3"/>
  </r>
  <r>
    <s v="Breathe: Into the Shadows"/>
    <n v="1"/>
    <x v="150"/>
    <d v="2020-07-10T00:00:00"/>
    <n v="1"/>
    <n v="12"/>
    <n v="5"/>
  </r>
  <r>
    <s v="Bandish Bandits"/>
    <n v="1"/>
    <x v="128"/>
    <d v="2020-08-04T00:00:00"/>
    <n v="1"/>
    <n v="10"/>
    <n v="3"/>
  </r>
  <r>
    <s v="Tandav"/>
    <n v="1"/>
    <x v="154"/>
    <d v="2021-01-15T00:00:00"/>
    <n v="1"/>
    <n v="9"/>
    <n v="3"/>
  </r>
  <r>
    <s v="Kamen Rider Amazons"/>
    <n v="1"/>
    <x v="155"/>
    <d v="2016-04-01T00:00:00"/>
    <n v="2"/>
    <n v="26"/>
    <n v="4"/>
  </r>
  <r>
    <s v="Happy Marriage!?"/>
    <n v="1"/>
    <x v="14"/>
    <d v="2016-06-22T00:00:00"/>
    <n v="1"/>
    <n v="12"/>
    <n v="5"/>
  </r>
  <r>
    <s v="Baby Steps"/>
    <n v="1"/>
    <x v="151"/>
    <d v="2016-07-22T00:00:00"/>
    <n v="1"/>
    <n v="10"/>
    <n v="5"/>
  </r>
  <r>
    <s v="Businessmen vs Aliens"/>
    <n v="1"/>
    <x v="156"/>
    <d v="2016-09-08T00:00:00"/>
    <n v="1"/>
    <n v="10"/>
    <n v="1"/>
  </r>
  <r>
    <s v="Fukuyado Honpo: Kyoto Love Story"/>
    <n v="1"/>
    <x v="14"/>
    <d v="2016-10-19T00:00:00"/>
    <n v="1"/>
    <n v="12"/>
    <n v="2"/>
  </r>
  <r>
    <s v="Tokyo Girl"/>
    <n v="1"/>
    <x v="18"/>
    <d v="2016-12-16T00:00:00"/>
    <n v="1"/>
    <n v="11"/>
    <n v="4"/>
  </r>
  <r>
    <s v="Ultraman Orb: The Origin Saga"/>
    <n v="1"/>
    <x v="157"/>
    <d v="2016-12-26T00:00:00"/>
    <n v="1"/>
    <n v="12"/>
    <n v="5"/>
  </r>
  <r>
    <s v="Gaki Rock: The Story of Kindness in Asakusa"/>
    <n v="1"/>
    <x v="23"/>
    <d v="2017-04-14T00:00:00"/>
    <n v="1"/>
    <n v="12"/>
    <n v="3"/>
  </r>
  <r>
    <s v="Tokyo Vampire Hotel"/>
    <n v="1"/>
    <x v="121"/>
    <d v="2017-06-16T00:00:00"/>
    <n v="1"/>
    <n v="9"/>
    <n v="2"/>
  </r>
  <r>
    <s v="Face: Cyber Hanzai Tokusouhan"/>
    <n v="1"/>
    <x v="92"/>
    <d v="2017-07-11T00:00:00"/>
    <n v="1"/>
    <n v="10"/>
    <n v="5"/>
  </r>
  <r>
    <s v="Tokyo Alice"/>
    <n v="1"/>
    <x v="23"/>
    <d v="2017-08-25T00:00:00"/>
    <n v="1"/>
    <n v="12"/>
    <n v="2"/>
  </r>
  <r>
    <s v="Final Life"/>
    <n v="1"/>
    <x v="92"/>
    <d v="2017-09-08T00:00:00"/>
    <n v="1"/>
    <n v="12"/>
    <n v="5"/>
  </r>
  <r>
    <s v="Chase"/>
    <n v="1"/>
    <x v="92"/>
    <d v="2017-12-22T00:00:00"/>
    <n v="2"/>
    <n v="12"/>
    <n v="2"/>
  </r>
  <r>
    <s v="Shiro to Kiiro"/>
    <n v="1"/>
    <x v="14"/>
    <d v="2018-02-28T00:00:00"/>
    <n v="1"/>
    <n v="25"/>
    <n v="2"/>
  </r>
  <r>
    <s v="Konta Teru's Legal Recipes"/>
    <n v="1"/>
    <x v="158"/>
    <d v="2018-03-06T00:00:00"/>
    <n v="1"/>
    <n v="10"/>
    <n v="3"/>
  </r>
  <r>
    <s v="Shonan Junai Gumi"/>
    <n v="1"/>
    <x v="159"/>
    <d v="2020-02-28T00:00:00"/>
    <n v="1"/>
    <n v="8"/>
    <n v="2"/>
  </r>
  <r>
    <s v="Peep Time"/>
    <n v="1"/>
    <x v="30"/>
    <d v="2020-09-18T00:00:00"/>
    <n v="1"/>
    <n v="8"/>
    <n v="5"/>
  </r>
  <r>
    <s v="Diablo GuardiÃ¡n"/>
    <n v="1"/>
    <x v="157"/>
    <d v="2018-05-04T00:00:00"/>
    <n v="2"/>
    <n v="18"/>
    <n v="1"/>
  </r>
  <r>
    <s v="Un ExtraÃ±o Enemigo"/>
    <n v="1"/>
    <x v="143"/>
    <d v="2018-10-02T00:00:00"/>
    <n v="1"/>
    <n v="8"/>
    <n v="1"/>
  </r>
  <r>
    <s v="PequeÃ±as coincidencias[a]"/>
    <n v="1"/>
    <x v="45"/>
    <d v="2018-12-07T00:00:00"/>
    <n v="2"/>
    <n v="20"/>
    <n v="5"/>
  </r>
  <r>
    <s v="El Presidente"/>
    <n v="1"/>
    <x v="151"/>
    <d v="2020-06-05T00:00:00"/>
    <n v="1"/>
    <n v="8"/>
    <n v="1"/>
  </r>
  <r>
    <s v="CÃ³mo sobrevivir soltero"/>
    <n v="1"/>
    <x v="24"/>
    <d v="2020-06-26T00:00:00"/>
    <n v="1"/>
    <n v="10"/>
    <n v="2"/>
  </r>
  <r>
    <s v="Relatos con-fin-a-dos[a]"/>
    <n v="1"/>
    <x v="160"/>
    <d v="2020-07-03T00:00:00"/>
    <n v="5"/>
    <n v="0"/>
    <n v="3"/>
  </r>
  <r>
    <s v="La JaurÃ­a"/>
    <n v="1"/>
    <x v="161"/>
    <d v="2020-07-10T00:00:00"/>
    <n v="1"/>
    <n v="8"/>
    <n v="4"/>
  </r>
  <r>
    <s v="El Candidato"/>
    <n v="1"/>
    <x v="2"/>
    <d v="2020-07-17T00:00:00"/>
    <n v="1"/>
    <n v="10"/>
    <n v="4"/>
  </r>
  <r>
    <s v="SÃºbete a mi moto[a]"/>
    <n v="1"/>
    <x v="18"/>
    <d v="2020-10-09T00:00:00"/>
    <n v="1"/>
    <n v="15"/>
    <n v="3"/>
  </r>
  <r>
    <s v="El Cid"/>
    <n v="1"/>
    <x v="1"/>
    <d v="2020-12-18T00:00:00"/>
    <n v="1"/>
    <n v="5"/>
    <n v="2"/>
  </r>
  <r>
    <s v="3 Caminos"/>
    <n v="1"/>
    <x v="162"/>
    <d v="2021-01-22T00:00:00"/>
    <n v="1"/>
    <n v="8"/>
    <n v="3"/>
  </r>
  <r>
    <s v="The Idolmaster KR"/>
    <n v="1"/>
    <x v="78"/>
    <d v="2017-04-28T00:00:00"/>
    <n v="1"/>
    <n v="24"/>
    <n v="5"/>
  </r>
  <r>
    <s v="Gangstars"/>
    <n v="1"/>
    <x v="2"/>
    <d v="2018-06-01T00:00:00"/>
    <n v="1"/>
    <n v="12"/>
    <n v="5"/>
  </r>
  <r>
    <s v="Vella Raja"/>
    <n v="1"/>
    <x v="2"/>
    <d v="2018-12-02T00:00:00"/>
    <n v="1"/>
    <n v="10"/>
    <n v="1"/>
  </r>
  <r>
    <s v="The New Yorker Presents"/>
    <n v="1"/>
    <x v="65"/>
    <d v="2016-02-16T00:00:00"/>
    <n v="1"/>
    <n v="11"/>
    <n v="5"/>
  </r>
  <r>
    <s v="Prime Japan"/>
    <n v="1"/>
    <x v="65"/>
    <d v="2016-05-15T00:00:00"/>
    <n v="1"/>
    <n v="12"/>
    <n v="4"/>
  </r>
  <r>
    <s v="Invisible Tokyo"/>
    <n v="1"/>
    <x v="65"/>
    <d v="2016-07-15T00:00:00"/>
    <n v="1"/>
    <n v="8"/>
    <n v="4"/>
  </r>
  <r>
    <s v="All or Nothing"/>
    <n v="1"/>
    <x v="163"/>
    <d v="2016-07-01T00:00:00"/>
    <n v="5"/>
    <n v="40"/>
    <n v="1"/>
  </r>
  <r>
    <s v="Eat the World with Emeril Lagasse"/>
    <n v="1"/>
    <x v="68"/>
    <d v="2016-09-01T00:00:00"/>
    <n v="1"/>
    <n v="6"/>
    <n v="1"/>
  </r>
  <r>
    <s v="The Grand Tour"/>
    <n v="1"/>
    <x v="164"/>
    <d v="2016-11-18T00:00:00"/>
    <n v="4"/>
    <n v="40"/>
    <n v="1"/>
  </r>
  <r>
    <s v="Ishi-chan no Sake Tabi"/>
    <n v="1"/>
    <x v="165"/>
    <d v="2017-02-03T00:00:00"/>
    <n v="1"/>
    <n v="20"/>
    <n v="5"/>
  </r>
  <r>
    <s v="American Playboy: The Hugh Hefner Story"/>
    <n v="1"/>
    <x v="137"/>
    <d v="2017-04-06T00:00:00"/>
    <n v="1"/>
    <n v="10"/>
    <n v="1"/>
  </r>
  <r>
    <s v="Long Strange Trip"/>
    <n v="1"/>
    <x v="65"/>
    <d v="2017-06-02T00:00:00"/>
    <n v="1"/>
    <n v="6"/>
    <n v="2"/>
  </r>
  <r>
    <s v="Le Mans: Racing is Everything"/>
    <n v="1"/>
    <x v="163"/>
    <d v="2017-06-09T00:00:00"/>
    <n v="1"/>
    <n v="6"/>
    <n v="4"/>
  </r>
  <r>
    <s v="GRAND PRIX Driver"/>
    <n v="1"/>
    <x v="163"/>
    <d v="2018-02-09T00:00:00"/>
    <n v="1"/>
    <n v="4"/>
    <n v="3"/>
  </r>
  <r>
    <s v="All or Nothing: The Michigan Wolverines"/>
    <n v="1"/>
    <x v="163"/>
    <d v="2018-04-07T00:00:00"/>
    <n v="1"/>
    <n v="8"/>
    <n v="1"/>
  </r>
  <r>
    <s v="All or Nothing: New Zealand All Blacks"/>
    <n v="1"/>
    <x v="163"/>
    <d v="2018-06-01T00:00:00"/>
    <n v="1"/>
    <n v="6"/>
    <n v="4"/>
  </r>
  <r>
    <s v="Six Dreams"/>
    <n v="1"/>
    <x v="163"/>
    <d v="2018-07-26T00:00:00"/>
    <n v="1"/>
    <n v="6"/>
    <n v="1"/>
  </r>
  <r>
    <s v="Eat. Race. Win."/>
    <n v="1"/>
    <x v="163"/>
    <d v="2018-07-27T00:00:00"/>
    <n v="1"/>
    <n v="6"/>
    <n v="3"/>
  </r>
  <r>
    <s v="Pistorius"/>
    <n v="1"/>
    <x v="65"/>
    <d v="2018-08-01T00:00:00"/>
    <n v="1"/>
    <n v="4"/>
    <n v="2"/>
  </r>
  <r>
    <s v="Harmony with A. R. Rahman"/>
    <n v="1"/>
    <x v="64"/>
    <d v="2018-08-15T00:00:00"/>
    <n v="1"/>
    <n v="5"/>
    <n v="3"/>
  </r>
  <r>
    <s v="All or Nothing: Manchester City"/>
    <n v="1"/>
    <x v="163"/>
    <d v="2018-08-17T00:00:00"/>
    <n v="1"/>
    <n v="8"/>
    <n v="5"/>
  </r>
  <r>
    <s v="The Gymkhana Files"/>
    <n v="1"/>
    <x v="163"/>
    <d v="2018-11-16T00:00:00"/>
    <n v="1"/>
    <n v="8"/>
    <n v="2"/>
  </r>
  <r>
    <s v="Inside Jokes"/>
    <n v="1"/>
    <x v="166"/>
    <d v="2018-11-30T00:00:00"/>
    <n v="1"/>
    <n v="6"/>
    <n v="5"/>
  </r>
  <r>
    <s v="Luis, el sabio del Ã©xito"/>
    <n v="1"/>
    <x v="163"/>
    <d v="2018-12-21T00:00:00"/>
    <n v="1"/>
    <n v="2"/>
    <n v="1"/>
  </r>
  <r>
    <s v="Lorena"/>
    <n v="1"/>
    <x v="167"/>
    <d v="2019-02-15T00:00:00"/>
    <n v="1"/>
    <n v="4"/>
    <n v="1"/>
  </r>
  <r>
    <s v="This Giant Beast That is the Global Economy"/>
    <n v="1"/>
    <x v="167"/>
    <d v="2019-02-22T00:00:00"/>
    <n v="1"/>
    <n v="8"/>
    <n v="4"/>
  </r>
  <r>
    <s v="This Is Football"/>
    <n v="1"/>
    <x v="163"/>
    <d v="2019-08-02T00:00:00"/>
    <n v="1"/>
    <n v="6"/>
    <n v="3"/>
  </r>
  <r>
    <s v="Free Meek"/>
    <n v="1"/>
    <x v="167"/>
    <d v="2019-08-09T00:00:00"/>
    <n v="1"/>
    <n v="5"/>
    <n v="4"/>
  </r>
  <r>
    <s v="Inside Borussia Dortmund"/>
    <n v="1"/>
    <x v="163"/>
    <d v="2019-08-16T00:00:00"/>
    <n v="1"/>
    <n v="4"/>
    <n v="4"/>
  </r>
  <r>
    <s v="Take Us Home: Leeds United"/>
    <n v="1"/>
    <x v="163"/>
    <d v="2019-08-16T00:00:00"/>
    <n v="2"/>
    <n v="8"/>
    <n v="2"/>
  </r>
  <r>
    <s v="El CorazÃ³n de Sergio Ramos"/>
    <n v="1"/>
    <x v="163"/>
    <d v="2019-09-13T00:00:00"/>
    <n v="1"/>
    <n v="8"/>
    <n v="4"/>
  </r>
  <r>
    <s v="Huesca, mÃ¡s allÃ¡ de un sueÃ±o"/>
    <n v="1"/>
    <x v="163"/>
    <d v="2019-10-01T00:00:00"/>
    <n v="1"/>
    <n v="8"/>
    <n v="4"/>
  </r>
  <r>
    <s v="Jestination 0"/>
    <n v="1"/>
    <x v="64"/>
    <d v="2019-10-18T00:00:00"/>
    <n v="1"/>
    <n v="6"/>
    <n v="4"/>
  </r>
  <r>
    <s v="James May: Our Man in Japan"/>
    <n v="1"/>
    <x v="64"/>
    <d v="2020-01-03T00:00:00"/>
    <n v="1"/>
    <n v="6"/>
    <n v="5"/>
  </r>
  <r>
    <s v="All or Nothing: Brazil national football team"/>
    <n v="1"/>
    <x v="163"/>
    <d v="2020-01-31T00:00:00"/>
    <n v="1"/>
    <n v="5"/>
    <n v="2"/>
  </r>
  <r>
    <s v="Ted Bundy: Falling for a Killer"/>
    <n v="1"/>
    <x v="167"/>
    <d v="2020-01-31T00:00:00"/>
    <n v="1"/>
    <n v="5"/>
    <n v="3"/>
  </r>
  <r>
    <s v="The Test: A New Era for Australia's Team"/>
    <n v="1"/>
    <x v="163"/>
    <d v="2020-03-12T00:00:00"/>
    <n v="1"/>
    <n v="8"/>
    <n v="3"/>
  </r>
  <r>
    <s v="Regular Heroes"/>
    <n v="1"/>
    <x v="167"/>
    <d v="2020-05-08T00:00:00"/>
    <n v="1"/>
    <n v="8"/>
    <n v="3"/>
  </r>
  <r>
    <s v="Futbolistas por el mundo"/>
    <n v="1"/>
    <x v="163"/>
    <d v="2020-06-05T00:00:00"/>
    <n v="1"/>
    <n v="4"/>
    <n v="1"/>
  </r>
  <r>
    <s v="True Story"/>
    <n v="1"/>
    <x v="168"/>
    <d v="2020-06-26T00:00:00"/>
    <n v="1"/>
    <n v="6"/>
    <n v="1"/>
  </r>
  <r>
    <s v="De la vida al plato"/>
    <n v="1"/>
    <x v="165"/>
    <d v="2020-07-24T00:00:00"/>
    <n v="1"/>
    <n v="8"/>
    <n v="3"/>
  </r>
  <r>
    <s v="The Last Narc"/>
    <n v="1"/>
    <x v="169"/>
    <d v="2020-07-31T00:00:00"/>
    <n v="1"/>
    <n v="4"/>
    <n v="3"/>
  </r>
  <r>
    <s v="All or Nothing: Tottenham Hotspur"/>
    <n v="1"/>
    <x v="163"/>
    <d v="2020-08-31T00:00:00"/>
    <n v="1"/>
    <n v="9"/>
    <n v="4"/>
  </r>
  <r>
    <s v="Fernando"/>
    <n v="1"/>
    <x v="163"/>
    <d v="2020-09-25T00:00:00"/>
    <n v="1"/>
    <n v="5"/>
    <n v="5"/>
  </r>
  <r>
    <s v="El DesafÃ­o: ETA"/>
    <n v="1"/>
    <x v="167"/>
    <d v="2020-10-30T00:00:00"/>
    <n v="1"/>
    <n v="8"/>
    <n v="3"/>
  </r>
  <r>
    <s v="James May: Oh Cook!"/>
    <n v="1"/>
    <x v="170"/>
    <d v="2020-11-13T00:00:00"/>
    <n v="1"/>
    <n v="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1">
  <r>
    <s v="Stranger Things"/>
    <n v="1"/>
    <s v="Science Fiction Horror"/>
    <d v="2016-07-15T00:00:00"/>
    <n v="3"/>
    <n v="25"/>
    <x v="0"/>
    <x v="0"/>
  </r>
  <r>
    <s v="The Crown"/>
    <n v="1"/>
    <s v="Historical Drama"/>
    <d v="2016-11-04T00:00:00"/>
    <n v="4"/>
    <n v="40"/>
    <x v="1"/>
    <x v="0"/>
  </r>
  <r>
    <s v="Ozark"/>
    <n v="1"/>
    <s v="Crime Drama"/>
    <d v="2017-07-21T00:00:00"/>
    <n v="3"/>
    <n v="30"/>
    <x v="0"/>
    <x v="1"/>
  </r>
  <r>
    <s v="Lost in Space"/>
    <n v="1"/>
    <s v="Science Fiction"/>
    <d v="2018-04-13T00:00:00"/>
    <n v="2"/>
    <n v="20"/>
    <x v="2"/>
    <x v="2"/>
  </r>
  <r>
    <s v="Narcos: Mexico"/>
    <n v="1"/>
    <s v="Crime Drama"/>
    <d v="2018-11-16T00:00:00"/>
    <n v="2"/>
    <n v="20"/>
    <x v="1"/>
    <x v="2"/>
  </r>
  <r>
    <s v="The Umbrella Academy"/>
    <n v="1"/>
    <s v="Superhero Action"/>
    <d v="2019-02-15T00:00:00"/>
    <n v="2"/>
    <n v="20"/>
    <x v="3"/>
    <x v="3"/>
  </r>
  <r>
    <s v="Black Summer"/>
    <n v="1"/>
    <s v="Zombie Drama"/>
    <d v="2019-04-11T00:00:00"/>
    <n v="1"/>
    <n v="8"/>
    <x v="2"/>
    <x v="3"/>
  </r>
  <r>
    <s v="Another Life"/>
    <n v="1"/>
    <s v="Science Fiction Drama"/>
    <d v="2019-07-25T00:00:00"/>
    <n v="1"/>
    <n v="10"/>
    <x v="0"/>
    <x v="3"/>
  </r>
  <r>
    <s v="Criminal: UK"/>
    <n v="1"/>
    <s v="Police Procedural Anthology Series"/>
    <d v="2019-09-20T00:00:00"/>
    <n v="2"/>
    <n v="7"/>
    <x v="4"/>
    <x v="3"/>
  </r>
  <r>
    <s v="Raising Dion"/>
    <n v="1"/>
    <s v="Superhero Science Fiction Drama"/>
    <d v="2019-10-04T00:00:00"/>
    <n v="1"/>
    <n v="9"/>
    <x v="5"/>
    <x v="3"/>
  </r>
  <r>
    <s v="Virgin River"/>
    <n v="1"/>
    <s v="Romantic Drama"/>
    <d v="2019-12-06T00:00:00"/>
    <n v="2"/>
    <n v="20"/>
    <x v="6"/>
    <x v="3"/>
  </r>
  <r>
    <s v="The Witcher"/>
    <n v="1"/>
    <s v="Fantasy Drama"/>
    <d v="2019-12-20T00:00:00"/>
    <n v="1"/>
    <n v="8"/>
    <x v="6"/>
    <x v="3"/>
  </r>
  <r>
    <s v="Locke &amp; Key"/>
    <n v="1"/>
    <s v="Horror Teen Drama"/>
    <d v="2020-02-07T00:00:00"/>
    <n v="1"/>
    <n v="10"/>
    <x v="3"/>
    <x v="4"/>
  </r>
  <r>
    <s v="The Letter for the King"/>
    <n v="1"/>
    <s v="Fantasy"/>
    <d v="2020-03-20T00:00:00"/>
    <n v="1"/>
    <n v="6"/>
    <x v="7"/>
    <x v="4"/>
  </r>
  <r>
    <s v="Outer Banks"/>
    <n v="1"/>
    <s v="Coming Of Age Drama"/>
    <d v="2020-04-15T00:00:00"/>
    <n v="1"/>
    <n v="10"/>
    <x v="2"/>
    <x v="4"/>
  </r>
  <r>
    <s v="Sweet Magnolias"/>
    <n v="1"/>
    <s v="Romance Drama"/>
    <d v="2020-05-19T00:00:00"/>
    <n v="1"/>
    <n v="10"/>
    <x v="8"/>
    <x v="4"/>
  </r>
  <r>
    <s v="Blood &amp; Water"/>
    <n v="1"/>
    <s v="Teen Drama"/>
    <d v="2020-05-20T00:00:00"/>
    <n v="1"/>
    <n v="6"/>
    <x v="8"/>
    <x v="4"/>
  </r>
  <r>
    <s v="Homemade"/>
    <n v="1"/>
    <s v="Anthology Series"/>
    <d v="2020-06-30T00:00:00"/>
    <n v="1"/>
    <n v="17"/>
    <x v="9"/>
    <x v="4"/>
  </r>
  <r>
    <s v="Warrior Nun"/>
    <n v="1"/>
    <s v="Fantasy"/>
    <d v="2020-07-02T00:00:00"/>
    <n v="1"/>
    <n v="10"/>
    <x v="0"/>
    <x v="4"/>
  </r>
  <r>
    <s v="Cursed"/>
    <n v="1"/>
    <s v="Fantasy"/>
    <d v="2020-07-17T00:00:00"/>
    <n v="1"/>
    <n v="10"/>
    <x v="0"/>
    <x v="4"/>
  </r>
  <r>
    <s v="Young Wallander"/>
    <n v="1"/>
    <s v="Detective Drama"/>
    <d v="2020-09-03T00:00:00"/>
    <n v="1"/>
    <n v="6"/>
    <x v="4"/>
    <x v="4"/>
  </r>
  <r>
    <s v="Ratched"/>
    <n v="1"/>
    <s v="Drama"/>
    <d v="2020-09-18T00:00:00"/>
    <n v="1"/>
    <n v="8"/>
    <x v="4"/>
    <x v="4"/>
  </r>
  <r>
    <s v="The Haunting of Bly Manor"/>
    <n v="1"/>
    <s v="Horror"/>
    <d v="2020-10-09T00:00:00"/>
    <n v="9"/>
    <n v="0"/>
    <x v="5"/>
    <x v="4"/>
  </r>
  <r>
    <s v="Social Distance"/>
    <n v="1"/>
    <s v="Anthology Series"/>
    <d v="2020-10-15T00:00:00"/>
    <n v="1"/>
    <n v="8"/>
    <x v="5"/>
    <x v="4"/>
  </r>
  <r>
    <s v="Grand Army"/>
    <n v="1"/>
    <s v="Teen Drama"/>
    <d v="2020-10-16T00:00:00"/>
    <n v="1"/>
    <n v="9"/>
    <x v="5"/>
    <x v="4"/>
  </r>
  <r>
    <s v="The Queen's Gambit"/>
    <n v="1"/>
    <s v="Drama"/>
    <d v="2020-10-23T00:00:00"/>
    <n v="7"/>
    <n v="0"/>
    <x v="5"/>
    <x v="4"/>
  </r>
  <r>
    <s v="Dash &amp; Lily"/>
    <n v="1"/>
    <s v="Romance"/>
    <d v="2020-11-10T00:00:00"/>
    <n v="1"/>
    <n v="8"/>
    <x v="1"/>
    <x v="4"/>
  </r>
  <r>
    <s v="Selena: The Series"/>
    <n v="1"/>
    <s v="Biopic"/>
    <d v="2020-12-04T00:00:00"/>
    <n v="1"/>
    <n v="9"/>
    <x v="6"/>
    <x v="4"/>
  </r>
  <r>
    <s v="Tiny Pretty Things"/>
    <n v="1"/>
    <s v="Teen Drama"/>
    <d v="2020-12-14T00:00:00"/>
    <n v="1"/>
    <n v="10"/>
    <x v="6"/>
    <x v="4"/>
  </r>
  <r>
    <s v="Bridgerton"/>
    <n v="1"/>
    <s v="Romance"/>
    <d v="2020-12-25T00:00:00"/>
    <n v="1"/>
    <n v="8"/>
    <x v="6"/>
    <x v="4"/>
  </r>
  <r>
    <s v="Fate: The Winx Saga"/>
    <n v="1"/>
    <s v="Teen Drama Fantasy"/>
    <d v="2021-01-22T00:00:00"/>
    <n v="1"/>
    <n v="6"/>
    <x v="10"/>
    <x v="5"/>
  </r>
  <r>
    <s v="Grace and Frankie"/>
    <n v="1"/>
    <s v="Comedy Drama"/>
    <d v="2015-05-08T00:00:00"/>
    <n v="6"/>
    <n v="78"/>
    <x v="8"/>
    <x v="6"/>
  </r>
  <r>
    <s v="Master of None"/>
    <n v="1"/>
    <s v="Comedy"/>
    <d v="2015-11-06T00:00:00"/>
    <n v="2"/>
    <n v="20"/>
    <x v="1"/>
    <x v="6"/>
  </r>
  <r>
    <s v="Dear White People"/>
    <n v="1"/>
    <s v="Satire Drama"/>
    <d v="2017-04-28T00:00:00"/>
    <n v="3"/>
    <n v="30"/>
    <x v="2"/>
    <x v="1"/>
  </r>
  <r>
    <s v="Atypical"/>
    <n v="1"/>
    <s v="Coming Of Age Comedy"/>
    <d v="2017-08-11T00:00:00"/>
    <n v="3"/>
    <n v="28"/>
    <x v="11"/>
    <x v="1"/>
  </r>
  <r>
    <s v="On My Block"/>
    <n v="1"/>
    <s v="Coming Of Age Comedy"/>
    <d v="2018-03-16T00:00:00"/>
    <n v="3"/>
    <n v="28"/>
    <x v="7"/>
    <x v="2"/>
  </r>
  <r>
    <s v="The Kominsky Method"/>
    <n v="1"/>
    <s v="Comedy"/>
    <d v="2018-11-16T00:00:00"/>
    <n v="2"/>
    <n v="16"/>
    <x v="1"/>
    <x v="2"/>
  </r>
  <r>
    <s v="Sex Education"/>
    <n v="1"/>
    <s v="Comedy Drama"/>
    <d v="2019-01-11T00:00:00"/>
    <n v="2"/>
    <n v="16"/>
    <x v="10"/>
    <x v="3"/>
  </r>
  <r>
    <s v="Russian Doll"/>
    <n v="1"/>
    <s v="Comedy"/>
    <d v="2019-02-01T00:00:00"/>
    <n v="1"/>
    <n v="8"/>
    <x v="3"/>
    <x v="3"/>
  </r>
  <r>
    <s v="After Life"/>
    <n v="1"/>
    <s v="Comedy"/>
    <d v="2019-03-08T00:00:00"/>
    <n v="2"/>
    <n v="12"/>
    <x v="7"/>
    <x v="3"/>
  </r>
  <r>
    <s v="Special"/>
    <n v="1"/>
    <s v="Comedy"/>
    <d v="2019-04-12T00:00:00"/>
    <n v="1"/>
    <n v="8"/>
    <x v="2"/>
    <x v="3"/>
  </r>
  <r>
    <s v="I Think You Should Leave with Tim Robinson"/>
    <n v="1"/>
    <s v="Sketch Comedy"/>
    <d v="2019-04-23T00:00:00"/>
    <n v="1"/>
    <n v="6"/>
    <x v="2"/>
    <x v="3"/>
  </r>
  <r>
    <s v="Bonding"/>
    <n v="1"/>
    <s v="Dark Comedy"/>
    <d v="2019-04-24T00:00:00"/>
    <n v="2"/>
    <n v="15"/>
    <x v="2"/>
    <x v="3"/>
  </r>
  <r>
    <s v="Dead to Me"/>
    <n v="1"/>
    <s v="Black Comedy Drama"/>
    <d v="2019-05-03T00:00:00"/>
    <n v="2"/>
    <n v="20"/>
    <x v="8"/>
    <x v="3"/>
  </r>
  <r>
    <s v="Malibu Rescue: The Series"/>
    <n v="1"/>
    <s v="Comedy"/>
    <d v="2019-06-03T00:00:00"/>
    <n v="1"/>
    <n v="8"/>
    <x v="9"/>
    <x v="3"/>
  </r>
  <r>
    <s v="Mr. Iglesias"/>
    <n v="1"/>
    <s v="Comedy"/>
    <d v="2019-06-21T00:00:00"/>
    <n v="3"/>
    <n v="21"/>
    <x v="9"/>
    <x v="3"/>
  </r>
  <r>
    <s v="Family Reunion"/>
    <n v="1"/>
    <s v="Comedy"/>
    <d v="2019-07-10T00:00:00"/>
    <n v="2"/>
    <n v="19"/>
    <x v="0"/>
    <x v="3"/>
  </r>
  <r>
    <s v="Team Kaylie"/>
    <n v="1"/>
    <s v="Sitcom"/>
    <d v="2019-09-23T00:00:00"/>
    <n v="3"/>
    <n v="20"/>
    <x v="4"/>
    <x v="3"/>
  </r>
  <r>
    <s v="The Politician"/>
    <n v="1"/>
    <s v="Comedy"/>
    <d v="2019-09-27T00:00:00"/>
    <n v="2"/>
    <n v="15"/>
    <x v="4"/>
    <x v="3"/>
  </r>
  <r>
    <s v="Gentefied"/>
    <n v="1"/>
    <s v="Comedy Drama"/>
    <d v="2020-02-21T00:00:00"/>
    <n v="1"/>
    <n v="10"/>
    <x v="3"/>
    <x v="4"/>
  </r>
  <r>
    <s v="The Iliza Shlesinger Sketch Show"/>
    <n v="1"/>
    <s v="Sketch Comedy"/>
    <d v="2020-04-01T00:00:00"/>
    <n v="1"/>
    <n v="6"/>
    <x v="2"/>
    <x v="4"/>
  </r>
  <r>
    <s v="Brews Brothers"/>
    <n v="1"/>
    <s v="Comedy"/>
    <d v="2020-04-10T00:00:00"/>
    <n v="1"/>
    <n v="8"/>
    <x v="2"/>
    <x v="4"/>
  </r>
  <r>
    <s v="#blackAF"/>
    <n v="1"/>
    <s v="Sitcom"/>
    <d v="2020-04-17T00:00:00"/>
    <n v="1"/>
    <n v="8"/>
    <x v="2"/>
    <x v="4"/>
  </r>
  <r>
    <s v="Never Have I Ever"/>
    <n v="1"/>
    <s v="Comedy"/>
    <d v="2020-04-27T00:00:00"/>
    <n v="1"/>
    <n v="10"/>
    <x v="2"/>
    <x v="4"/>
  </r>
  <r>
    <s v="Space Force"/>
    <n v="1"/>
    <s v="Comedy"/>
    <d v="2020-05-29T00:00:00"/>
    <n v="1"/>
    <n v="10"/>
    <x v="8"/>
    <x v="4"/>
  </r>
  <r>
    <s v="The Baby-Sitters Club"/>
    <n v="1"/>
    <s v="Dramedy"/>
    <d v="2020-07-03T00:00:00"/>
    <n v="1"/>
    <n v="10"/>
    <x v="0"/>
    <x v="4"/>
  </r>
  <r>
    <s v="Game On: A Comedy Crossover Event"/>
    <n v="1"/>
    <s v="Comedy"/>
    <d v="2020-08-10T00:00:00"/>
    <n v="1"/>
    <n v="4"/>
    <x v="11"/>
    <x v="4"/>
  </r>
  <r>
    <s v="Julie and the Phantoms"/>
    <n v="1"/>
    <s v="Musical Comedy"/>
    <d v="2020-09-10T00:00:00"/>
    <n v="1"/>
    <n v="9"/>
    <x v="4"/>
    <x v="4"/>
  </r>
  <r>
    <s v="The Duchess"/>
    <n v="1"/>
    <s v="Comedy"/>
    <d v="2020-09-11T00:00:00"/>
    <n v="1"/>
    <n v="6"/>
    <x v="4"/>
    <x v="4"/>
  </r>
  <r>
    <s v="Sneakerheads"/>
    <n v="1"/>
    <s v="Comedy"/>
    <d v="2020-09-25T00:00:00"/>
    <n v="1"/>
    <n v="6"/>
    <x v="4"/>
    <x v="4"/>
  </r>
  <r>
    <s v="Emily in Paris"/>
    <n v="1"/>
    <s v="Comedy Drama"/>
    <d v="2020-10-02T00:00:00"/>
    <n v="1"/>
    <n v="10"/>
    <x v="5"/>
    <x v="4"/>
  </r>
  <r>
    <s v="Aunty Donna's Big Ol' House of Fun"/>
    <n v="1"/>
    <s v="Comedy"/>
    <d v="2020-11-11T00:00:00"/>
    <n v="1"/>
    <n v="6"/>
    <x v="1"/>
    <x v="4"/>
  </r>
  <r>
    <s v="How to Ruin Christmas: The Wedding"/>
    <n v="1"/>
    <s v="Comedy"/>
    <d v="2020-12-16T00:00:00"/>
    <n v="1"/>
    <n v="3"/>
    <x v="6"/>
    <x v="4"/>
  </r>
  <r>
    <s v="F Is for Family"/>
    <n v="1"/>
    <s v="Sitcom"/>
    <d v="2015-12-18T00:00:00"/>
    <n v="4"/>
    <n v="36"/>
    <x v="6"/>
    <x v="6"/>
  </r>
  <r>
    <s v="Big Mouth"/>
    <n v="1"/>
    <s v="Coming Of Age Comedy"/>
    <d v="2017-09-29T00:00:00"/>
    <n v="4"/>
    <n v="41"/>
    <x v="4"/>
    <x v="1"/>
  </r>
  <r>
    <s v="Disenchantment"/>
    <n v="1"/>
    <s v="Medieval Fantasy Comedy"/>
    <d v="2018-08-17T00:00:00"/>
    <n v="3"/>
    <n v="30"/>
    <x v="11"/>
    <x v="2"/>
  </r>
  <r>
    <s v="Paradise PD"/>
    <n v="1"/>
    <s v="Comedy"/>
    <d v="2018-08-31T00:00:00"/>
    <n v="2"/>
    <n v="18"/>
    <x v="11"/>
    <x v="2"/>
  </r>
  <r>
    <s v="Love, Death &amp; Robots"/>
    <n v="1"/>
    <s v="Anthology"/>
    <d v="2019-03-15T00:00:00"/>
    <n v="1"/>
    <n v="18"/>
    <x v="7"/>
    <x v="3"/>
  </r>
  <r>
    <s v="Trailer Park Boys: The Animated Series"/>
    <n v="1"/>
    <s v="Mockumentary"/>
    <d v="2019-03-31T00:00:00"/>
    <n v="2"/>
    <n v="20"/>
    <x v="7"/>
    <x v="3"/>
  </r>
  <r>
    <s v="The Midnight Gospel"/>
    <n v="1"/>
    <s v="Science Fantasy Dark Comedy"/>
    <d v="2020-04-20T00:00:00"/>
    <n v="1"/>
    <n v="8"/>
    <x v="2"/>
    <x v="4"/>
  </r>
  <r>
    <s v="The Liberator"/>
    <n v="1"/>
    <s v="War Drama"/>
    <d v="2020-11-11T00:00:00"/>
    <n v="4"/>
    <n v="0"/>
    <x v="1"/>
    <x v="4"/>
  </r>
  <r>
    <s v="Castlevania"/>
    <n v="1"/>
    <s v="Dark Fantasy"/>
    <d v="2017-07-07T00:00:00"/>
    <n v="3"/>
    <n v="22"/>
    <x v="0"/>
    <x v="1"/>
  </r>
  <r>
    <s v="B: The Beginning"/>
    <n v="1"/>
    <s v="Suspense"/>
    <d v="2018-03-02T00:00:00"/>
    <n v="1"/>
    <n v="12"/>
    <x v="7"/>
    <x v="2"/>
  </r>
  <r>
    <s v="Aggretsuko"/>
    <n v="1"/>
    <s v="Workplace Comedy"/>
    <d v="2018-04-20T00:00:00"/>
    <n v="3"/>
    <n v="30"/>
    <x v="2"/>
    <x v="2"/>
  </r>
  <r>
    <s v="Ultraman"/>
    <n v="1"/>
    <s v="Science Fiction"/>
    <d v="2019-04-01T00:00:00"/>
    <n v="1"/>
    <n v="13"/>
    <x v="2"/>
    <x v="3"/>
  </r>
  <r>
    <s v="7SEEDS"/>
    <n v="1"/>
    <s v="Science Fiction"/>
    <d v="2019-06-28T00:00:00"/>
    <n v="2"/>
    <n v="24"/>
    <x v="9"/>
    <x v="3"/>
  </r>
  <r>
    <s v="Dino Girl Gauko"/>
    <n v="1"/>
    <s v="Children'S Series"/>
    <d v="2019-11-22T00:00:00"/>
    <n v="2"/>
    <n v="39"/>
    <x v="1"/>
    <x v="3"/>
  </r>
  <r>
    <s v="Cagaster of an Insect Cage"/>
    <n v="1"/>
    <s v="Science Fiction"/>
    <d v="2020-02-06T00:00:00"/>
    <n v="1"/>
    <n v="12"/>
    <x v="3"/>
    <x v="4"/>
  </r>
  <r>
    <s v="Ghost in the Shell: SAC_2045"/>
    <n v="1"/>
    <s v="Science Fiction"/>
    <d v="2020-04-23T00:00:00"/>
    <n v="1"/>
    <n v="12"/>
    <x v="2"/>
    <x v="4"/>
  </r>
  <r>
    <s v="Japan Sinks: 2020"/>
    <n v="1"/>
    <s v="Disaster"/>
    <d v="2020-07-09T00:00:00"/>
    <n v="1"/>
    <n v="10"/>
    <x v="0"/>
    <x v="4"/>
  </r>
  <r>
    <s v="Transformers: War for Cybertron Trilogy: Siege"/>
    <n v="1"/>
    <s v="Science Fiction"/>
    <d v="2020-07-30T00:00:00"/>
    <n v="6"/>
    <n v="0"/>
    <x v="0"/>
    <x v="4"/>
  </r>
  <r>
    <s v="Dragon's Dogma"/>
    <n v="1"/>
    <s v="Dark Fantasy Adventure"/>
    <d v="2020-09-17T00:00:00"/>
    <n v="1"/>
    <n v="7"/>
    <x v="4"/>
    <x v="4"/>
  </r>
  <r>
    <s v="Blood of Zeus"/>
    <n v="1"/>
    <s v="Fantasy Action"/>
    <d v="2020-10-27T00:00:00"/>
    <n v="1"/>
    <n v="8"/>
    <x v="5"/>
    <x v="4"/>
  </r>
  <r>
    <s v="Transformers: War for Cybertron Trilogy: Earthrise"/>
    <n v="1"/>
    <s v="Science Fiction"/>
    <d v="2020-12-30T00:00:00"/>
    <n v="6"/>
    <n v="0"/>
    <x v="6"/>
    <x v="4"/>
  </r>
  <r>
    <s v="The Hook Up Plan"/>
    <n v="1"/>
    <s v="Romantic Comedy"/>
    <d v="2018-12-07T00:00:00"/>
    <n v="2"/>
    <n v="15"/>
    <x v="6"/>
    <x v="2"/>
  </r>
  <r>
    <s v="Family Business"/>
    <n v="1"/>
    <s v="Comedy"/>
    <d v="2019-06-28T00:00:00"/>
    <n v="2"/>
    <n v="12"/>
    <x v="9"/>
    <x v="3"/>
  </r>
  <r>
    <s v="Mortel"/>
    <n v="1"/>
    <s v="Supernatural Drama"/>
    <d v="2019-11-21T00:00:00"/>
    <n v="1"/>
    <n v="6"/>
    <x v="1"/>
    <x v="3"/>
  </r>
  <r>
    <s v="Vampires"/>
    <n v="1"/>
    <s v="Supernatural Drama"/>
    <d v="2020-03-20T00:00:00"/>
    <n v="1"/>
    <n v="6"/>
    <x v="7"/>
    <x v="4"/>
  </r>
  <r>
    <s v="Into the Night"/>
    <n v="1"/>
    <s v="Science Fiction"/>
    <d v="2020-05-01T00:00:00"/>
    <n v="1"/>
    <n v="6"/>
    <x v="8"/>
    <x v="4"/>
  </r>
  <r>
    <s v="Lupin"/>
    <n v="1"/>
    <s v="Drama"/>
    <d v="2021-01-08T00:00:00"/>
    <n v="1"/>
    <n v="5"/>
    <x v="10"/>
    <x v="5"/>
  </r>
  <r>
    <s v="How to Sell Drugs Online (Fast)"/>
    <n v="1"/>
    <s v="Dark Comedy"/>
    <d v="2019-05-31T00:00:00"/>
    <n v="2"/>
    <n v="12"/>
    <x v="8"/>
    <x v="3"/>
  </r>
  <r>
    <s v="Biohackers"/>
    <n v="1"/>
    <s v="Thriller"/>
    <d v="2020-08-20T00:00:00"/>
    <n v="1"/>
    <n v="6"/>
    <x v="11"/>
    <x v="4"/>
  </r>
  <r>
    <s v="The Last Word"/>
    <n v="1"/>
    <s v="Comedy Drama"/>
    <d v="2020-09-17T00:00:00"/>
    <n v="1"/>
    <n v="6"/>
    <x v="4"/>
    <x v="4"/>
  </r>
  <r>
    <s v="Barbarians"/>
    <n v="1"/>
    <s v="Historical Drama"/>
    <d v="2020-10-23T00:00:00"/>
    <n v="1"/>
    <n v="6"/>
    <x v="5"/>
    <x v="4"/>
  </r>
  <r>
    <s v="Over Christmas"/>
    <n v="1"/>
    <s v="Comedy"/>
    <d v="2020-11-27T00:00:00"/>
    <n v="3"/>
    <n v="0"/>
    <x v="1"/>
    <x v="4"/>
  </r>
  <r>
    <s v="Delhi Crime"/>
    <n v="1"/>
    <s v="Police Procedural"/>
    <d v="2019-03-22T00:00:00"/>
    <n v="1"/>
    <n v="7"/>
    <x v="7"/>
    <x v="3"/>
  </r>
  <r>
    <s v="Taj Mahal 1989"/>
    <n v="1"/>
    <s v="Romantic Comedy"/>
    <d v="2020-02-14T00:00:00"/>
    <n v="1"/>
    <n v="7"/>
    <x v="3"/>
    <x v="4"/>
  </r>
  <r>
    <s v="She"/>
    <n v="1"/>
    <s v="Crime Drama"/>
    <d v="2020-03-20T00:00:00"/>
    <n v="1"/>
    <n v="7"/>
    <x v="7"/>
    <x v="4"/>
  </r>
  <r>
    <s v="Hasmukh"/>
    <n v="1"/>
    <s v="Comedy"/>
    <d v="2020-04-17T00:00:00"/>
    <n v="1"/>
    <n v="10"/>
    <x v="2"/>
    <x v="4"/>
  </r>
  <r>
    <s v="Betaal"/>
    <n v="1"/>
    <s v="Thriller"/>
    <d v="2020-05-24T00:00:00"/>
    <n v="1"/>
    <n v="4"/>
    <x v="8"/>
    <x v="4"/>
  </r>
  <r>
    <s v="Masaba Masaba"/>
    <n v="1"/>
    <s v="Drama"/>
    <d v="2020-08-28T00:00:00"/>
    <n v="1"/>
    <n v="6"/>
    <x v="11"/>
    <x v="4"/>
  </r>
  <r>
    <s v="Mismatched"/>
    <n v="1"/>
    <s v="Romantic Comedy"/>
    <d v="2020-11-20T00:00:00"/>
    <n v="1"/>
    <n v="6"/>
    <x v="1"/>
    <x v="4"/>
  </r>
  <r>
    <s v="Bhaag Beanie Bhaag"/>
    <n v="1"/>
    <s v="Comedy"/>
    <d v="2020-12-04T00:00:00"/>
    <n v="1"/>
    <n v="6"/>
    <x v="6"/>
    <x v="4"/>
  </r>
  <r>
    <s v="Luna Nera"/>
    <n v="1"/>
    <s v="Historical Drama"/>
    <d v="2020-01-31T00:00:00"/>
    <n v="1"/>
    <n v="6"/>
    <x v="10"/>
    <x v="4"/>
  </r>
  <r>
    <s v="Summertime"/>
    <n v="1"/>
    <s v="Teen Drama"/>
    <d v="2020-04-29T00:00:00"/>
    <n v="1"/>
    <n v="8"/>
    <x v="2"/>
    <x v="4"/>
  </r>
  <r>
    <s v="Curon"/>
    <n v="1"/>
    <s v="Supernatural Drama"/>
    <d v="2020-06-10T00:00:00"/>
    <n v="1"/>
    <n v="7"/>
    <x v="9"/>
    <x v="4"/>
  </r>
  <r>
    <s v="The Naked Director"/>
    <n v="1"/>
    <s v="Period Drama Comedy"/>
    <d v="2019-08-08T00:00:00"/>
    <n v="1"/>
    <n v="8"/>
    <x v="11"/>
    <x v="3"/>
  </r>
  <r>
    <s v="Followers"/>
    <n v="1"/>
    <s v="Drama"/>
    <d v="2020-02-27T00:00:00"/>
    <n v="1"/>
    <n v="9"/>
    <x v="3"/>
    <x v="4"/>
  </r>
  <r>
    <s v="JU-ON: Origins"/>
    <n v="1"/>
    <s v="Horror"/>
    <d v="2020-07-03T00:00:00"/>
    <n v="1"/>
    <n v="6"/>
    <x v="0"/>
    <x v="4"/>
  </r>
  <r>
    <s v="Alice in Borderland"/>
    <n v="1"/>
    <s v="Fantasy"/>
    <d v="2020-12-10T00:00:00"/>
    <n v="1"/>
    <n v="8"/>
    <x v="6"/>
    <x v="4"/>
  </r>
  <r>
    <s v="Kingdom"/>
    <n v="1"/>
    <s v="Period Horror Thriller"/>
    <d v="2019-01-25T00:00:00"/>
    <n v="2"/>
    <n v="12"/>
    <x v="10"/>
    <x v="3"/>
  </r>
  <r>
    <s v="Persona"/>
    <n v="1"/>
    <s v="Drama Anthology Series"/>
    <d v="2019-04-11T00:00:00"/>
    <n v="1"/>
    <n v="4"/>
    <x v="2"/>
    <x v="3"/>
  </r>
  <r>
    <s v="Love Alarm"/>
    <n v="1"/>
    <s v="Romantic Comedy"/>
    <d v="2019-08-22T00:00:00"/>
    <n v="1"/>
    <n v="8"/>
    <x v="11"/>
    <x v="3"/>
  </r>
  <r>
    <s v="Extracurricular"/>
    <n v="1"/>
    <s v="Teen Crime Drama"/>
    <d v="2020-04-29T00:00:00"/>
    <n v="1"/>
    <n v="10"/>
    <x v="2"/>
    <x v="4"/>
  </r>
  <r>
    <s v="The School Nurse Files"/>
    <n v="1"/>
    <s v="Fantasy Drama"/>
    <d v="2020-09-25T00:00:00"/>
    <n v="1"/>
    <n v="6"/>
    <x v="4"/>
    <x v="4"/>
  </r>
  <r>
    <s v="Sweet Home"/>
    <n v="1"/>
    <s v="Horror"/>
    <d v="2020-12-18T00:00:00"/>
    <n v="1"/>
    <n v="10"/>
    <x v="6"/>
    <x v="4"/>
  </r>
  <r>
    <s v="Home for Christmas"/>
    <n v="1"/>
    <s v="Comedy Drama"/>
    <d v="2019-12-05T00:00:00"/>
    <n v="2"/>
    <n v="12"/>
    <x v="6"/>
    <x v="3"/>
  </r>
  <r>
    <s v="Ragnarok"/>
    <n v="1"/>
    <s v="Fantasy Superhero Drama"/>
    <d v="2020-01-31T00:00:00"/>
    <n v="1"/>
    <n v="6"/>
    <x v="10"/>
    <x v="4"/>
  </r>
  <r>
    <s v="Bloodride"/>
    <n v="1"/>
    <s v="Horror Anthology"/>
    <d v="2020-03-13T00:00:00"/>
    <n v="1"/>
    <n v="6"/>
    <x v="7"/>
    <x v="4"/>
  </r>
  <r>
    <s v="Girls from Ipanema"/>
    <n v="1"/>
    <s v="Period Drama"/>
    <d v="2019-03-22T00:00:00"/>
    <n v="2"/>
    <n v="13"/>
    <x v="7"/>
    <x v="3"/>
  </r>
  <r>
    <s v="Sintonia"/>
    <n v="1"/>
    <s v="Drama"/>
    <d v="2019-08-09T00:00:00"/>
    <n v="1"/>
    <n v="6"/>
    <x v="11"/>
    <x v="3"/>
  </r>
  <r>
    <s v="Spectros"/>
    <n v="1"/>
    <s v="Thriller"/>
    <d v="2020-02-20T00:00:00"/>
    <n v="1"/>
    <n v="7"/>
    <x v="3"/>
    <x v="4"/>
  </r>
  <r>
    <s v="Reality Z"/>
    <n v="1"/>
    <s v="Zombie Horror"/>
    <d v="2020-06-10T00:00:00"/>
    <n v="1"/>
    <n v="10"/>
    <x v="9"/>
    <x v="4"/>
  </r>
  <r>
    <s v="Kissing Game"/>
    <n v="1"/>
    <s v="Thriller"/>
    <d v="2020-07-17T00:00:00"/>
    <n v="1"/>
    <n v="6"/>
    <x v="0"/>
    <x v="4"/>
  </r>
  <r>
    <s v="Good Morning, VerÃ´nica"/>
    <n v="1"/>
    <s v="Crime Drama"/>
    <d v="2020-10-01T00:00:00"/>
    <n v="1"/>
    <n v="8"/>
    <x v="5"/>
    <x v="4"/>
  </r>
  <r>
    <s v="Awaiting release"/>
    <n v="1"/>
    <s v="Awaiting Release"/>
    <s v="Awaiting release"/>
    <m/>
    <n v="0"/>
    <x v="12"/>
    <x v="7"/>
  </r>
  <r>
    <s v="Elite"/>
    <n v="1"/>
    <s v="Crime Teen Drama"/>
    <d v="2018-10-05T00:00:00"/>
    <n v="3"/>
    <n v="24"/>
    <x v="5"/>
    <x v="2"/>
  </r>
  <r>
    <s v="Diablero"/>
    <n v="1"/>
    <s v="Horror Fantasy Thriller"/>
    <d v="2018-12-21T00:00:00"/>
    <n v="2"/>
    <n v="14"/>
    <x v="6"/>
    <x v="2"/>
  </r>
  <r>
    <s v="Always a Witch"/>
    <n v="1"/>
    <s v="Supernatural Drama"/>
    <d v="2019-02-01T00:00:00"/>
    <n v="2"/>
    <n v="18"/>
    <x v="3"/>
    <x v="3"/>
  </r>
  <r>
    <s v="Monarca"/>
    <n v="1"/>
    <s v="Family Drama"/>
    <d v="2019-09-13T00:00:00"/>
    <n v="2"/>
    <n v="18"/>
    <x v="4"/>
    <x v="3"/>
  </r>
  <r>
    <s v="Hache"/>
    <n v="1"/>
    <s v="Thriller"/>
    <d v="2019-11-01T00:00:00"/>
    <n v="1"/>
    <n v="8"/>
    <x v="1"/>
    <x v="3"/>
  </r>
  <r>
    <s v="The Neighbor"/>
    <n v="1"/>
    <s v="Superhero Comedy"/>
    <d v="2019-12-31T00:00:00"/>
    <n v="1"/>
    <n v="10"/>
    <x v="6"/>
    <x v="3"/>
  </r>
  <r>
    <s v="Puerta 7"/>
    <n v="1"/>
    <s v="Sports Crime Drama"/>
    <d v="2020-02-21T00:00:00"/>
    <n v="1"/>
    <n v="8"/>
    <x v="3"/>
    <x v="4"/>
  </r>
  <r>
    <s v="Unstoppable"/>
    <n v="1"/>
    <s v="Comedy Drama"/>
    <d v="2020-02-28T00:00:00"/>
    <n v="1"/>
    <n v="10"/>
    <x v="3"/>
    <x v="4"/>
  </r>
  <r>
    <s v="Almost Happy"/>
    <n v="1"/>
    <s v="Comedy"/>
    <d v="2020-05-01T00:00:00"/>
    <n v="1"/>
    <n v="10"/>
    <x v="8"/>
    <x v="4"/>
  </r>
  <r>
    <s v="Valeria"/>
    <n v="1"/>
    <s v="Dramedy"/>
    <d v="2020-05-08T00:00:00"/>
    <n v="1"/>
    <n v="8"/>
    <x v="8"/>
    <x v="4"/>
  </r>
  <r>
    <s v="The Unremarkable Juanquini"/>
    <n v="1"/>
    <s v="Comedy"/>
    <d v="2020-05-15T00:00:00"/>
    <n v="1"/>
    <n v="7"/>
    <x v="8"/>
    <x v="4"/>
  </r>
  <r>
    <s v="Control Z"/>
    <n v="1"/>
    <s v="Teen Drama"/>
    <d v="2020-05-22T00:00:00"/>
    <n v="1"/>
    <n v="8"/>
    <x v="8"/>
    <x v="4"/>
  </r>
  <r>
    <s v="The Search"/>
    <n v="1"/>
    <s v="Crime Anthology Series"/>
    <d v="2020-06-12T00:00:00"/>
    <n v="6"/>
    <n v="0"/>
    <x v="9"/>
    <x v="4"/>
  </r>
  <r>
    <s v="Dark Desire"/>
    <n v="1"/>
    <s v="Thriller"/>
    <d v="2020-07-15T00:00:00"/>
    <n v="1"/>
    <n v="18"/>
    <x v="0"/>
    <x v="4"/>
  </r>
  <r>
    <s v="The Great Heist"/>
    <n v="1"/>
    <s v="Crime Drama"/>
    <d v="2020-08-14T00:00:00"/>
    <n v="6"/>
    <n v="0"/>
    <x v="11"/>
    <x v="4"/>
  </r>
  <r>
    <s v="Someone Has to Die"/>
    <n v="1"/>
    <s v="Drama"/>
    <d v="2020-10-16T00:00:00"/>
    <n v="3"/>
    <n v="0"/>
    <x v="5"/>
    <x v="4"/>
  </r>
  <r>
    <s v="The Minions of Midas"/>
    <n v="1"/>
    <s v="Thriller"/>
    <d v="2020-11-13T00:00:00"/>
    <n v="6"/>
    <n v="0"/>
    <x v="1"/>
    <x v="4"/>
  </r>
  <r>
    <s v="The Mess You Leave Behind"/>
    <n v="1"/>
    <s v="Drama"/>
    <d v="2020-12-11T00:00:00"/>
    <n v="8"/>
    <n v="0"/>
    <x v="6"/>
    <x v="4"/>
  </r>
  <r>
    <s v="Daughter From Another Mother"/>
    <n v="1"/>
    <s v="Comedy"/>
    <d v="2021-01-20T00:00:00"/>
    <n v="1"/>
    <n v="9"/>
    <x v="10"/>
    <x v="5"/>
  </r>
  <r>
    <s v="The Gift"/>
    <n v="1"/>
    <s v="Supernatural Drama"/>
    <d v="2019-12-27T00:00:00"/>
    <n v="2"/>
    <n v="16"/>
    <x v="6"/>
    <x v="3"/>
  </r>
  <r>
    <s v="Love 101"/>
    <n v="1"/>
    <s v="Teen Drama"/>
    <d v="2020-04-24T00:00:00"/>
    <n v="1"/>
    <n v="8"/>
    <x v="2"/>
    <x v="4"/>
  </r>
  <r>
    <s v="Ethos"/>
    <n v="1"/>
    <s v="Drama"/>
    <d v="2020-11-12T00:00:00"/>
    <n v="1"/>
    <n v="8"/>
    <x v="1"/>
    <x v="4"/>
  </r>
  <r>
    <s v="The Victims' Game"/>
    <n v="1"/>
    <s v="Thriller"/>
    <d v="2020-04-30T00:00:00"/>
    <n v="1"/>
    <n v="8"/>
    <x v="2"/>
    <x v="4"/>
  </r>
  <r>
    <s v="The Woods"/>
    <n v="1"/>
    <s v="Thriller"/>
    <d v="2020-06-12T00:00:00"/>
    <n v="6"/>
    <n v="0"/>
    <x v="9"/>
    <x v="4"/>
  </r>
  <r>
    <s v="Love &amp; Anarchy"/>
    <n v="1"/>
    <s v="Romantic Comedy"/>
    <d v="2020-11-04T00:00:00"/>
    <n v="1"/>
    <n v="8"/>
    <x v="1"/>
    <x v="4"/>
  </r>
  <r>
    <s v="Paranormal"/>
    <n v="1"/>
    <s v="Supernatural Drama"/>
    <d v="2020-11-05T00:00:00"/>
    <n v="1"/>
    <n v="6"/>
    <x v="1"/>
    <x v="4"/>
  </r>
  <r>
    <s v="Paava Kadhaigal"/>
    <n v="1"/>
    <s v="Anthology Series"/>
    <d v="2020-12-18T00:00:00"/>
    <n v="1"/>
    <n v="4"/>
    <x v="6"/>
    <x v="4"/>
  </r>
  <r>
    <s v="Equinox"/>
    <n v="1"/>
    <s v="Thriller"/>
    <d v="2020-12-30T00:00:00"/>
    <n v="1"/>
    <n v="6"/>
    <x v="6"/>
    <x v="4"/>
  </r>
  <r>
    <s v="Jack Whitehall: Travels with My Father"/>
    <n v="1"/>
    <s v="Travel Documentary"/>
    <d v="2017-09-22T00:00:00"/>
    <n v="4"/>
    <n v="15"/>
    <x v="4"/>
    <x v="1"/>
  </r>
  <r>
    <s v="Somebody Feed Phil"/>
    <n v="1"/>
    <s v="Travel Documentary"/>
    <d v="2018-01-12T00:00:00"/>
    <n v="4"/>
    <n v="22"/>
    <x v="10"/>
    <x v="2"/>
  </r>
  <r>
    <s v="Dirty Money"/>
    <n v="1"/>
    <s v="Documentary"/>
    <d v="2018-01-26T00:00:00"/>
    <n v="2"/>
    <n v="12"/>
    <x v="10"/>
    <x v="2"/>
  </r>
  <r>
    <s v="Ugly Delicious"/>
    <n v="1"/>
    <s v="Travel Documentary"/>
    <d v="2018-02-23T00:00:00"/>
    <n v="2"/>
    <n v="12"/>
    <x v="3"/>
    <x v="2"/>
  </r>
  <r>
    <s v="Dogs"/>
    <n v="1"/>
    <s v="Docu Series"/>
    <d v="2018-11-16T00:00:00"/>
    <n v="1"/>
    <n v="6"/>
    <x v="1"/>
    <x v="2"/>
  </r>
  <r>
    <s v="Sunderland 'Til I Die"/>
    <n v="1"/>
    <s v="Sport"/>
    <d v="2018-12-14T00:00:00"/>
    <n v="2"/>
    <n v="14"/>
    <x v="6"/>
    <x v="2"/>
  </r>
  <r>
    <s v="Formula 1: Drive to Survive"/>
    <n v="1"/>
    <s v="Sport"/>
    <d v="2019-03-08T00:00:00"/>
    <n v="2"/>
    <n v="20"/>
    <x v="7"/>
    <x v="3"/>
  </r>
  <r>
    <s v="The Chef Show"/>
    <n v="1"/>
    <s v="Culinary Art"/>
    <d v="2019-06-07T00:00:00"/>
    <n v="2"/>
    <n v="25"/>
    <x v="9"/>
    <x v="3"/>
  </r>
  <r>
    <s v="Taco Chronicles"/>
    <n v="1"/>
    <s v="Culinary Art"/>
    <d v="2019-07-12T00:00:00"/>
    <n v="2"/>
    <n v="13"/>
    <x v="0"/>
    <x v="3"/>
  </r>
  <r>
    <s v="ARASHI's Diary -Voyage-"/>
    <n v="1"/>
    <s v="Docu Series"/>
    <d v="2019-12-31T00:00:00"/>
    <n v="23"/>
    <n v="0"/>
    <x v="6"/>
    <x v="3"/>
  </r>
  <r>
    <s v="Babies"/>
    <n v="1"/>
    <s v="Docu Series"/>
    <d v="2020-02-21T00:00:00"/>
    <n v="2"/>
    <n v="12"/>
    <x v="3"/>
    <x v="4"/>
  </r>
  <r>
    <s v="Absurd Planet"/>
    <n v="1"/>
    <s v="Nature Documentary"/>
    <d v="2020-04-22T00:00:00"/>
    <n v="1"/>
    <n v="12"/>
    <x v="2"/>
    <x v="4"/>
  </r>
  <r>
    <s v="Trial by Media"/>
    <n v="1"/>
    <s v="Docu Series"/>
    <d v="2020-05-11T00:00:00"/>
    <n v="1"/>
    <n v="6"/>
    <x v="8"/>
    <x v="4"/>
  </r>
  <r>
    <s v="History 101"/>
    <n v="1"/>
    <s v="Docu Series"/>
    <d v="2020-05-22T00:00:00"/>
    <n v="1"/>
    <n v="10"/>
    <x v="8"/>
    <x v="4"/>
  </r>
  <r>
    <s v="Lenox Hill"/>
    <n v="1"/>
    <s v="Docu Series"/>
    <d v="2020-06-10T00:00:00"/>
    <n v="1"/>
    <n v="9"/>
    <x v="9"/>
    <x v="4"/>
  </r>
  <r>
    <s v="Home Game"/>
    <n v="1"/>
    <s v="Docu Series"/>
    <d v="2020-06-26T00:00:00"/>
    <n v="1"/>
    <n v="8"/>
    <x v="9"/>
    <x v="4"/>
  </r>
  <r>
    <s v="Down to Earth with Zac Efron"/>
    <n v="1"/>
    <s v="Docu Series"/>
    <d v="2020-07-10T00:00:00"/>
    <n v="1"/>
    <n v="8"/>
    <x v="0"/>
    <x v="4"/>
  </r>
  <r>
    <s v="The Business of Drugs"/>
    <n v="1"/>
    <s v="Docu Series"/>
    <d v="2020-07-14T00:00:00"/>
    <n v="6"/>
    <n v="0"/>
    <x v="0"/>
    <x v="4"/>
  </r>
  <r>
    <s v="Street Food: Latin America"/>
    <n v="1"/>
    <s v="Docu Series"/>
    <d v="2020-07-21T00:00:00"/>
    <n v="1"/>
    <n v="6"/>
    <x v="0"/>
    <x v="4"/>
  </r>
  <r>
    <s v="Fear City: New York vs The Mafia"/>
    <n v="1"/>
    <s v="Docu Series"/>
    <d v="2020-07-22T00:00:00"/>
    <n v="3"/>
    <n v="0"/>
    <x v="0"/>
    <x v="4"/>
  </r>
  <r>
    <s v="Connected"/>
    <n v="1"/>
    <s v="Docu Series"/>
    <d v="2020-08-02T00:00:00"/>
    <n v="1"/>
    <n v="6"/>
    <x v="11"/>
    <x v="4"/>
  </r>
  <r>
    <s v="Immigration Nation"/>
    <n v="1"/>
    <s v="Docu Series"/>
    <d v="2020-08-03T00:00:00"/>
    <n v="6"/>
    <n v="0"/>
    <x v="11"/>
    <x v="4"/>
  </r>
  <r>
    <s v="World's Most Wanted"/>
    <n v="1"/>
    <s v="Docu Series"/>
    <d v="2020-08-05T00:00:00"/>
    <n v="1"/>
    <n v="5"/>
    <x v="11"/>
    <x v="4"/>
  </r>
  <r>
    <s v="Tiny Creatures"/>
    <n v="1"/>
    <s v="Nature Documentary"/>
    <d v="2020-08-07T00:00:00"/>
    <n v="1"/>
    <n v="8"/>
    <x v="11"/>
    <x v="4"/>
  </r>
  <r>
    <s v="High Score"/>
    <n v="1"/>
    <s v="Docu Series"/>
    <d v="2020-08-19T00:00:00"/>
    <n v="6"/>
    <n v="0"/>
    <x v="11"/>
    <x v="4"/>
  </r>
  <r>
    <s v="Chef's Table: BBQ"/>
    <n v="1"/>
    <s v="Culinary Art"/>
    <d v="2020-09-02T00:00:00"/>
    <n v="1"/>
    <n v="4"/>
    <x v="4"/>
    <x v="4"/>
  </r>
  <r>
    <s v="The Witcher: A Look Inside the Episodes"/>
    <n v="1"/>
    <s v="Making Of"/>
    <d v="2020-09-02T00:00:00"/>
    <n v="1"/>
    <n v="8"/>
    <x v="4"/>
    <x v="4"/>
  </r>
  <r>
    <s v="La LÃ­nea: Shadow of Narco"/>
    <n v="1"/>
    <s v="Docu Series"/>
    <d v="2020-09-09T00:00:00"/>
    <n v="4"/>
    <n v="0"/>
    <x v="4"/>
    <x v="4"/>
  </r>
  <r>
    <s v="Izzy's Koala World"/>
    <n v="1"/>
    <s v="Docu Series"/>
    <d v="2020-09-15T00:00:00"/>
    <n v="1"/>
    <n v="8"/>
    <x v="4"/>
    <x v="4"/>
  </r>
  <r>
    <s v="Challenger: The Final Flight"/>
    <n v="1"/>
    <s v="Docu Series"/>
    <d v="2020-09-16T00:00:00"/>
    <n v="4"/>
    <n v="0"/>
    <x v="4"/>
    <x v="4"/>
  </r>
  <r>
    <s v="The Playbook"/>
    <n v="1"/>
    <s v="Docu Series"/>
    <d v="2020-09-22T00:00:00"/>
    <n v="1"/>
    <n v="5"/>
    <x v="4"/>
    <x v="4"/>
  </r>
  <r>
    <s v="A Perfect Crime"/>
    <n v="1"/>
    <s v="Docu Series"/>
    <d v="2020-09-25T00:00:00"/>
    <n v="4"/>
    <n v="0"/>
    <x v="4"/>
    <x v="4"/>
  </r>
  <r>
    <s v="Whose Vote Counts, Explained"/>
    <n v="1"/>
    <s v="Docu Series"/>
    <d v="2020-09-28T00:00:00"/>
    <n v="3"/>
    <n v="0"/>
    <x v="4"/>
    <x v="4"/>
  </r>
  <r>
    <s v="Song Exploder"/>
    <n v="1"/>
    <s v="Docu Series"/>
    <d v="2020-10-02T00:00:00"/>
    <n v="2"/>
    <n v="8"/>
    <x v="5"/>
    <x v="4"/>
  </r>
  <r>
    <s v="Bad Boy Billionaires: India"/>
    <n v="1"/>
    <s v="Docu Series"/>
    <d v="2020-10-05T00:00:00"/>
    <n v="1"/>
    <n v="3"/>
    <x v="5"/>
    <x v="4"/>
  </r>
  <r>
    <s v="Deaf U"/>
    <n v="1"/>
    <s v="Coming Of Age Documentary"/>
    <d v="2020-10-09T00:00:00"/>
    <n v="1"/>
    <n v="8"/>
    <x v="5"/>
    <x v="4"/>
  </r>
  <r>
    <s v="Move"/>
    <n v="1"/>
    <s v="Docu Series"/>
    <d v="2020-10-23T00:00:00"/>
    <n v="1"/>
    <n v="5"/>
    <x v="5"/>
    <x v="4"/>
  </r>
  <r>
    <s v="Carmel: Who Killed Maria Marta?"/>
    <n v="1"/>
    <s v="True Crime"/>
    <d v="2020-11-05T00:00:00"/>
    <n v="4"/>
    <n v="0"/>
    <x v="1"/>
    <x v="4"/>
  </r>
  <r>
    <s v="Trial 4"/>
    <n v="1"/>
    <s v="Docu Series"/>
    <d v="2020-11-11T00:00:00"/>
    <n v="8"/>
    <n v="0"/>
    <x v="1"/>
    <x v="4"/>
  </r>
  <r>
    <s v="Voices of Fire"/>
    <n v="1"/>
    <s v="Docu Series"/>
    <d v="2020-11-20T00:00:00"/>
    <n v="1"/>
    <n v="6"/>
    <x v="1"/>
    <x v="4"/>
  </r>
  <r>
    <s v="The Holiday Movies That Made Us"/>
    <n v="1"/>
    <s v="Docu Series"/>
    <d v="2020-12-01T00:00:00"/>
    <n v="1"/>
    <n v="2"/>
    <x v="6"/>
    <x v="4"/>
  </r>
  <r>
    <s v="Alien Worlds"/>
    <n v="1"/>
    <s v="Docu Series"/>
    <d v="2020-12-02T00:00:00"/>
    <n v="1"/>
    <n v="4"/>
    <x v="6"/>
    <x v="4"/>
  </r>
  <r>
    <s v="Room 2806: The Accusation"/>
    <n v="1"/>
    <s v="Docu Series"/>
    <d v="2020-12-07T00:00:00"/>
    <n v="4"/>
    <n v="0"/>
    <x v="6"/>
    <x v="4"/>
  </r>
  <r>
    <s v="The Surgeon's Cut"/>
    <n v="1"/>
    <s v="Docu Series"/>
    <d v="2020-12-09T00:00:00"/>
    <n v="1"/>
    <n v="4"/>
    <x v="6"/>
    <x v="4"/>
  </r>
  <r>
    <s v="Anitta: Made In HonÃ³rio"/>
    <n v="1"/>
    <s v="Docu Series"/>
    <d v="2020-12-16T00:00:00"/>
    <n v="1"/>
    <n v="6"/>
    <x v="6"/>
    <x v="4"/>
  </r>
  <r>
    <s v="BREAK IT ALL: The History of Rock in Latin America"/>
    <n v="1"/>
    <s v="Docu Series"/>
    <d v="2020-12-16T00:00:00"/>
    <n v="6"/>
    <n v="0"/>
    <x v="6"/>
    <x v="4"/>
  </r>
  <r>
    <s v="The Ripper"/>
    <n v="1"/>
    <s v="Docu Series"/>
    <d v="2020-12-16T00:00:00"/>
    <n v="4"/>
    <n v="0"/>
    <x v="6"/>
    <x v="4"/>
  </r>
  <r>
    <s v="SanPa: Sins of the Savior"/>
    <n v="1"/>
    <s v="Docu Series"/>
    <d v="2020-12-30T00:00:00"/>
    <n v="5"/>
    <n v="0"/>
    <x v="6"/>
    <x v="4"/>
  </r>
  <r>
    <s v="Headspace Guide to Meditation"/>
    <n v="1"/>
    <s v="Docu Series"/>
    <d v="2021-01-01T00:00:00"/>
    <n v="1"/>
    <n v="8"/>
    <x v="10"/>
    <x v="5"/>
  </r>
  <r>
    <s v="History of Swear Words"/>
    <n v="1"/>
    <s v="Docu Series"/>
    <d v="2021-01-05T00:00:00"/>
    <n v="1"/>
    <n v="6"/>
    <x v="10"/>
    <x v="5"/>
  </r>
  <r>
    <s v="Surviving Death"/>
    <n v="1"/>
    <s v="Docu Series"/>
    <d v="2021-01-06T00:00:00"/>
    <n v="1"/>
    <n v="6"/>
    <x v="10"/>
    <x v="5"/>
  </r>
  <r>
    <s v="Pretend It's a City"/>
    <n v="1"/>
    <s v="Docu Series"/>
    <d v="2021-01-08T00:00:00"/>
    <n v="1"/>
    <n v="7"/>
    <x v="10"/>
    <x v="5"/>
  </r>
  <r>
    <s v="Night Stalker: The Hunt For a Serial Killer"/>
    <n v="1"/>
    <s v="True Crime"/>
    <d v="2021-01-13T00:00:00"/>
    <n v="4"/>
    <n v="0"/>
    <x v="10"/>
    <x v="5"/>
  </r>
  <r>
    <s v="Spycraft"/>
    <n v="1"/>
    <s v="Docu Series"/>
    <d v="2021-01-20T00:00:00"/>
    <n v="1"/>
    <n v="8"/>
    <x v="10"/>
    <x v="5"/>
  </r>
  <r>
    <s v="Title"/>
    <n v="2"/>
    <s v="Genre"/>
    <s v="Premiere"/>
    <s v="No_of_Seasons"/>
    <s v="No_of_Episodes"/>
    <x v="13"/>
    <x v="7"/>
  </r>
  <r>
    <s v="House of Cards"/>
    <n v="1"/>
    <s v="Political Drama"/>
    <d v="2013-02-01T00:00:00"/>
    <n v="6"/>
    <n v="73"/>
    <x v="3"/>
    <x v="8"/>
  </r>
  <r>
    <s v="Hemlock Grove"/>
    <n v="1"/>
    <s v="Horror Thriller"/>
    <d v="2013-04-19T00:00:00"/>
    <n v="3"/>
    <n v="33"/>
    <x v="2"/>
    <x v="8"/>
  </r>
  <r>
    <s v="Orange Is the New Black"/>
    <n v="1"/>
    <s v="Comedy Drama"/>
    <d v="2013-07-11T00:00:00"/>
    <n v="7"/>
    <n v="91"/>
    <x v="0"/>
    <x v="8"/>
  </r>
  <r>
    <s v="Marco Polo"/>
    <n v="1"/>
    <s v="Historical Drama"/>
    <d v="2014-12-12T00:00:00"/>
    <n v="2"/>
    <n v="20"/>
    <x v="6"/>
    <x v="9"/>
  </r>
  <r>
    <s v="Bloodline"/>
    <n v="1"/>
    <s v="Thriller"/>
    <d v="2015-03-20T00:00:00"/>
    <n v="3"/>
    <n v="33"/>
    <x v="7"/>
    <x v="6"/>
  </r>
  <r>
    <s v="Daredevil"/>
    <n v="1"/>
    <s v="Superhero Fiction Crime Drama Legal Drama"/>
    <d v="2015-04-10T00:00:00"/>
    <n v="3"/>
    <n v="39"/>
    <x v="2"/>
    <x v="6"/>
  </r>
  <r>
    <s v="Sense8"/>
    <n v="1"/>
    <s v="Science Fiction"/>
    <d v="2015-06-05T00:00:00"/>
    <n v="2"/>
    <n v="24"/>
    <x v="9"/>
    <x v="6"/>
  </r>
  <r>
    <s v="Narcos"/>
    <n v="1"/>
    <s v="Crime Drama"/>
    <d v="2015-08-28T00:00:00"/>
    <n v="3"/>
    <n v="30"/>
    <x v="11"/>
    <x v="6"/>
  </r>
  <r>
    <s v="Jessica Jones"/>
    <n v="1"/>
    <s v="Superhero Fiction Neo Noir Psychological Thriller"/>
    <d v="2015-11-20T00:00:00"/>
    <n v="3"/>
    <n v="39"/>
    <x v="1"/>
    <x v="6"/>
  </r>
  <r>
    <s v="The Get Down"/>
    <n v="1"/>
    <s v="Musical Drama"/>
    <d v="2016-08-12T00:00:00"/>
    <n v="2"/>
    <n v="11"/>
    <x v="11"/>
    <x v="0"/>
  </r>
  <r>
    <s v="Luke Cage"/>
    <n v="1"/>
    <s v="Superhero Fiction Neo Blaxploitation Neo Western"/>
    <d v="2016-09-30T00:00:00"/>
    <n v="2"/>
    <n v="26"/>
    <x v="4"/>
    <x v="0"/>
  </r>
  <r>
    <s v="The OA"/>
    <n v="1"/>
    <s v="Mystery"/>
    <d v="2016-12-16T00:00:00"/>
    <n v="2"/>
    <n v="16"/>
    <x v="6"/>
    <x v="0"/>
  </r>
  <r>
    <s v="A Series of Unfortunate Events"/>
    <n v="1"/>
    <s v="Black Comedy Mystery"/>
    <d v="2017-01-13T00:00:00"/>
    <n v="3"/>
    <n v="25"/>
    <x v="10"/>
    <x v="1"/>
  </r>
  <r>
    <s v="Iron Fist"/>
    <n v="1"/>
    <s v="Superhero Fiction Martial Arts"/>
    <d v="2017-03-17T00:00:00"/>
    <n v="2"/>
    <n v="23"/>
    <x v="7"/>
    <x v="1"/>
  </r>
  <r>
    <s v="13 Reasons Why"/>
    <n v="1"/>
    <s v="Teen Drama Mystery"/>
    <d v="2017-03-31T00:00:00"/>
    <n v="4"/>
    <n v="49"/>
    <x v="7"/>
    <x v="1"/>
  </r>
  <r>
    <s v="Free Rein"/>
    <n v="1"/>
    <s v="Teen Drama"/>
    <d v="2017-06-22T00:00:00"/>
    <n v="3"/>
    <n v="30"/>
    <x v="9"/>
    <x v="1"/>
  </r>
  <r>
    <s v="Gypsy"/>
    <n v="1"/>
    <s v="Psychological Thriller"/>
    <d v="2017-06-30T00:00:00"/>
    <n v="1"/>
    <n v="10"/>
    <x v="9"/>
    <x v="1"/>
  </r>
  <r>
    <s v="Mindhunter"/>
    <n v="1"/>
    <s v="Crime Drama"/>
    <d v="2017-10-13T00:00:00"/>
    <n v="2"/>
    <n v="19"/>
    <x v="5"/>
    <x v="1"/>
  </r>
  <r>
    <s v="Greenhouse Academy"/>
    <n v="1"/>
    <s v="Science Fiction Teen Drama"/>
    <d v="2017-09-08T00:00:00"/>
    <n v="4"/>
    <n v="40"/>
    <x v="4"/>
    <x v="1"/>
  </r>
  <r>
    <s v="The Punisher"/>
    <n v="1"/>
    <s v="Superhero Fiction Crime Drama Conspiracy Thriller"/>
    <d v="2017-11-17T00:00:00"/>
    <n v="2"/>
    <n v="26"/>
    <x v="1"/>
    <x v="1"/>
  </r>
  <r>
    <s v="Altered Carbon"/>
    <n v="1"/>
    <s v="Science Fiction"/>
    <d v="2018-02-02T00:00:00"/>
    <n v="2"/>
    <n v="18"/>
    <x v="3"/>
    <x v="2"/>
  </r>
  <r>
    <s v="Seven Seconds"/>
    <n v="1"/>
    <s v="Crime Drama"/>
    <d v="2018-02-23T00:00:00"/>
    <n v="1"/>
    <n v="10"/>
    <x v="3"/>
    <x v="2"/>
  </r>
  <r>
    <s v="The Ponysitters Club"/>
    <n v="1"/>
    <s v="Drama"/>
    <d v="2018-08-10T00:00:00"/>
    <n v="2"/>
    <n v="20"/>
    <x v="11"/>
    <x v="2"/>
  </r>
  <r>
    <s v="The Innocents"/>
    <n v="1"/>
    <s v="Supernatural Fiction"/>
    <d v="2018-08-24T00:00:00"/>
    <n v="1"/>
    <n v="8"/>
    <x v="11"/>
    <x v="2"/>
  </r>
  <r>
    <s v="Chilling Adventures of Sabrina"/>
    <n v="1"/>
    <s v="Supernatural Coming Of Age Horror"/>
    <d v="2018-10-26T00:00:00"/>
    <n v="4"/>
    <n v="36"/>
    <x v="5"/>
    <x v="2"/>
  </r>
  <r>
    <s v="Tidelands"/>
    <n v="1"/>
    <s v="Supernatural Crime Drama"/>
    <d v="2018-12-14T00:00:00"/>
    <n v="1"/>
    <n v="8"/>
    <x v="6"/>
    <x v="2"/>
  </r>
  <r>
    <s v="The Order"/>
    <n v="1"/>
    <s v="Supernatural Horror Drama"/>
    <d v="2019-03-07T00:00:00"/>
    <n v="2"/>
    <n v="20"/>
    <x v="7"/>
    <x v="3"/>
  </r>
  <r>
    <s v="Shadow"/>
    <n v="1"/>
    <s v="Thriller"/>
    <d v="2019-03-08T00:00:00"/>
    <n v="1"/>
    <n v="8"/>
    <x v="7"/>
    <x v="3"/>
  </r>
  <r>
    <s v="Chambers"/>
    <n v="1"/>
    <s v="Teen Psychological Thriller"/>
    <d v="2019-04-26T00:00:00"/>
    <n v="1"/>
    <n v="10"/>
    <x v="2"/>
    <x v="3"/>
  </r>
  <r>
    <s v="The Society"/>
    <n v="1"/>
    <s v="Mystery Drama"/>
    <d v="2019-05-10T00:00:00"/>
    <n v="1"/>
    <n v="10"/>
    <x v="8"/>
    <x v="3"/>
  </r>
  <r>
    <s v="Trinkets"/>
    <n v="1"/>
    <s v="Coming Of Age Drama"/>
    <d v="2019-06-14T00:00:00"/>
    <n v="2"/>
    <n v="20"/>
    <x v="9"/>
    <x v="3"/>
  </r>
  <r>
    <s v="Wu Assassins"/>
    <n v="1"/>
    <s v="Supernatural Martial Arts Drama"/>
    <d v="2019-08-08T00:00:00"/>
    <n v="1"/>
    <n v="10"/>
    <x v="11"/>
    <x v="3"/>
  </r>
  <r>
    <s v="The Dark Crystal: Age of Resistance"/>
    <n v="1"/>
    <s v="Fantasy"/>
    <d v="2019-08-30T00:00:00"/>
    <n v="1"/>
    <n v="10"/>
    <x v="11"/>
    <x v="3"/>
  </r>
  <r>
    <s v="Dolly Parton's Heartstrings"/>
    <n v="1"/>
    <s v="Anthology Series"/>
    <d v="2019-11-22T00:00:00"/>
    <n v="1"/>
    <n v="8"/>
    <x v="1"/>
    <x v="3"/>
  </r>
  <r>
    <s v="V Wars"/>
    <n v="1"/>
    <s v="Science Fiction Horror Drama"/>
    <d v="2019-12-05T00:00:00"/>
    <n v="1"/>
    <n v="10"/>
    <x v="6"/>
    <x v="3"/>
  </r>
  <r>
    <s v="Soundtrack"/>
    <n v="1"/>
    <s v="Musical Drama"/>
    <d v="2019-12-18T00:00:00"/>
    <n v="1"/>
    <n v="10"/>
    <x v="6"/>
    <x v="3"/>
  </r>
  <r>
    <s v="Messiah"/>
    <n v="1"/>
    <s v="Thriller"/>
    <d v="2020-01-01T00:00:00"/>
    <n v="1"/>
    <n v="10"/>
    <x v="10"/>
    <x v="4"/>
  </r>
  <r>
    <s v="Spinning Out"/>
    <n v="1"/>
    <s v="Drama"/>
    <d v="2020-01-01T00:00:00"/>
    <n v="1"/>
    <n v="10"/>
    <x v="10"/>
    <x v="4"/>
  </r>
  <r>
    <s v="October Faction"/>
    <n v="1"/>
    <s v="Horror"/>
    <d v="2020-01-23T00:00:00"/>
    <n v="1"/>
    <n v="10"/>
    <x v="10"/>
    <x v="4"/>
  </r>
  <r>
    <s v="Queen Sono"/>
    <n v="1"/>
    <s v="Crime Drama"/>
    <d v="2020-02-28T00:00:00"/>
    <n v="1"/>
    <n v="6"/>
    <x v="3"/>
    <x v="4"/>
  </r>
  <r>
    <s v="White Lines"/>
    <n v="1"/>
    <s v="Drama"/>
    <d v="2020-05-15T00:00:00"/>
    <n v="1"/>
    <n v="10"/>
    <x v="8"/>
    <x v="4"/>
  </r>
  <r>
    <s v="Away"/>
    <n v="1"/>
    <s v="Science Fiction"/>
    <d v="2020-09-04T00:00:00"/>
    <n v="1"/>
    <n v="10"/>
    <x v="4"/>
    <x v="4"/>
  </r>
  <r>
    <s v="Richie Rich"/>
    <n v="1"/>
    <s v="Sitcom"/>
    <d v="2015-02-20T00:00:00"/>
    <n v="2"/>
    <n v="21"/>
    <x v="3"/>
    <x v="6"/>
  </r>
  <r>
    <s v="Unbreakable Kimmy Schmidt"/>
    <n v="1"/>
    <s v="Comedy"/>
    <d v="2015-03-06T00:00:00"/>
    <n v="4"/>
    <n v="52"/>
    <x v="7"/>
    <x v="6"/>
  </r>
  <r>
    <s v="Project Mc2"/>
    <n v="1"/>
    <s v="Comedy"/>
    <d v="2015-08-07T00:00:00"/>
    <n v="6"/>
    <n v="26"/>
    <x v="11"/>
    <x v="6"/>
  </r>
  <r>
    <s v="W/ Bob &amp; David"/>
    <n v="1"/>
    <s v="Sketch Comedy"/>
    <d v="2015-11-13T00:00:00"/>
    <n v="1"/>
    <n v="5"/>
    <x v="1"/>
    <x v="6"/>
  </r>
  <r>
    <s v="Love"/>
    <n v="1"/>
    <s v="Romantic Comedy"/>
    <d v="2016-02-19T00:00:00"/>
    <n v="3"/>
    <n v="34"/>
    <x v="3"/>
    <x v="0"/>
  </r>
  <r>
    <s v="Fuller House"/>
    <n v="1"/>
    <s v="Sitcom"/>
    <d v="2016-02-26T00:00:00"/>
    <n v="5"/>
    <n v="75"/>
    <x v="3"/>
    <x v="0"/>
  </r>
  <r>
    <s v="Flaked"/>
    <n v="1"/>
    <s v="Comedy"/>
    <d v="2016-03-11T00:00:00"/>
    <n v="2"/>
    <n v="14"/>
    <x v="7"/>
    <x v="0"/>
  </r>
  <r>
    <s v="Netflix Presents: The Characters"/>
    <n v="1"/>
    <s v="Sketch Comedy"/>
    <d v="2016-03-11T00:00:00"/>
    <n v="1"/>
    <n v="8"/>
    <x v="7"/>
    <x v="0"/>
  </r>
  <r>
    <s v="The Ranch"/>
    <n v="1"/>
    <s v="Sitcom"/>
    <d v="2016-04-01T00:00:00"/>
    <n v="8"/>
    <n v="80"/>
    <x v="2"/>
    <x v="0"/>
  </r>
  <r>
    <s v="Lady Dynamite"/>
    <n v="1"/>
    <s v="Comedy"/>
    <d v="2016-05-20T00:00:00"/>
    <n v="2"/>
    <n v="20"/>
    <x v="8"/>
    <x v="0"/>
  </r>
  <r>
    <s v="Easy"/>
    <n v="1"/>
    <s v="Romantic Comedy Anthology"/>
    <d v="2016-09-22T00:00:00"/>
    <n v="3"/>
    <n v="25"/>
    <x v="4"/>
    <x v="0"/>
  </r>
  <r>
    <s v="Haters Back Off"/>
    <n v="1"/>
    <s v="Comedy"/>
    <d v="2016-10-14T00:00:00"/>
    <n v="2"/>
    <n v="16"/>
    <x v="5"/>
    <x v="0"/>
  </r>
  <r>
    <s v="Trailer Park Boys Out of the Park: Europe"/>
    <n v="1"/>
    <s v="Mockumentary"/>
    <d v="2016-10-28T00:00:00"/>
    <n v="1"/>
    <n v="8"/>
    <x v="5"/>
    <x v="0"/>
  </r>
  <r>
    <s v="One Day at a Time"/>
    <n v="1"/>
    <s v="Sitcom"/>
    <d v="2017-01-06T00:00:00"/>
    <n v="3"/>
    <n v="39"/>
    <x v="10"/>
    <x v="1"/>
  </r>
  <r>
    <s v="Santa Clarita Diet"/>
    <n v="1"/>
    <s v="Comedy Horror"/>
    <d v="2017-02-03T00:00:00"/>
    <n v="3"/>
    <n v="30"/>
    <x v="3"/>
    <x v="1"/>
  </r>
  <r>
    <s v="Mystery Science Theater 3000: The Return"/>
    <n v="1"/>
    <s v="Comic Science Fiction"/>
    <d v="2017-04-14T00:00:00"/>
    <n v="2"/>
    <n v="20"/>
    <x v="2"/>
    <x v="1"/>
  </r>
  <r>
    <s v="Girlboss"/>
    <n v="1"/>
    <s v="Comedy"/>
    <d v="2017-04-21T00:00:00"/>
    <n v="1"/>
    <n v="13"/>
    <x v="2"/>
    <x v="1"/>
  </r>
  <r>
    <s v="GLOW"/>
    <n v="1"/>
    <s v="Comedy"/>
    <d v="2017-06-23T00:00:00"/>
    <n v="3"/>
    <n v="30"/>
    <x v="9"/>
    <x v="1"/>
  </r>
  <r>
    <s v="Friends from College"/>
    <n v="1"/>
    <s v="Comedy"/>
    <d v="2017-07-14T00:00:00"/>
    <n v="2"/>
    <n v="16"/>
    <x v="0"/>
    <x v="1"/>
  </r>
  <r>
    <s v="Disjointed"/>
    <n v="1"/>
    <s v="Comedy"/>
    <d v="2017-08-25T00:00:00"/>
    <n v="2"/>
    <n v="20"/>
    <x v="11"/>
    <x v="1"/>
  </r>
  <r>
    <s v="American Vandal"/>
    <n v="1"/>
    <s v="Mockumentary"/>
    <d v="2017-09-15T00:00:00"/>
    <n v="2"/>
    <n v="16"/>
    <x v="4"/>
    <x v="1"/>
  </r>
  <r>
    <s v="She's Gotta Have It"/>
    <n v="1"/>
    <s v="Comedy Drama"/>
    <d v="2017-11-23T00:00:00"/>
    <n v="2"/>
    <n v="19"/>
    <x v="1"/>
    <x v="1"/>
  </r>
  <r>
    <s v="Trailer Park Boys Out of the Park: USA"/>
    <n v="1"/>
    <s v="Mockumentary"/>
    <d v="2017-11-24T00:00:00"/>
    <n v="1"/>
    <n v="8"/>
    <x v="1"/>
    <x v="1"/>
  </r>
  <r>
    <s v="Everything Sucks!"/>
    <n v="1"/>
    <s v="Coming Of Age Comedy"/>
    <d v="2018-02-16T00:00:00"/>
    <n v="1"/>
    <n v="10"/>
    <x v="3"/>
    <x v="2"/>
  </r>
  <r>
    <s v="Alexa &amp; Katie"/>
    <n v="1"/>
    <s v="Sitcom"/>
    <d v="2018-03-23T00:00:00"/>
    <n v="4"/>
    <n v="39"/>
    <x v="7"/>
    <x v="2"/>
  </r>
  <r>
    <s v="All About the Washingtons"/>
    <n v="1"/>
    <s v="Comedy"/>
    <d v="2018-08-10T00:00:00"/>
    <n v="1"/>
    <n v="10"/>
    <x v="11"/>
    <x v="2"/>
  </r>
  <r>
    <s v="Insatiable"/>
    <n v="1"/>
    <s v="Dark Comedy Drama"/>
    <d v="2018-08-10T00:00:00"/>
    <n v="2"/>
    <n v="22"/>
    <x v="11"/>
    <x v="2"/>
  </r>
  <r>
    <s v="The Good Cop"/>
    <n v="1"/>
    <s v="Police Procedural Comedy Drama"/>
    <d v="2018-09-21T00:00:00"/>
    <n v="1"/>
    <n v="10"/>
    <x v="4"/>
    <x v="2"/>
  </r>
  <r>
    <s v="Prince of Peoria"/>
    <n v="1"/>
    <s v="Sitcom"/>
    <d v="2018-11-16T00:00:00"/>
    <n v="2"/>
    <n v="16"/>
    <x v="1"/>
    <x v="2"/>
  </r>
  <r>
    <s v="Turn Up Charlie"/>
    <n v="1"/>
    <s v="Comedy"/>
    <d v="2019-03-15T00:00:00"/>
    <n v="1"/>
    <n v="8"/>
    <x v="7"/>
    <x v="3"/>
  </r>
  <r>
    <s v="Huge in France"/>
    <n v="1"/>
    <s v="Comedy"/>
    <d v="2019-04-12T00:00:00"/>
    <n v="1"/>
    <n v="8"/>
    <x v="2"/>
    <x v="3"/>
  </r>
  <r>
    <s v="No Good Nick"/>
    <n v="1"/>
    <s v="Sitcom"/>
    <d v="2019-04-15T00:00:00"/>
    <n v="2"/>
    <n v="20"/>
    <x v="2"/>
    <x v="3"/>
  </r>
  <r>
    <s v="Lunatics"/>
    <n v="1"/>
    <s v="Comedy"/>
    <d v="2019-04-19T00:00:00"/>
    <n v="1"/>
    <n v="10"/>
    <x v="2"/>
    <x v="3"/>
  </r>
  <r>
    <s v="It's Bruno!"/>
    <n v="1"/>
    <s v="Comedy"/>
    <d v="2019-05-17T00:00:00"/>
    <n v="1"/>
    <n v="8"/>
    <x v="8"/>
    <x v="3"/>
  </r>
  <r>
    <s v="Living with Yourself"/>
    <n v="1"/>
    <s v="Comedy Drama"/>
    <d v="2019-10-18T00:00:00"/>
    <n v="1"/>
    <n v="8"/>
    <x v="5"/>
    <x v="3"/>
  </r>
  <r>
    <s v="Daybreak"/>
    <n v="1"/>
    <s v="Dark Comedy"/>
    <d v="2019-10-24T00:00:00"/>
    <n v="1"/>
    <n v="10"/>
    <x v="5"/>
    <x v="3"/>
  </r>
  <r>
    <s v="Merry Happy Whatever"/>
    <n v="1"/>
    <s v="Comedy"/>
    <d v="2019-11-28T00:00:00"/>
    <n v="1"/>
    <n v="8"/>
    <x v="1"/>
    <x v="3"/>
  </r>
  <r>
    <s v="Astronomy Club: The Sketch Show"/>
    <n v="1"/>
    <s v="Sketch Comedy"/>
    <d v="2019-12-06T00:00:00"/>
    <n v="1"/>
    <n v="6"/>
    <x v="6"/>
    <x v="3"/>
  </r>
  <r>
    <s v="AJ and the Queen"/>
    <n v="1"/>
    <s v="Comedy"/>
    <d v="2020-01-10T00:00:00"/>
    <n v="1"/>
    <n v="10"/>
    <x v="10"/>
    <x v="4"/>
  </r>
  <r>
    <s v="Medical Police"/>
    <n v="1"/>
    <s v="Comedy"/>
    <d v="2020-01-10T00:00:00"/>
    <n v="1"/>
    <n v="10"/>
    <x v="10"/>
    <x v="4"/>
  </r>
  <r>
    <s v="The Healing Powers of Dude"/>
    <n v="1"/>
    <s v="Family Comedy"/>
    <d v="2020-01-13T00:00:00"/>
    <n v="1"/>
    <n v="8"/>
    <x v="10"/>
    <x v="4"/>
  </r>
  <r>
    <s v="Ashley Garcia: Genius in Love"/>
    <n v="1"/>
    <s v="Comedy"/>
    <d v="2020-02-17T00:00:00"/>
    <n v="3"/>
    <n v="15"/>
    <x v="3"/>
    <x v="4"/>
  </r>
  <r>
    <s v="I Am Not Okay with This"/>
    <n v="1"/>
    <s v="Coming Of Age Comedy"/>
    <d v="2020-02-26T00:00:00"/>
    <n v="1"/>
    <n v="7"/>
    <x v="3"/>
    <x v="4"/>
  </r>
  <r>
    <s v="The Big Show Show"/>
    <n v="1"/>
    <s v="Comedy"/>
    <d v="2020-04-06T00:00:00"/>
    <n v="2"/>
    <n v="9"/>
    <x v="2"/>
    <x v="4"/>
  </r>
  <r>
    <s v="Teenage Bounty Hunters"/>
    <n v="1"/>
    <s v="Comedy"/>
    <d v="2020-08-14T00:00:00"/>
    <n v="1"/>
    <n v="10"/>
    <x v="11"/>
    <x v="4"/>
  </r>
  <r>
    <s v="Wet Hot American Summer: First Day of Camp"/>
    <n v="1"/>
    <s v="Satirical Comedy"/>
    <d v="2015-07-31T00:00:00"/>
    <n v="1"/>
    <n v="8"/>
    <x v="0"/>
    <x v="6"/>
  </r>
  <r>
    <s v="Gilmore Girls: A Year in the Life"/>
    <n v="1"/>
    <s v="Family Drama"/>
    <d v="2016-11-25T00:00:00"/>
    <n v="1"/>
    <n v="4"/>
    <x v="1"/>
    <x v="0"/>
  </r>
  <r>
    <s v="Wet Hot American Summer: Ten Years Later"/>
    <n v="1"/>
    <s v="Satirical Comedy"/>
    <d v="2017-08-04T00:00:00"/>
    <n v="1"/>
    <n v="8"/>
    <x v="11"/>
    <x v="1"/>
  </r>
  <r>
    <s v="The Defenders"/>
    <n v="1"/>
    <s v="Superhero Action Drama"/>
    <d v="2017-08-18T00:00:00"/>
    <n v="1"/>
    <n v="8"/>
    <x v="11"/>
    <x v="1"/>
  </r>
  <r>
    <s v="Godless"/>
    <n v="1"/>
    <s v="Western"/>
    <d v="2017-11-22T00:00:00"/>
    <n v="1"/>
    <n v="7"/>
    <x v="1"/>
    <x v="1"/>
  </r>
  <r>
    <s v="Maniac"/>
    <n v="1"/>
    <s v="Dark Comedy"/>
    <d v="2018-09-21T00:00:00"/>
    <n v="1"/>
    <n v="10"/>
    <x v="4"/>
    <x v="2"/>
  </r>
  <r>
    <s v="The Haunting of Hill House"/>
    <n v="1"/>
    <s v="Horror"/>
    <d v="2018-10-12T00:00:00"/>
    <n v="1"/>
    <n v="10"/>
    <x v="5"/>
    <x v="2"/>
  </r>
  <r>
    <s v="Best.Worst.Weekend.Ever."/>
    <n v="1"/>
    <s v="Comedy"/>
    <d v="2018-10-19T00:00:00"/>
    <n v="1"/>
    <n v="8"/>
    <x v="5"/>
    <x v="2"/>
  </r>
  <r>
    <s v="What/If"/>
    <n v="1"/>
    <s v="Social Thriller Anthology"/>
    <d v="2019-05-24T00:00:00"/>
    <n v="1"/>
    <n v="10"/>
    <x v="8"/>
    <x v="3"/>
  </r>
  <r>
    <s v="When They See Us"/>
    <n v="1"/>
    <s v="Drama"/>
    <d v="2019-05-31T00:00:00"/>
    <n v="1"/>
    <n v="4"/>
    <x v="8"/>
    <x v="3"/>
  </r>
  <r>
    <s v="The I-Land"/>
    <n v="1"/>
    <s v="Science Fiction Thriller"/>
    <d v="2019-09-12T00:00:00"/>
    <n v="1"/>
    <n v="7"/>
    <x v="4"/>
    <x v="3"/>
  </r>
  <r>
    <s v="Unbelievable"/>
    <n v="1"/>
    <s v="Drama"/>
    <d v="2019-09-13T00:00:00"/>
    <n v="1"/>
    <n v="8"/>
    <x v="4"/>
    <x v="3"/>
  </r>
  <r>
    <s v="The Stranger"/>
    <n v="1"/>
    <s v="Thriller"/>
    <d v="2020-01-30T00:00:00"/>
    <n v="1"/>
    <n v="8"/>
    <x v="10"/>
    <x v="4"/>
  </r>
  <r>
    <s v="Self Made: Inspired by the Life of Madam C. J. Walker"/>
    <n v="1"/>
    <s v="Biopic"/>
    <d v="2020-03-20T00:00:00"/>
    <n v="1"/>
    <n v="4"/>
    <x v="7"/>
    <x v="4"/>
  </r>
  <r>
    <s v="The English Game"/>
    <n v="1"/>
    <s v="Historical Drama"/>
    <d v="2020-03-20T00:00:00"/>
    <n v="1"/>
    <n v="6"/>
    <x v="7"/>
    <x v="4"/>
  </r>
  <r>
    <s v="Unorthodox"/>
    <n v="1"/>
    <s v="Drama"/>
    <d v="2020-03-26T00:00:00"/>
    <n v="1"/>
    <n v="4"/>
    <x v="7"/>
    <x v="4"/>
  </r>
  <r>
    <s v="Hollywood"/>
    <n v="1"/>
    <s v="Drama"/>
    <d v="2020-05-01T00:00:00"/>
    <n v="1"/>
    <n v="7"/>
    <x v="8"/>
    <x v="4"/>
  </r>
  <r>
    <s v="The Eddy"/>
    <n v="1"/>
    <s v="Musical Drama"/>
    <d v="2020-05-08T00:00:00"/>
    <n v="1"/>
    <n v="8"/>
    <x v="8"/>
    <x v="4"/>
  </r>
  <r>
    <s v="BoJack Horseman"/>
    <n v="1"/>
    <s v="Black Comedy Drama"/>
    <d v="2014-08-22T00:00:00"/>
    <n v="6"/>
    <n v="77"/>
    <x v="11"/>
    <x v="9"/>
  </r>
  <r>
    <s v="Neo Yokio"/>
    <n v="1"/>
    <s v="Science Fantasy Comedy"/>
    <d v="2017-09-22T00:00:00"/>
    <n v="2"/>
    <n v="7"/>
    <x v="4"/>
    <x v="1"/>
  </r>
  <r>
    <s v="Super Drags"/>
    <n v="1"/>
    <s v="Superhero Lgbt Comedy"/>
    <d v="2018-11-09T00:00:00"/>
    <n v="1"/>
    <n v="5"/>
    <x v="1"/>
    <x v="2"/>
  </r>
  <r>
    <s v="Tuca &amp; Bertie"/>
    <n v="1"/>
    <s v="Comedy"/>
    <d v="2019-05-03T00:00:00"/>
    <n v="1"/>
    <n v="10"/>
    <x v="8"/>
    <x v="3"/>
  </r>
  <r>
    <s v="Hoops"/>
    <n v="1"/>
    <s v="Sitcom Television Comedy"/>
    <d v="2020-08-21T00:00:00"/>
    <n v="1"/>
    <n v="10"/>
    <x v="11"/>
    <x v="4"/>
  </r>
  <r>
    <s v="Devilman Crybaby"/>
    <n v="1"/>
    <s v="Supernatural Horror"/>
    <d v="2018-01-05T00:00:00"/>
    <n v="1"/>
    <n v="10"/>
    <x v="10"/>
    <x v="2"/>
  </r>
  <r>
    <s v="A.I.C.O. -Incarnation-"/>
    <n v="1"/>
    <s v="Science Fiction"/>
    <d v="2018-03-09T00:00:00"/>
    <n v="1"/>
    <n v="12"/>
    <x v="7"/>
    <x v="2"/>
  </r>
  <r>
    <s v="Sword Gai: The Animation"/>
    <n v="1"/>
    <s v="Supernatural"/>
    <d v="2018-03-23T00:00:00"/>
    <n v="2"/>
    <n v="24"/>
    <x v="7"/>
    <x v="2"/>
  </r>
  <r>
    <s v="Lost Song"/>
    <n v="1"/>
    <s v="Musical Fantasy"/>
    <d v="2018-03-31T00:00:00"/>
    <n v="1"/>
    <n v="12"/>
    <x v="7"/>
    <x v="2"/>
  </r>
  <r>
    <s v="Baki"/>
    <n v="1"/>
    <s v="Martial Arts"/>
    <d v="2018-06-25T00:00:00"/>
    <n v="2"/>
    <n v="39"/>
    <x v="9"/>
    <x v="2"/>
  </r>
  <r>
    <s v="Hero Mask"/>
    <n v="1"/>
    <s v="Crime"/>
    <d v="2018-12-03T00:00:00"/>
    <n v="2"/>
    <n v="24"/>
    <x v="6"/>
    <x v="2"/>
  </r>
  <r>
    <s v="Rilakkuma and Kaoru"/>
    <n v="1"/>
    <s v="Stop Motion Slice Of Life"/>
    <d v="2019-04-19T00:00:00"/>
    <n v="1"/>
    <n v="13"/>
    <x v="2"/>
    <x v="3"/>
  </r>
  <r>
    <s v="Knights of the Zodiac: Saint Seiya"/>
    <n v="1"/>
    <s v="Action"/>
    <d v="2019-07-19T00:00:00"/>
    <n v="2"/>
    <n v="12"/>
    <x v="0"/>
    <x v="3"/>
  </r>
  <r>
    <s v="Kengan Ashura"/>
    <n v="1"/>
    <s v="Martial Arts"/>
    <d v="2019-07-31T00:00:00"/>
    <n v="2"/>
    <n v="24"/>
    <x v="0"/>
    <x v="3"/>
  </r>
  <r>
    <s v="Cannon Busters"/>
    <n v="1"/>
    <s v="Fantasy"/>
    <d v="2019-08-15T00:00:00"/>
    <n v="1"/>
    <n v="12"/>
    <x v="11"/>
    <x v="3"/>
  </r>
  <r>
    <s v="Seis Manos"/>
    <n v="1"/>
    <s v="Supernatural Action"/>
    <d v="2019-10-03T00:00:00"/>
    <n v="1"/>
    <n v="8"/>
    <x v="5"/>
    <x v="3"/>
  </r>
  <r>
    <s v="Levius"/>
    <n v="1"/>
    <s v="Science Fiction Action"/>
    <d v="2019-11-28T00:00:00"/>
    <n v="1"/>
    <n v="12"/>
    <x v="1"/>
    <x v="3"/>
  </r>
  <r>
    <s v="The Disastrous Life of Saiki K.: Reawakened"/>
    <n v="1"/>
    <s v="Supernatural Comedy"/>
    <d v="2019-12-30T00:00:00"/>
    <n v="1"/>
    <n v="6"/>
    <x v="6"/>
    <x v="3"/>
  </r>
  <r>
    <s v="The Idhun Chronicles"/>
    <n v="1"/>
    <s v="Fantasy Action"/>
    <d v="2020-09-10T00:00:00"/>
    <n v="2"/>
    <n v="10"/>
    <x v="4"/>
    <x v="4"/>
  </r>
  <r>
    <s v="Jinn"/>
    <n v="1"/>
    <s v="Fantasy Adventure"/>
    <d v="2019-06-13T00:00:00"/>
    <n v="1"/>
    <n v="5"/>
    <x v="9"/>
    <x v="3"/>
  </r>
  <r>
    <s v="Dollar"/>
    <n v="1"/>
    <s v="Thriller"/>
    <d v="2019-08-08T00:00:00"/>
    <n v="1"/>
    <n v="15"/>
    <x v="11"/>
    <x v="3"/>
  </r>
  <r>
    <s v="The Rain"/>
    <n v="1"/>
    <s v="Post Apocalyptic Drama"/>
    <d v="2018-05-04T00:00:00"/>
    <n v="3"/>
    <n v="20"/>
    <x v="8"/>
    <x v="2"/>
  </r>
  <r>
    <s v="Ares"/>
    <n v="1"/>
    <s v="Horror Drama"/>
    <d v="2020-01-17T00:00:00"/>
    <n v="1"/>
    <n v="8"/>
    <x v="10"/>
    <x v="4"/>
  </r>
  <r>
    <s v="Marseille"/>
    <n v="1"/>
    <s v="Political Drama"/>
    <d v="2016-05-05T00:00:00"/>
    <n v="2"/>
    <n v="16"/>
    <x v="8"/>
    <x v="0"/>
  </r>
  <r>
    <s v="Osmosis"/>
    <n v="1"/>
    <s v="Science Fiction Drama"/>
    <d v="2019-03-29T00:00:00"/>
    <n v="1"/>
    <n v="8"/>
    <x v="7"/>
    <x v="3"/>
  </r>
  <r>
    <s v="Marianne"/>
    <n v="1"/>
    <s v="Horror Drama"/>
    <d v="2019-09-13T00:00:00"/>
    <n v="1"/>
    <n v="8"/>
    <x v="4"/>
    <x v="3"/>
  </r>
  <r>
    <s v="Criminal: France"/>
    <n v="1"/>
    <s v="Police Procedural Anthology Series"/>
    <d v="2019-09-20T00:00:00"/>
    <n v="1"/>
    <n v="3"/>
    <x v="4"/>
    <x v="3"/>
  </r>
  <r>
    <s v="La RÃ©volution"/>
    <n v="1"/>
    <s v="Supernatural Drama"/>
    <d v="2020-10-16T00:00:00"/>
    <n v="1"/>
    <n v="8"/>
    <x v="5"/>
    <x v="4"/>
  </r>
  <r>
    <s v="Dark"/>
    <n v="1"/>
    <s v="Science Fiction"/>
    <d v="2017-12-01T00:00:00"/>
    <n v="3"/>
    <n v="26"/>
    <x v="6"/>
    <x v="1"/>
  </r>
  <r>
    <s v="Dogs of Berlin"/>
    <n v="1"/>
    <s v="Drama"/>
    <d v="2018-12-07T00:00:00"/>
    <n v="1"/>
    <n v="10"/>
    <x v="6"/>
    <x v="2"/>
  </r>
  <r>
    <s v="Criminal: Germany"/>
    <n v="1"/>
    <s v="Police Procedural Anthology Series"/>
    <d v="2019-09-20T00:00:00"/>
    <n v="1"/>
    <n v="3"/>
    <x v="4"/>
    <x v="3"/>
  </r>
  <r>
    <s v="Skylines"/>
    <n v="1"/>
    <s v="Drama"/>
    <d v="2019-09-27T00:00:00"/>
    <n v="1"/>
    <n v="6"/>
    <x v="4"/>
    <x v="3"/>
  </r>
  <r>
    <s v="We Are the Wave"/>
    <n v="1"/>
    <s v="Drama"/>
    <d v="2019-11-01T00:00:00"/>
    <n v="1"/>
    <n v="6"/>
    <x v="1"/>
    <x v="3"/>
  </r>
  <r>
    <s v="Holiday Secrets"/>
    <n v="1"/>
    <s v="Drama"/>
    <d v="2019-11-20T00:00:00"/>
    <n v="3"/>
    <n v="0"/>
    <x v="1"/>
    <x v="3"/>
  </r>
  <r>
    <s v="Sacred Games"/>
    <n v="1"/>
    <s v="Drama"/>
    <d v="2018-07-06T00:00:00"/>
    <n v="2"/>
    <n v="16"/>
    <x v="0"/>
    <x v="2"/>
  </r>
  <r>
    <s v="Ghoul"/>
    <n v="1"/>
    <s v="Horror"/>
    <d v="2018-08-24T00:00:00"/>
    <n v="3"/>
    <n v="0"/>
    <x v="11"/>
    <x v="2"/>
  </r>
  <r>
    <s v="Selection Day"/>
    <n v="1"/>
    <s v="Drama"/>
    <d v="2018-12-28T00:00:00"/>
    <n v="1"/>
    <n v="12"/>
    <x v="6"/>
    <x v="2"/>
  </r>
  <r>
    <s v="Leila"/>
    <n v="1"/>
    <s v="Drama"/>
    <d v="2019-06-14T00:00:00"/>
    <n v="1"/>
    <n v="6"/>
    <x v="9"/>
    <x v="3"/>
  </r>
  <r>
    <s v="Typewriter"/>
    <n v="1"/>
    <s v="Horror"/>
    <d v="2019-07-19T00:00:00"/>
    <n v="1"/>
    <n v="5"/>
    <x v="0"/>
    <x v="3"/>
  </r>
  <r>
    <s v="Bard of Blood"/>
    <n v="1"/>
    <s v="Espionage Thriller"/>
    <d v="2019-09-27T00:00:00"/>
    <n v="1"/>
    <n v="7"/>
    <x v="4"/>
    <x v="3"/>
  </r>
  <r>
    <s v="Jamtara - Sabka Number Ayega"/>
    <n v="1"/>
    <s v="Crime Drama"/>
    <d v="2020-01-10T00:00:00"/>
    <n v="1"/>
    <n v="10"/>
    <x v="10"/>
    <x v="4"/>
  </r>
  <r>
    <s v="Suburra: Blood on Rome"/>
    <n v="1"/>
    <s v="Crime Drama"/>
    <d v="2017-10-06T00:00:00"/>
    <n v="3"/>
    <n v="24"/>
    <x v="5"/>
    <x v="1"/>
  </r>
  <r>
    <s v="Baby"/>
    <n v="1"/>
    <s v="Drama"/>
    <d v="2018-11-30T00:00:00"/>
    <n v="3"/>
    <n v="18"/>
    <x v="1"/>
    <x v="2"/>
  </r>
  <r>
    <s v="Blazing Transfer Students"/>
    <n v="1"/>
    <s v="Action Comedy"/>
    <d v="2017-11-10T00:00:00"/>
    <n v="1"/>
    <n v="8"/>
    <x v="1"/>
    <x v="1"/>
  </r>
  <r>
    <s v="Jimmy: The True Story of a True Idiot"/>
    <n v="1"/>
    <s v="Comedy"/>
    <d v="2018-07-20T00:00:00"/>
    <n v="1"/>
    <n v="9"/>
    <x v="0"/>
    <x v="2"/>
  </r>
  <r>
    <s v="Switched"/>
    <n v="1"/>
    <s v="Science Fiction"/>
    <d v="2018-08-01T00:00:00"/>
    <n v="1"/>
    <n v="6"/>
    <x v="11"/>
    <x v="2"/>
  </r>
  <r>
    <s v="The Forest of Love: Deep Cut"/>
    <n v="1"/>
    <s v="Drama"/>
    <d v="2020-04-30T00:00:00"/>
    <n v="7"/>
    <n v="0"/>
    <x v="2"/>
    <x v="4"/>
  </r>
  <r>
    <s v="My Only Love Song"/>
    <n v="1"/>
    <s v="Comedy"/>
    <d v="2017-06-09T00:00:00"/>
    <n v="1"/>
    <n v="20"/>
    <x v="9"/>
    <x v="1"/>
  </r>
  <r>
    <s v="YG Future Strategy Office"/>
    <n v="1"/>
    <s v="Comedy"/>
    <d v="2018-10-05T00:00:00"/>
    <n v="1"/>
    <n v="8"/>
    <x v="5"/>
    <x v="2"/>
  </r>
  <r>
    <s v="My First First Love"/>
    <n v="1"/>
    <s v="Romantic Comedy"/>
    <d v="2019-04-18T00:00:00"/>
    <n v="2"/>
    <n v="16"/>
    <x v="2"/>
    <x v="3"/>
  </r>
  <r>
    <s v="My Holo Love"/>
    <n v="1"/>
    <s v="Science Fiction Romance"/>
    <d v="2020-02-07T00:00:00"/>
    <n v="12"/>
    <n v="0"/>
    <x v="3"/>
    <x v="4"/>
  </r>
  <r>
    <s v="Nowhere Man"/>
    <n v="1"/>
    <s v="Thriller"/>
    <d v="2019-10-31T00:00:00"/>
    <n v="1"/>
    <n v="8"/>
    <x v="5"/>
    <x v="3"/>
  </r>
  <r>
    <s v="Triad Princess"/>
    <n v="1"/>
    <s v="Crime Drama Romance"/>
    <d v="2019-12-06T00:00:00"/>
    <n v="1"/>
    <n v="6"/>
    <x v="6"/>
    <x v="3"/>
  </r>
  <r>
    <s v="The Ghost Bride"/>
    <n v="1"/>
    <s v="Mystery Drama"/>
    <d v="2020-01-23T00:00:00"/>
    <n v="1"/>
    <n v="6"/>
    <x v="10"/>
    <x v="4"/>
  </r>
  <r>
    <n v="1983"/>
    <n v="1"/>
    <s v="Spy Thriller"/>
    <d v="2018-11-30T00:00:00"/>
    <n v="1"/>
    <n v="8"/>
    <x v="1"/>
    <x v="2"/>
  </r>
  <r>
    <n v="0.03"/>
    <n v="1"/>
    <s v="Science Fiction"/>
    <d v="2016-11-25T00:00:00"/>
    <n v="4"/>
    <n v="33"/>
    <x v="1"/>
    <x v="0"/>
  </r>
  <r>
    <s v="The Mechanism"/>
    <n v="1"/>
    <s v="Crime Drama"/>
    <d v="2018-03-23T00:00:00"/>
    <n v="2"/>
    <n v="16"/>
    <x v="7"/>
    <x v="2"/>
  </r>
  <r>
    <s v="Samantha!"/>
    <n v="1"/>
    <s v="Comedy"/>
    <d v="2018-07-06T00:00:00"/>
    <n v="2"/>
    <n v="14"/>
    <x v="0"/>
    <x v="2"/>
  </r>
  <r>
    <s v="The Chosen One"/>
    <n v="1"/>
    <s v="Thriller Drama"/>
    <d v="2019-06-28T00:00:00"/>
    <n v="2"/>
    <n v="12"/>
    <x v="9"/>
    <x v="3"/>
  </r>
  <r>
    <s v="Brotherhood"/>
    <n v="1"/>
    <s v="Crime Drama"/>
    <d v="2019-10-25T00:00:00"/>
    <n v="1"/>
    <n v="8"/>
    <x v="5"/>
    <x v="3"/>
  </r>
  <r>
    <s v="Nobody's Looking"/>
    <n v="1"/>
    <s v="Comedy Drama"/>
    <d v="2019-11-22T00:00:00"/>
    <n v="1"/>
    <n v="8"/>
    <x v="1"/>
    <x v="3"/>
  </r>
  <r>
    <s v="Omniscient"/>
    <n v="1"/>
    <s v="Science Fiction"/>
    <d v="2020-01-29T00:00:00"/>
    <n v="1"/>
    <n v="6"/>
    <x v="10"/>
    <x v="4"/>
  </r>
  <r>
    <s v="Club de Cuervos"/>
    <n v="1"/>
    <s v="Comedy Drama"/>
    <d v="2015-08-07T00:00:00"/>
    <n v="4"/>
    <n v="45"/>
    <x v="11"/>
    <x v="6"/>
  </r>
  <r>
    <s v="Estocolmo"/>
    <n v="1"/>
    <s v="Crime Drama"/>
    <d v="2016-11-11T00:00:00"/>
    <n v="1"/>
    <n v="13"/>
    <x v="1"/>
    <x v="0"/>
  </r>
  <r>
    <s v="Ingobernable"/>
    <n v="1"/>
    <s v="Political Drama"/>
    <d v="2017-03-24T00:00:00"/>
    <n v="2"/>
    <n v="27"/>
    <x v="7"/>
    <x v="1"/>
  </r>
  <r>
    <s v="Cable Girls"/>
    <n v="1"/>
    <s v="Period Drama"/>
    <d v="2017-04-28T00:00:00"/>
    <n v="5"/>
    <n v="42"/>
    <x v="2"/>
    <x v="1"/>
  </r>
  <r>
    <s v="Edha"/>
    <n v="1"/>
    <s v="Drama"/>
    <d v="2018-03-16T00:00:00"/>
    <n v="1"/>
    <n v="10"/>
    <x v="7"/>
    <x v="2"/>
  </r>
  <r>
    <s v="Club de Cuervos Presents: The Ballad of Hugo SÃ¡nchez"/>
    <n v="1"/>
    <s v="Comedy"/>
    <d v="2018-06-17T00:00:00"/>
    <n v="1"/>
    <n v="6"/>
    <x v="9"/>
    <x v="2"/>
  </r>
  <r>
    <s v="The House of Flowers"/>
    <n v="1"/>
    <s v="Comedy"/>
    <d v="2018-08-10T00:00:00"/>
    <n v="3"/>
    <n v="33"/>
    <x v="11"/>
    <x v="2"/>
  </r>
  <r>
    <s v="Wild District"/>
    <n v="1"/>
    <s v="Crime Drama"/>
    <d v="2018-10-19T00:00:00"/>
    <n v="2"/>
    <n v="20"/>
    <x v="5"/>
    <x v="2"/>
  </r>
  <r>
    <s v="Go! Live Your Way"/>
    <n v="1"/>
    <s v="Musical"/>
    <d v="2019-02-22T00:00:00"/>
    <n v="2"/>
    <n v="30"/>
    <x v="3"/>
    <x v="3"/>
  </r>
  <r>
    <s v="Crime Diaries: The Candidate"/>
    <n v="1"/>
    <s v="Crime Anthology Series"/>
    <d v="2019-03-22T00:00:00"/>
    <n v="8"/>
    <n v="0"/>
    <x v="7"/>
    <x v="3"/>
  </r>
  <r>
    <s v="Crime Diaries: Night Out"/>
    <n v="1"/>
    <s v="Crime Anthology Series"/>
    <d v="2019-05-03T00:00:00"/>
    <n v="8"/>
    <n v="0"/>
    <x v="8"/>
    <x v="3"/>
  </r>
  <r>
    <s v="High Seas"/>
    <n v="1"/>
    <s v="Mystery Period Drama"/>
    <d v="2019-05-24T00:00:00"/>
    <n v="3"/>
    <n v="22"/>
    <x v="8"/>
    <x v="3"/>
  </r>
  <r>
    <s v="Yankee"/>
    <n v="1"/>
    <s v="Drama"/>
    <d v="2019-06-14T00:00:00"/>
    <n v="1"/>
    <n v="25"/>
    <x v="9"/>
    <x v="3"/>
  </r>
  <r>
    <s v="Green Frontier"/>
    <n v="1"/>
    <s v="Crime Drama Thriller"/>
    <d v="2019-08-16T00:00:00"/>
    <n v="8"/>
    <n v="0"/>
    <x v="11"/>
    <x v="3"/>
  </r>
  <r>
    <s v="Criminal: Spain"/>
    <n v="1"/>
    <s v="Police Procedural Anthology"/>
    <d v="2019-09-20T00:00:00"/>
    <n v="1"/>
    <n v="3"/>
    <x v="4"/>
    <x v="3"/>
  </r>
  <r>
    <s v="The Club"/>
    <n v="1"/>
    <s v="Crime Drama"/>
    <d v="2019-11-15T00:00:00"/>
    <n v="1"/>
    <n v="25"/>
    <x v="1"/>
    <x v="3"/>
  </r>
  <r>
    <s v="Three Days of Christmas"/>
    <n v="1"/>
    <s v="Drama"/>
    <d v="2019-12-06T00:00:00"/>
    <n v="3"/>
    <n v="0"/>
    <x v="6"/>
    <x v="3"/>
  </r>
  <r>
    <s v="Quicksand"/>
    <n v="1"/>
    <s v="Crime Drama"/>
    <d v="2019-04-05T00:00:00"/>
    <n v="1"/>
    <n v="6"/>
    <x v="2"/>
    <x v="3"/>
  </r>
  <r>
    <s v="The Stranded"/>
    <n v="1"/>
    <s v="Fantasy Drama"/>
    <d v="2019-11-14T00:00:00"/>
    <n v="1"/>
    <n v="7"/>
    <x v="1"/>
    <x v="3"/>
  </r>
  <r>
    <s v="The Protector"/>
    <n v="1"/>
    <s v="Supernatural Mystery"/>
    <d v="2018-12-14T00:00:00"/>
    <n v="4"/>
    <n v="32"/>
    <x v="6"/>
    <x v="2"/>
  </r>
  <r>
    <s v="Chef's Table"/>
    <n v="1"/>
    <s v="Culinary Art"/>
    <d v="2015-04-26T00:00:00"/>
    <n v="6"/>
    <n v="30"/>
    <x v="2"/>
    <x v="6"/>
  </r>
  <r>
    <s v="Making a Murderer"/>
    <n v="1"/>
    <s v="Crime Drama"/>
    <d v="2015-12-18T00:00:00"/>
    <n v="2"/>
    <n v="20"/>
    <x v="6"/>
    <x v="6"/>
  </r>
  <r>
    <s v="Chelsea Does"/>
    <n v="1"/>
    <s v="Comedy"/>
    <d v="2016-01-23T00:00:00"/>
    <n v="1"/>
    <n v="4"/>
    <x v="10"/>
    <x v="0"/>
  </r>
  <r>
    <s v="Cooked"/>
    <n v="1"/>
    <s v="Culinary Art"/>
    <d v="2016-02-19T00:00:00"/>
    <n v="4"/>
    <n v="0"/>
    <x v="3"/>
    <x v="0"/>
  </r>
  <r>
    <s v="Last Chance U"/>
    <n v="1"/>
    <s v="Sport"/>
    <d v="2016-07-29T00:00:00"/>
    <n v="5"/>
    <n v="38"/>
    <x v="0"/>
    <x v="0"/>
  </r>
  <r>
    <s v="Fearless"/>
    <n v="1"/>
    <s v="Sport"/>
    <d v="2016-08-19T00:00:00"/>
    <n v="6"/>
    <n v="0"/>
    <x v="11"/>
    <x v="0"/>
  </r>
  <r>
    <s v="Chef's Table: France"/>
    <n v="1"/>
    <s v="Culinary Art"/>
    <d v="2016-09-02T00:00:00"/>
    <n v="1"/>
    <n v="4"/>
    <x v="4"/>
    <x v="0"/>
  </r>
  <r>
    <s v="Roman Empire"/>
    <n v="1"/>
    <s v="Historical Drama"/>
    <d v="2016-11-11T00:00:00"/>
    <n v="3"/>
    <n v="15"/>
    <x v="1"/>
    <x v="0"/>
  </r>
  <r>
    <s v="Captive"/>
    <n v="1"/>
    <s v="Documentary"/>
    <d v="2016-12-09T00:00:00"/>
    <n v="8"/>
    <n v="0"/>
    <x v="6"/>
    <x v="0"/>
  </r>
  <r>
    <s v="Abstract: The Art of Design"/>
    <n v="1"/>
    <s v="Biography"/>
    <d v="2017-02-10T00:00:00"/>
    <n v="2"/>
    <n v="14"/>
    <x v="3"/>
    <x v="1"/>
  </r>
  <r>
    <s v="QB1: Beyond the Lights"/>
    <n v="1"/>
    <s v="Sport"/>
    <d v="2017-02-13T00:00:00"/>
    <n v="3"/>
    <n v="30"/>
    <x v="3"/>
    <x v="1"/>
  </r>
  <r>
    <s v="Five Came Back"/>
    <n v="1"/>
    <s v="Historical Drama"/>
    <d v="2017-03-31T00:00:00"/>
    <n v="3"/>
    <n v="0"/>
    <x v="7"/>
    <x v="1"/>
  </r>
  <r>
    <s v="Hot Girls Wanted: Turned On"/>
    <n v="1"/>
    <s v="Documentary"/>
    <d v="2017-04-21T00:00:00"/>
    <n v="6"/>
    <n v="0"/>
    <x v="2"/>
    <x v="1"/>
  </r>
  <r>
    <s v="The Keepers"/>
    <n v="1"/>
    <s v="Crime Drama"/>
    <d v="2017-05-19T00:00:00"/>
    <n v="7"/>
    <n v="0"/>
    <x v="8"/>
    <x v="1"/>
  </r>
  <r>
    <s v="Daughters of Destiny"/>
    <n v="1"/>
    <s v="Documentary"/>
    <d v="2017-07-28T00:00:00"/>
    <n v="4"/>
    <n v="0"/>
    <x v="0"/>
    <x v="1"/>
  </r>
  <r>
    <s v="Fire Chasers"/>
    <n v="1"/>
    <s v="Documentary"/>
    <d v="2017-09-08T00:00:00"/>
    <n v="4"/>
    <n v="0"/>
    <x v="4"/>
    <x v="1"/>
  </r>
  <r>
    <s v="The Confession Tapes"/>
    <n v="1"/>
    <s v="True Crime"/>
    <d v="2017-09-08T00:00:00"/>
    <n v="2"/>
    <n v="11"/>
    <x v="4"/>
    <x v="1"/>
  </r>
  <r>
    <s v="The Day I Met El Chapo"/>
    <n v="1"/>
    <s v="Biography"/>
    <d v="2017-10-20T00:00:00"/>
    <n v="1"/>
    <n v="3"/>
    <x v="5"/>
    <x v="1"/>
  </r>
  <r>
    <s v="Shot in the Dark"/>
    <n v="1"/>
    <s v="True Crime"/>
    <d v="2017-11-17T00:00:00"/>
    <n v="1"/>
    <n v="8"/>
    <x v="1"/>
    <x v="1"/>
  </r>
  <r>
    <s v="Wormwood"/>
    <n v="1"/>
    <s v="Psychological Drama"/>
    <d v="2017-12-15T00:00:00"/>
    <n v="6"/>
    <n v="0"/>
    <x v="6"/>
    <x v="1"/>
  </r>
  <r>
    <s v="72 Dangerous Animals: Latin America"/>
    <n v="1"/>
    <s v="Nature"/>
    <d v="2017-12-22T00:00:00"/>
    <n v="1"/>
    <n v="12"/>
    <x v="6"/>
    <x v="1"/>
  </r>
  <r>
    <s v="Dope"/>
    <n v="1"/>
    <s v="Documentary"/>
    <d v="2017-12-22T00:00:00"/>
    <n v="3"/>
    <n v="12"/>
    <x v="6"/>
    <x v="1"/>
  </r>
  <r>
    <s v="The Toys That Made Us"/>
    <n v="1"/>
    <s v="Documentary"/>
    <d v="2017-12-22T00:00:00"/>
    <n v="3"/>
    <n v="12"/>
    <x v="6"/>
    <x v="1"/>
  </r>
  <r>
    <s v="Rotten"/>
    <n v="1"/>
    <s v="Documentary"/>
    <d v="2018-01-05T00:00:00"/>
    <n v="2"/>
    <n v="12"/>
    <x v="10"/>
    <x v="2"/>
  </r>
  <r>
    <s v="Drug Lords"/>
    <n v="1"/>
    <s v="Documentary"/>
    <d v="2018-01-19T00:00:00"/>
    <n v="2"/>
    <n v="8"/>
    <x v="10"/>
    <x v="2"/>
  </r>
  <r>
    <s v="Coach Snoop"/>
    <n v="1"/>
    <s v="Sport"/>
    <d v="2018-02-02T00:00:00"/>
    <n v="1"/>
    <n v="8"/>
    <x v="3"/>
    <x v="2"/>
  </r>
  <r>
    <s v="First Team: Juventus"/>
    <n v="1"/>
    <s v="Sport"/>
    <d v="2018-02-16T00:00:00"/>
    <n v="1"/>
    <n v="6"/>
    <x v="3"/>
    <x v="2"/>
  </r>
  <r>
    <s v="Flint Town"/>
    <n v="1"/>
    <s v="Documentary"/>
    <d v="2018-03-02T00:00:00"/>
    <n v="8"/>
    <n v="0"/>
    <x v="7"/>
    <x v="2"/>
  </r>
  <r>
    <s v="Girls Incarcerated"/>
    <n v="1"/>
    <s v="Documentary"/>
    <d v="2018-03-02T00:00:00"/>
    <n v="2"/>
    <n v="16"/>
    <x v="7"/>
    <x v="2"/>
  </r>
  <r>
    <s v="Wild Wild Country"/>
    <n v="1"/>
    <s v="Documentary"/>
    <d v="2018-03-16T00:00:00"/>
    <n v="6"/>
    <n v="0"/>
    <x v="7"/>
    <x v="2"/>
  </r>
  <r>
    <s v="Rapture"/>
    <n v="1"/>
    <s v="Documentary"/>
    <d v="2018-03-30T00:00:00"/>
    <n v="1"/>
    <n v="8"/>
    <x v="7"/>
    <x v="2"/>
  </r>
  <r>
    <s v="Bobby Kennedy for President"/>
    <n v="1"/>
    <s v="History"/>
    <d v="2018-04-27T00:00:00"/>
    <n v="4"/>
    <n v="0"/>
    <x v="2"/>
    <x v="2"/>
  </r>
  <r>
    <s v="Evil Genius: The True Story of America's Most Diabolical Bank Heist"/>
    <n v="1"/>
    <s v="True Crime"/>
    <d v="2018-05-11T00:00:00"/>
    <n v="4"/>
    <n v="0"/>
    <x v="8"/>
    <x v="2"/>
  </r>
  <r>
    <s v="Explained"/>
    <n v="1"/>
    <s v="Docu Series"/>
    <d v="2018-05-23T00:00:00"/>
    <n v="2"/>
    <n v="30"/>
    <x v="8"/>
    <x v="2"/>
  </r>
  <r>
    <s v="November 13: Attack on Paris"/>
    <n v="1"/>
    <s v="Documentary"/>
    <d v="2018-06-01T00:00:00"/>
    <n v="3"/>
    <n v="0"/>
    <x v="9"/>
    <x v="2"/>
  </r>
  <r>
    <s v="Dark Tourist"/>
    <n v="1"/>
    <s v="Travel Documentary"/>
    <d v="2018-07-20T00:00:00"/>
    <n v="1"/>
    <n v="8"/>
    <x v="0"/>
    <x v="2"/>
  </r>
  <r>
    <s v="Marching Orders"/>
    <n v="1"/>
    <s v="Docu Series"/>
    <d v="2018-08-03T00:00:00"/>
    <n v="1"/>
    <n v="12"/>
    <x v="11"/>
    <x v="2"/>
  </r>
  <r>
    <s v="72 Dangerous Animals: Asia"/>
    <n v="1"/>
    <s v="Nature"/>
    <d v="2018-08-10T00:00:00"/>
    <n v="1"/>
    <n v="12"/>
    <x v="11"/>
    <x v="2"/>
  </r>
  <r>
    <s v="Afflicted"/>
    <n v="1"/>
    <s v="Docu Series"/>
    <d v="2018-08-10T00:00:00"/>
    <n v="1"/>
    <n v="7"/>
    <x v="11"/>
    <x v="2"/>
  </r>
  <r>
    <s v="Follow This"/>
    <n v="1"/>
    <s v="Docu Series"/>
    <d v="2018-08-23T00:00:00"/>
    <n v="3"/>
    <n v="20"/>
    <x v="11"/>
    <x v="2"/>
  </r>
  <r>
    <s v="First and Last"/>
    <n v="1"/>
    <s v="Docu Series"/>
    <d v="2018-09-07T00:00:00"/>
    <n v="1"/>
    <n v="6"/>
    <x v="4"/>
    <x v="2"/>
  </r>
  <r>
    <s v="Boca Juniors Confidential"/>
    <n v="1"/>
    <s v="Docu Series"/>
    <d v="2018-09-14T00:00:00"/>
    <n v="1"/>
    <n v="4"/>
    <x v="4"/>
    <x v="2"/>
  </r>
  <r>
    <s v="Salt Fat Acid Heat"/>
    <n v="1"/>
    <s v="Travel Documentary"/>
    <d v="2018-10-11T00:00:00"/>
    <n v="4"/>
    <n v="0"/>
    <x v="5"/>
    <x v="2"/>
  </r>
  <r>
    <s v="FightWorld"/>
    <n v="1"/>
    <s v="Travel Documentary"/>
    <d v="2018-10-12T00:00:00"/>
    <n v="1"/>
    <n v="5"/>
    <x v="5"/>
    <x v="2"/>
  </r>
  <r>
    <s v="Terrorism Close Calls"/>
    <n v="1"/>
    <s v="Docu Series"/>
    <d v="2018-10-26T00:00:00"/>
    <n v="1"/>
    <n v="10"/>
    <x v="5"/>
    <x v="2"/>
  </r>
  <r>
    <s v="Medal of Honor"/>
    <n v="1"/>
    <s v="Docu Series"/>
    <d v="2018-11-09T00:00:00"/>
    <n v="1"/>
    <n v="8"/>
    <x v="1"/>
    <x v="2"/>
  </r>
  <r>
    <s v="Vai Anitta"/>
    <n v="1"/>
    <s v="Docu Series"/>
    <d v="2018-11-16T00:00:00"/>
    <n v="1"/>
    <n v="6"/>
    <x v="1"/>
    <x v="2"/>
  </r>
  <r>
    <s v="Inside the Real Narcos"/>
    <n v="1"/>
    <s v="Docu Series"/>
    <d v="2018-12-14T00:00:00"/>
    <n v="1"/>
    <n v="3"/>
    <x v="6"/>
    <x v="2"/>
  </r>
  <r>
    <s v="The Innocent Man"/>
    <n v="1"/>
    <s v="True Crime"/>
    <d v="2018-12-14T00:00:00"/>
    <n v="6"/>
    <n v="0"/>
    <x v="6"/>
    <x v="2"/>
  </r>
  <r>
    <s v="7 Days Out"/>
    <n v="1"/>
    <s v="Docu Series"/>
    <d v="2018-12-21T00:00:00"/>
    <n v="1"/>
    <n v="6"/>
    <x v="6"/>
    <x v="2"/>
  </r>
  <r>
    <s v="Murder Mountain"/>
    <n v="1"/>
    <s v="True Crime"/>
    <d v="2018-12-28T00:00:00"/>
    <n v="1"/>
    <n v="6"/>
    <x v="6"/>
    <x v="2"/>
  </r>
  <r>
    <s v="Trigger Warning with Killer Mike"/>
    <n v="1"/>
    <s v="Docu Series"/>
    <d v="2019-01-18T00:00:00"/>
    <n v="1"/>
    <n v="6"/>
    <x v="10"/>
    <x v="3"/>
  </r>
  <r>
    <s v="Conversations with a Killer: The Ted Bundy Tapes"/>
    <n v="1"/>
    <s v="True Crime"/>
    <d v="2019-01-24T00:00:00"/>
    <n v="4"/>
    <n v="0"/>
    <x v="10"/>
    <x v="3"/>
  </r>
  <r>
    <s v="Examination of Conscience"/>
    <n v="1"/>
    <s v="True Crime"/>
    <d v="2019-01-25T00:00:00"/>
    <n v="1"/>
    <n v="3"/>
    <x v="10"/>
    <x v="3"/>
  </r>
  <r>
    <s v="Larry Charles' Dangerous World of Comedy"/>
    <n v="1"/>
    <s v="Docu Series"/>
    <d v="2019-02-15T00:00:00"/>
    <n v="1"/>
    <n v="4"/>
    <x v="3"/>
    <x v="3"/>
  </r>
  <r>
    <s v="Losers"/>
    <n v="1"/>
    <s v="Sport"/>
    <d v="2019-03-01T00:00:00"/>
    <n v="1"/>
    <n v="8"/>
    <x v="7"/>
    <x v="3"/>
  </r>
  <r>
    <s v="Cricket Fever: Mumbai Indians"/>
    <n v="1"/>
    <s v="Sport"/>
    <d v="2019-03-01T00:00:00"/>
    <n v="1"/>
    <n v="8"/>
    <x v="7"/>
    <x v="3"/>
  </r>
  <r>
    <s v="The Disappearance of Madeleine McCann"/>
    <n v="1"/>
    <s v="True Crime"/>
    <d v="2019-03-15T00:00:00"/>
    <n v="8"/>
    <n v="0"/>
    <x v="7"/>
    <x v="3"/>
  </r>
  <r>
    <s v="Our Planet"/>
    <n v="1"/>
    <s v="Nature Documentary"/>
    <d v="2019-04-05T00:00:00"/>
    <n v="8"/>
    <n v="0"/>
    <x v="2"/>
    <x v="3"/>
  </r>
  <r>
    <s v="Street Food: Asia"/>
    <n v="1"/>
    <s v="Culinary Art"/>
    <d v="2019-04-26T00:00:00"/>
    <n v="1"/>
    <n v="9"/>
    <x v="2"/>
    <x v="3"/>
  </r>
  <r>
    <n v="1994"/>
    <n v="1"/>
    <s v="Docu Series"/>
    <d v="2019-05-17T00:00:00"/>
    <n v="5"/>
    <n v="0"/>
    <x v="8"/>
    <x v="3"/>
  </r>
  <r>
    <s v="Killer Ratings"/>
    <n v="1"/>
    <s v="Docu Series"/>
    <d v="2019-05-31T00:00:00"/>
    <n v="1"/>
    <n v="7"/>
    <x v="8"/>
    <x v="3"/>
  </r>
  <r>
    <s v="The AlcÃ sser Murders"/>
    <n v="1"/>
    <s v="True Crime"/>
    <d v="2019-06-14T00:00:00"/>
    <n v="1"/>
    <n v="5"/>
    <x v="9"/>
    <x v="3"/>
  </r>
  <r>
    <s v="Exhibit A"/>
    <n v="1"/>
    <s v="True Crime"/>
    <d v="2019-06-28T00:00:00"/>
    <n v="1"/>
    <n v="4"/>
    <x v="9"/>
    <x v="3"/>
  </r>
  <r>
    <s v="The Last Czars"/>
    <n v="1"/>
    <s v="Docu Series"/>
    <d v="2019-07-03T00:00:00"/>
    <n v="1"/>
    <n v="6"/>
    <x v="0"/>
    <x v="3"/>
  </r>
  <r>
    <s v="The Family"/>
    <n v="1"/>
    <s v="Docu Series"/>
    <d v="2019-08-09T00:00:00"/>
    <n v="5"/>
    <n v="0"/>
    <x v="11"/>
    <x v="3"/>
  </r>
  <r>
    <s v="Happy Jail"/>
    <n v="1"/>
    <s v="Docu Series"/>
    <d v="2019-08-14T00:00:00"/>
    <n v="5"/>
    <n v="0"/>
    <x v="11"/>
    <x v="3"/>
  </r>
  <r>
    <s v="Diagnosis"/>
    <n v="1"/>
    <s v="Docu Series"/>
    <d v="2019-08-16T00:00:00"/>
    <n v="1"/>
    <n v="7"/>
    <x v="11"/>
    <x v="3"/>
  </r>
  <r>
    <s v="The Mind, Explained"/>
    <n v="1"/>
    <s v="Docu Series"/>
    <d v="2019-09-12T00:00:00"/>
    <n v="5"/>
    <n v="0"/>
    <x v="4"/>
    <x v="3"/>
  </r>
  <r>
    <s v="Inside Bill's Brain: Decoding Bill Gates"/>
    <n v="1"/>
    <s v="Docu Series"/>
    <d v="2019-09-20T00:00:00"/>
    <n v="3"/>
    <n v="0"/>
    <x v="4"/>
    <x v="3"/>
  </r>
  <r>
    <s v="Living Undocumented"/>
    <n v="1"/>
    <s v="Docu Series"/>
    <d v="2019-10-02T00:00:00"/>
    <n v="1"/>
    <n v="6"/>
    <x v="5"/>
    <x v="3"/>
  </r>
  <r>
    <s v="Unnatural Selection"/>
    <n v="1"/>
    <s v="Docu Series"/>
    <d v="2019-10-18T00:00:00"/>
    <n v="4"/>
    <n v="0"/>
    <x v="5"/>
    <x v="3"/>
  </r>
  <r>
    <s v="Breakfast, Lunch &amp; Dinner"/>
    <n v="1"/>
    <s v="Docu Series"/>
    <d v="2019-10-23T00:00:00"/>
    <n v="1"/>
    <n v="4"/>
    <x v="5"/>
    <x v="3"/>
  </r>
  <r>
    <s v="The Devil Next Door"/>
    <n v="1"/>
    <s v="Docu Series"/>
    <d v="2019-11-04T00:00:00"/>
    <n v="5"/>
    <n v="0"/>
    <x v="1"/>
    <x v="3"/>
  </r>
  <r>
    <s v="Maradona in Mexico"/>
    <n v="1"/>
    <s v="Sport"/>
    <d v="2019-11-13T00:00:00"/>
    <n v="7"/>
    <n v="0"/>
    <x v="1"/>
    <x v="3"/>
  </r>
  <r>
    <s v="Who Killed Little Gregory?"/>
    <n v="1"/>
    <s v="Docu Series"/>
    <d v="2019-11-20T00:00:00"/>
    <n v="5"/>
    <n v="0"/>
    <x v="1"/>
    <x v="3"/>
  </r>
  <r>
    <s v="Narcoworld: Dope Stories"/>
    <n v="1"/>
    <s v="Docu Series"/>
    <d v="2019-11-22T00:00:00"/>
    <n v="1"/>
    <n v="4"/>
    <x v="1"/>
    <x v="3"/>
  </r>
  <r>
    <s v="Broken"/>
    <n v="1"/>
    <s v="Docu Series"/>
    <d v="2019-11-27T00:00:00"/>
    <n v="1"/>
    <n v="4"/>
    <x v="1"/>
    <x v="3"/>
  </r>
  <r>
    <s v="The Movies That Made Us"/>
    <n v="1"/>
    <s v="Docu Series"/>
    <d v="2019-11-29T00:00:00"/>
    <n v="1"/>
    <n v="4"/>
    <x v="1"/>
    <x v="3"/>
  </r>
  <r>
    <s v="The Confession Killer"/>
    <n v="1"/>
    <s v="True Crime"/>
    <d v="2019-12-06T00:00:00"/>
    <n v="5"/>
    <n v="0"/>
    <x v="6"/>
    <x v="3"/>
  </r>
  <r>
    <s v="Don't F**k with Cats: Hunting an Internet Killer"/>
    <n v="1"/>
    <s v="True Crime"/>
    <d v="2019-12-18T00:00:00"/>
    <n v="3"/>
    <n v="0"/>
    <x v="6"/>
    <x v="3"/>
  </r>
  <r>
    <s v="Kevin Hart: Don't F**k This Up"/>
    <n v="1"/>
    <s v="Docu Series"/>
    <d v="2019-12-27T00:00:00"/>
    <n v="1"/>
    <n v="6"/>
    <x v="6"/>
    <x v="3"/>
  </r>
  <r>
    <s v="Sex, Explained"/>
    <n v="1"/>
    <s v="Docu Series"/>
    <d v="2020-01-02T00:00:00"/>
    <n v="6"/>
    <n v="0"/>
    <x v="10"/>
    <x v="4"/>
  </r>
  <r>
    <s v="Cheer"/>
    <n v="1"/>
    <s v="Docu Series"/>
    <d v="2020-01-08T00:00:00"/>
    <n v="1"/>
    <n v="6"/>
    <x v="10"/>
    <x v="4"/>
  </r>
  <r>
    <s v="Killer Inside: The Mind of Aaron Hernandez"/>
    <n v="1"/>
    <s v="True Crime"/>
    <d v="2020-01-15T00:00:00"/>
    <n v="3"/>
    <n v="0"/>
    <x v="10"/>
    <x v="4"/>
  </r>
  <r>
    <s v="Pandemic: How to Prevent an Outbreak"/>
    <n v="1"/>
    <s v="Docu Series"/>
    <d v="2020-01-22T00:00:00"/>
    <n v="1"/>
    <n v="6"/>
    <x v="10"/>
    <x v="4"/>
  </r>
  <r>
    <s v="Rise of Empires: Ottoman"/>
    <n v="1"/>
    <s v="Docudrama"/>
    <d v="2020-01-24T00:00:00"/>
    <n v="1"/>
    <n v="6"/>
    <x v="10"/>
    <x v="4"/>
  </r>
  <r>
    <s v="Night on Earth"/>
    <n v="1"/>
    <s v="Nature Documentary"/>
    <d v="2020-01-29T00:00:00"/>
    <n v="6"/>
    <n v="0"/>
    <x v="10"/>
    <x v="4"/>
  </r>
  <r>
    <s v="The Pharmacist"/>
    <n v="1"/>
    <s v="Docu Series"/>
    <d v="2020-02-05T00:00:00"/>
    <n v="4"/>
    <n v="0"/>
    <x v="3"/>
    <x v="4"/>
  </r>
  <r>
    <s v="The Trials of Gabriel Fernandez"/>
    <n v="1"/>
    <s v="Docu Series"/>
    <d v="2020-02-26T00:00:00"/>
    <n v="6"/>
    <n v="0"/>
    <x v="3"/>
    <x v="4"/>
  </r>
  <r>
    <s v="Tiger King: Murder, Mayhem and Madness"/>
    <n v="1"/>
    <s v="Docu Series"/>
    <d v="2020-03-20T00:00:00"/>
    <n v="8"/>
    <n v="0"/>
    <x v="7"/>
    <x v="4"/>
  </r>
  <r>
    <s v="How to Fix a Drug Scandal"/>
    <n v="1"/>
    <s v="True Crime"/>
    <d v="2020-04-01T00:00:00"/>
    <n v="4"/>
    <n v="0"/>
    <x v="2"/>
    <x v="4"/>
  </r>
  <r>
    <s v="The Innocence Files"/>
    <n v="1"/>
    <s v="Docu Series"/>
    <d v="2020-04-15T00:00:00"/>
    <n v="9"/>
    <n v="0"/>
    <x v="2"/>
    <x v="4"/>
  </r>
  <r>
    <s v="Coronavirus, Explained"/>
    <n v="1"/>
    <s v="Docu Series"/>
    <d v="2020-04-26T00:00:00"/>
    <n v="3"/>
    <n v="0"/>
    <x v="2"/>
    <x v="4"/>
  </r>
  <r>
    <s v="Jeffrey Epstein: Filthy Rich"/>
    <n v="1"/>
    <s v="Docu Series"/>
    <d v="2020-05-27T00:00:00"/>
    <n v="4"/>
    <n v="0"/>
    <x v="8"/>
    <x v="4"/>
  </r>
  <r>
    <s v="Bosch"/>
    <n v="1"/>
    <s v="Detective Fiction"/>
    <d v="2015-02-13T00:00:00"/>
    <n v="6"/>
    <n v="60"/>
    <x v="3"/>
    <x v="6"/>
  </r>
  <r>
    <s v="Hand of God"/>
    <n v="1"/>
    <s v="Psychological Thriller"/>
    <d v="2015-09-04T00:00:00"/>
    <n v="2"/>
    <n v="20"/>
    <x v="4"/>
    <x v="6"/>
  </r>
  <r>
    <s v="The Man in the High Castle"/>
    <n v="1"/>
    <s v="Alternative History"/>
    <d v="2015-11-20T00:00:00"/>
    <n v="4"/>
    <n v="40"/>
    <x v="1"/>
    <x v="6"/>
  </r>
  <r>
    <s v="Mad Dogs"/>
    <n v="1"/>
    <s v="Drama"/>
    <d v="2016-01-22T00:00:00"/>
    <n v="1"/>
    <n v="10"/>
    <x v="10"/>
    <x v="0"/>
  </r>
  <r>
    <s v="Goliath"/>
    <n v="1"/>
    <s v="Legal Drama"/>
    <d v="2016-10-14T00:00:00"/>
    <n v="3"/>
    <n v="24"/>
    <x v="5"/>
    <x v="0"/>
  </r>
  <r>
    <s v="Good Girls Revolt"/>
    <n v="1"/>
    <s v="Historical Period Drama"/>
    <d v="2016-10-28T00:00:00"/>
    <n v="1"/>
    <n v="10"/>
    <x v="5"/>
    <x v="0"/>
  </r>
  <r>
    <s v="Sneaky Pete"/>
    <n v="1"/>
    <s v="Crime Drama"/>
    <d v="2017-01-13T00:00:00"/>
    <n v="3"/>
    <n v="30"/>
    <x v="10"/>
    <x v="1"/>
  </r>
  <r>
    <s v="Z: The Beginning of Everything"/>
    <n v="1"/>
    <s v="Historical Period Drama"/>
    <d v="2017-01-27T00:00:00"/>
    <n v="1"/>
    <n v="10"/>
    <x v="10"/>
    <x v="1"/>
  </r>
  <r>
    <s v="Patriot"/>
    <n v="1"/>
    <s v="Crime Drama"/>
    <d v="2017-02-24T00:00:00"/>
    <n v="2"/>
    <n v="18"/>
    <x v="3"/>
    <x v="1"/>
  </r>
  <r>
    <s v="The Last Tycoon"/>
    <n v="1"/>
    <s v="Historical Period Drama"/>
    <d v="2017-07-28T00:00:00"/>
    <n v="1"/>
    <n v="9"/>
    <x v="0"/>
    <x v="1"/>
  </r>
  <r>
    <s v="Lore"/>
    <n v="1"/>
    <s v="Anthology Horror"/>
    <d v="2017-10-13T00:00:00"/>
    <n v="2"/>
    <n v="12"/>
    <x v="5"/>
    <x v="1"/>
  </r>
  <r>
    <s v="Jack Ryan"/>
    <n v="1"/>
    <s v="Political Thriller"/>
    <d v="2018-08-31T00:00:00"/>
    <n v="2"/>
    <n v="16"/>
    <x v="11"/>
    <x v="2"/>
  </r>
  <r>
    <s v="The Romanoffs"/>
    <n v="1"/>
    <s v="Anthology"/>
    <d v="2018-10-12T00:00:00"/>
    <n v="1"/>
    <n v="8"/>
    <x v="5"/>
    <x v="2"/>
  </r>
  <r>
    <s v="Homecoming"/>
    <n v="1"/>
    <s v="Psychological Thriller"/>
    <d v="2018-11-02T00:00:00"/>
    <n v="2"/>
    <n v="17"/>
    <x v="1"/>
    <x v="2"/>
  </r>
  <r>
    <s v="Hanna"/>
    <n v="1"/>
    <s v="Action"/>
    <d v="2019-03-29T00:00:00"/>
    <n v="2"/>
    <n v="16"/>
    <x v="7"/>
    <x v="3"/>
  </r>
  <r>
    <s v="Too Old to Die Young"/>
    <n v="1"/>
    <s v="Crime Drama"/>
    <d v="2019-06-14T00:00:00"/>
    <n v="10"/>
    <n v="0"/>
    <x v="9"/>
    <x v="3"/>
  </r>
  <r>
    <s v="The Boys"/>
    <n v="1"/>
    <s v="Superhero"/>
    <d v="2019-07-26T00:00:00"/>
    <n v="2"/>
    <n v="16"/>
    <x v="0"/>
    <x v="3"/>
  </r>
  <r>
    <s v="Carnival Row"/>
    <n v="1"/>
    <s v="Fantasy"/>
    <d v="2019-08-30T00:00:00"/>
    <n v="1"/>
    <n v="8"/>
    <x v="11"/>
    <x v="3"/>
  </r>
  <r>
    <s v="Hunters"/>
    <n v="1"/>
    <s v="Drama"/>
    <d v="2020-02-21T00:00:00"/>
    <n v="1"/>
    <n v="10"/>
    <x v="3"/>
    <x v="4"/>
  </r>
  <r>
    <s v="Tales from the Loop"/>
    <n v="1"/>
    <s v="Science Fiction"/>
    <d v="2020-04-03T00:00:00"/>
    <n v="1"/>
    <n v="8"/>
    <x v="2"/>
    <x v="4"/>
  </r>
  <r>
    <s v="Alex Rider"/>
    <n v="1"/>
    <s v="Spy Thriller"/>
    <d v="2020-06-04T00:00:00"/>
    <n v="1"/>
    <n v="8"/>
    <x v="9"/>
    <x v="4"/>
  </r>
  <r>
    <s v="Utopia"/>
    <n v="1"/>
    <s v="Drama"/>
    <d v="2020-09-25T00:00:00"/>
    <n v="1"/>
    <n v="8"/>
    <x v="4"/>
    <x v="4"/>
  </r>
  <r>
    <s v="The Wilds"/>
    <n v="1"/>
    <s v="Young Adult Drama"/>
    <d v="2020-12-11T00:00:00"/>
    <n v="1"/>
    <n v="10"/>
    <x v="6"/>
    <x v="4"/>
  </r>
  <r>
    <s v="Betas"/>
    <n v="1"/>
    <s v="Comedy"/>
    <d v="2013-04-19T00:00:00"/>
    <n v="1"/>
    <n v="11"/>
    <x v="2"/>
    <x v="8"/>
  </r>
  <r>
    <s v="Alpha House"/>
    <n v="1"/>
    <s v="Political Satire"/>
    <d v="2013-04-19T00:00:00"/>
    <n v="2"/>
    <n v="21"/>
    <x v="2"/>
    <x v="8"/>
  </r>
  <r>
    <s v="Gortimer Gibbon's Life on Normal Street"/>
    <n v="1"/>
    <s v="Teen Sitcom Fantasy"/>
    <d v="2014-04-19T00:00:00"/>
    <n v="2"/>
    <n v="39"/>
    <x v="2"/>
    <x v="9"/>
  </r>
  <r>
    <s v="Annedroids"/>
    <n v="1"/>
    <s v="Science Fiction"/>
    <d v="2014-07-25T00:00:00"/>
    <n v="4"/>
    <n v="52"/>
    <x v="0"/>
    <x v="9"/>
  </r>
  <r>
    <s v="Transparent"/>
    <n v="1"/>
    <s v="Comedy Drama"/>
    <d v="2014-09-26T00:00:00"/>
    <n v="5"/>
    <n v="41"/>
    <x v="4"/>
    <x v="9"/>
  </r>
  <r>
    <s v="Mozart in the Jungle"/>
    <n v="1"/>
    <s v="Comedy Drama"/>
    <d v="2014-12-23T00:00:00"/>
    <n v="4"/>
    <n v="40"/>
    <x v="6"/>
    <x v="9"/>
  </r>
  <r>
    <s v="Just Add Magic"/>
    <n v="1"/>
    <s v="Fantasy"/>
    <d v="2015-01-15T00:00:00"/>
    <n v="3"/>
    <n v="51"/>
    <x v="10"/>
    <x v="6"/>
  </r>
  <r>
    <s v="Red Oaks"/>
    <n v="1"/>
    <s v="Comedy Drama"/>
    <d v="2015-10-10T00:00:00"/>
    <n v="3"/>
    <n v="26"/>
    <x v="5"/>
    <x v="6"/>
  </r>
  <r>
    <s v="The Kicks"/>
    <n v="1"/>
    <s v="Teen Sitcom"/>
    <d v="2016-08-26T00:00:00"/>
    <n v="1"/>
    <n v="10"/>
    <x v="11"/>
    <x v="0"/>
  </r>
  <r>
    <s v="One Mississippi"/>
    <n v="1"/>
    <s v="Comedy Drama"/>
    <d v="2016-09-09T00:00:00"/>
    <n v="2"/>
    <n v="12"/>
    <x v="4"/>
    <x v="0"/>
  </r>
  <r>
    <s v="Crisis in Six Scenes"/>
    <n v="1"/>
    <s v="Comedy"/>
    <d v="2016-09-30T00:00:00"/>
    <n v="6"/>
    <n v="0"/>
    <x v="4"/>
    <x v="0"/>
  </r>
  <r>
    <s v="I Love Dick"/>
    <n v="1"/>
    <s v="Comedy Drama"/>
    <d v="2017-05-12T00:00:00"/>
    <n v="1"/>
    <n v="8"/>
    <x v="8"/>
    <x v="1"/>
  </r>
  <r>
    <s v="Comrade Detective"/>
    <n v="1"/>
    <s v="Comedy Drama"/>
    <d v="2017-08-04T00:00:00"/>
    <n v="1"/>
    <n v="6"/>
    <x v="11"/>
    <x v="1"/>
  </r>
  <r>
    <s v="The Tick"/>
    <n v="1"/>
    <s v="Superhero"/>
    <d v="2017-08-25T00:00:00"/>
    <n v="2"/>
    <n v="22"/>
    <x v="11"/>
    <x v="1"/>
  </r>
  <r>
    <s v="Sigmund and the Sea Monsters"/>
    <n v="1"/>
    <s v="Fantasy"/>
    <d v="2017-10-13T00:00:00"/>
    <n v="1"/>
    <n v="7"/>
    <x v="5"/>
    <x v="1"/>
  </r>
  <r>
    <s v="The Marvelous Mrs. Maisel"/>
    <n v="1"/>
    <s v="Comedy Drama"/>
    <d v="2017-11-29T00:00:00"/>
    <n v="3"/>
    <n v="26"/>
    <x v="1"/>
    <x v="1"/>
  </r>
  <r>
    <s v="Jean-Claude Van Johnson"/>
    <n v="1"/>
    <s v="Comedy Drama"/>
    <d v="2017-12-15T00:00:00"/>
    <n v="1"/>
    <n v="6"/>
    <x v="6"/>
    <x v="1"/>
  </r>
  <r>
    <s v="The Dangerous Book for Boys"/>
    <n v="1"/>
    <s v="Comedy Drama"/>
    <d v="2018-03-30T00:00:00"/>
    <n v="1"/>
    <n v="6"/>
    <x v="7"/>
    <x v="2"/>
  </r>
  <r>
    <s v="Forever"/>
    <n v="1"/>
    <s v="Comedy Drama"/>
    <d v="2018-09-14T00:00:00"/>
    <n v="1"/>
    <n v="8"/>
    <x v="4"/>
    <x v="2"/>
  </r>
  <r>
    <s v="Modern Love"/>
    <n v="1"/>
    <s v="Romantic Comedy Anthology"/>
    <d v="2019-10-18T00:00:00"/>
    <n v="1"/>
    <n v="8"/>
    <x v="5"/>
    <x v="3"/>
  </r>
  <r>
    <s v="Just Add Magic: Mystery City"/>
    <n v="1"/>
    <s v="Fantasy"/>
    <d v="2020-01-17T00:00:00"/>
    <n v="1"/>
    <n v="10"/>
    <x v="10"/>
    <x v="4"/>
  </r>
  <r>
    <s v="Upload"/>
    <n v="1"/>
    <s v="Science Fiction"/>
    <d v="2020-05-01T00:00:00"/>
    <n v="1"/>
    <n v="10"/>
    <x v="8"/>
    <x v="4"/>
  </r>
  <r>
    <s v="Truth Seekers"/>
    <n v="1"/>
    <s v="Comedy Horror"/>
    <d v="2020-10-30T00:00:00"/>
    <n v="1"/>
    <n v="8"/>
    <x v="5"/>
    <x v="4"/>
  </r>
  <r>
    <s v="Baahubali: The Lost Legends"/>
    <n v="1"/>
    <s v="Action Historical"/>
    <d v="2017-04-19T00:00:00"/>
    <n v="5"/>
    <n v="71"/>
    <x v="2"/>
    <x v="1"/>
  </r>
  <r>
    <s v="Undone"/>
    <n v="1"/>
    <s v="Comedy Drama"/>
    <d v="2019-09-13T00:00:00"/>
    <n v="1"/>
    <n v="8"/>
    <x v="4"/>
    <x v="3"/>
  </r>
  <r>
    <s v="Crayon Shin-chan Spin-off"/>
    <n v="1"/>
    <s v="Comedy"/>
    <d v="2016-08-03T00:00:00"/>
    <n v="4"/>
    <n v="52"/>
    <x v="11"/>
    <x v="0"/>
  </r>
  <r>
    <s v="Blade of the Immortal"/>
    <n v="1"/>
    <s v="Action Historical"/>
    <d v="2019-10-10T00:00:00"/>
    <n v="1"/>
    <n v="24"/>
    <x v="5"/>
    <x v="3"/>
  </r>
  <r>
    <s v="You Are Wanted"/>
    <n v="1"/>
    <s v="Thriller"/>
    <d v="2017-03-12T00:00:00"/>
    <n v="2"/>
    <n v="12"/>
    <x v="7"/>
    <x v="1"/>
  </r>
  <r>
    <s v="Deutschland 86"/>
    <n v="1"/>
    <s v="Thriller"/>
    <d v="2018-10-19T00:00:00"/>
    <n v="1"/>
    <n v="10"/>
    <x v="5"/>
    <x v="2"/>
  </r>
  <r>
    <s v="Beat"/>
    <n v="1"/>
    <s v="Crime Thriller"/>
    <d v="2018-11-09T00:00:00"/>
    <n v="1"/>
    <n v="7"/>
    <x v="1"/>
    <x v="2"/>
  </r>
  <r>
    <s v="Bibi &amp; Tina"/>
    <n v="1"/>
    <s v="Sitcom"/>
    <d v="2020-04-03T00:00:00"/>
    <n v="1"/>
    <n v="10"/>
    <x v="2"/>
    <x v="4"/>
  </r>
  <r>
    <s v="Der BeischlÃ¤fer"/>
    <n v="1"/>
    <s v="Comedy"/>
    <d v="2020-05-29T00:00:00"/>
    <n v="1"/>
    <n v="6"/>
    <x v="8"/>
    <x v="4"/>
  </r>
  <r>
    <s v="Inside Edge"/>
    <n v="1"/>
    <s v="Sports Drama"/>
    <d v="2017-07-10T00:00:00"/>
    <n v="2"/>
    <n v="20"/>
    <x v="0"/>
    <x v="1"/>
  </r>
  <r>
    <s v="Laakhon Mein Ek"/>
    <n v="1"/>
    <s v="Drama"/>
    <d v="2017-10-13T00:00:00"/>
    <n v="2"/>
    <n v="14"/>
    <x v="5"/>
    <x v="1"/>
  </r>
  <r>
    <s v="Pushpavalli"/>
    <n v="1"/>
    <s v="Comedy Drama"/>
    <d v="2017-12-15T00:00:00"/>
    <n v="2"/>
    <n v="16"/>
    <x v="6"/>
    <x v="1"/>
  </r>
  <r>
    <s v="Shaitaan Haveli"/>
    <n v="1"/>
    <s v="Horror Comedy"/>
    <d v="2018-01-05T00:00:00"/>
    <n v="1"/>
    <n v="8"/>
    <x v="10"/>
    <x v="2"/>
  </r>
  <r>
    <s v="Breathe"/>
    <n v="1"/>
    <s v="Thriller"/>
    <d v="2018-01-26T00:00:00"/>
    <n v="1"/>
    <n v="8"/>
    <x v="10"/>
    <x v="2"/>
  </r>
  <r>
    <s v="Chacha Vidhayak Hain Humare"/>
    <n v="1"/>
    <s v="Comedy"/>
    <d v="2018-05-18T00:00:00"/>
    <n v="1"/>
    <n v="8"/>
    <x v="8"/>
    <x v="2"/>
  </r>
  <r>
    <s v="Mirzapur"/>
    <n v="1"/>
    <s v="Crime Thriller"/>
    <d v="2018-11-16T00:00:00"/>
    <n v="2"/>
    <n v="19"/>
    <x v="1"/>
    <x v="2"/>
  </r>
  <r>
    <s v="Four More Shots Please!"/>
    <n v="1"/>
    <s v="Romantic Comedy Drama"/>
    <d v="2019-01-25T00:00:00"/>
    <n v="2"/>
    <n v="20"/>
    <x v="10"/>
    <x v="3"/>
  </r>
  <r>
    <s v="Made in Heaven"/>
    <n v="1"/>
    <s v="Drama"/>
    <d v="2019-03-07T00:00:00"/>
    <n v="1"/>
    <n v="9"/>
    <x v="7"/>
    <x v="3"/>
  </r>
  <r>
    <s v="Mind the Malhotras"/>
    <n v="1"/>
    <s v="Sitcom"/>
    <d v="2019-06-07T00:00:00"/>
    <n v="1"/>
    <n v="9"/>
    <x v="9"/>
    <x v="3"/>
  </r>
  <r>
    <s v="The Family Man"/>
    <n v="1"/>
    <s v="Thriller"/>
    <d v="2019-09-20T00:00:00"/>
    <n v="1"/>
    <n v="10"/>
    <x v="4"/>
    <x v="3"/>
  </r>
  <r>
    <s v="Hostel Daze"/>
    <n v="1"/>
    <s v="Comedy Drama"/>
    <d v="2019-12-13T00:00:00"/>
    <n v="1"/>
    <n v="5"/>
    <x v="6"/>
    <x v="3"/>
  </r>
  <r>
    <s v="The Forgotten Army"/>
    <n v="1"/>
    <s v="Historical Drama"/>
    <d v="2020-01-24T00:00:00"/>
    <n v="5"/>
    <n v="0"/>
    <x v="10"/>
    <x v="4"/>
  </r>
  <r>
    <s v="Afsos"/>
    <n v="1"/>
    <s v="Comedy Drama"/>
    <d v="2020-02-06T00:00:00"/>
    <n v="1"/>
    <n v="8"/>
    <x v="3"/>
    <x v="4"/>
  </r>
  <r>
    <s v="Panchayat"/>
    <n v="1"/>
    <s v="Comedy Drama"/>
    <d v="2020-04-03T00:00:00"/>
    <n v="1"/>
    <n v="8"/>
    <x v="2"/>
    <x v="4"/>
  </r>
  <r>
    <s v="Paatal Lok"/>
    <n v="1"/>
    <s v="Crime Thriller"/>
    <d v="2020-05-15T00:00:00"/>
    <n v="1"/>
    <n v="9"/>
    <x v="8"/>
    <x v="4"/>
  </r>
  <r>
    <s v="Rasbhari"/>
    <n v="1"/>
    <s v="Comedy Drama"/>
    <d v="2020-06-25T00:00:00"/>
    <n v="1"/>
    <n v="8"/>
    <x v="9"/>
    <x v="4"/>
  </r>
  <r>
    <s v="Breathe: Into the Shadows"/>
    <n v="1"/>
    <s v="Crime Thriller"/>
    <d v="2020-07-10T00:00:00"/>
    <n v="1"/>
    <n v="12"/>
    <x v="0"/>
    <x v="4"/>
  </r>
  <r>
    <s v="Bandish Bandits"/>
    <n v="1"/>
    <s v="Musical"/>
    <d v="2020-08-04T00:00:00"/>
    <n v="1"/>
    <n v="10"/>
    <x v="11"/>
    <x v="4"/>
  </r>
  <r>
    <s v="Tandav"/>
    <n v="1"/>
    <s v="Crime Thriller Action"/>
    <d v="2021-01-15T00:00:00"/>
    <n v="1"/>
    <n v="9"/>
    <x v="10"/>
    <x v="5"/>
  </r>
  <r>
    <s v="Kamen Rider Amazons"/>
    <n v="1"/>
    <s v="Action Horror"/>
    <d v="2016-04-01T00:00:00"/>
    <n v="2"/>
    <n v="26"/>
    <x v="2"/>
    <x v="0"/>
  </r>
  <r>
    <s v="Happy Marriage!?"/>
    <n v="1"/>
    <s v="Romance Drama"/>
    <d v="2016-06-22T00:00:00"/>
    <n v="1"/>
    <n v="12"/>
    <x v="9"/>
    <x v="0"/>
  </r>
  <r>
    <s v="Baby Steps"/>
    <n v="1"/>
    <s v="Sports Drama"/>
    <d v="2016-07-22T00:00:00"/>
    <n v="1"/>
    <n v="10"/>
    <x v="0"/>
    <x v="0"/>
  </r>
  <r>
    <s v="Businessmen vs Aliens"/>
    <n v="1"/>
    <s v="Science Fiction Comedy"/>
    <d v="2016-09-08T00:00:00"/>
    <n v="1"/>
    <n v="10"/>
    <x v="4"/>
    <x v="0"/>
  </r>
  <r>
    <s v="Fukuyado Honpo: Kyoto Love Story"/>
    <n v="1"/>
    <s v="Romance Drama"/>
    <d v="2016-10-19T00:00:00"/>
    <n v="1"/>
    <n v="12"/>
    <x v="5"/>
    <x v="0"/>
  </r>
  <r>
    <s v="Tokyo Girl"/>
    <n v="1"/>
    <s v="Drama"/>
    <d v="2016-12-16T00:00:00"/>
    <n v="1"/>
    <n v="11"/>
    <x v="6"/>
    <x v="0"/>
  </r>
  <r>
    <s v="Ultraman Orb: The Origin Saga"/>
    <n v="1"/>
    <s v="Action Drama"/>
    <d v="2016-12-26T00:00:00"/>
    <n v="1"/>
    <n v="12"/>
    <x v="6"/>
    <x v="0"/>
  </r>
  <r>
    <s v="Gaki Rock: The Story of Kindness in Asakusa"/>
    <n v="1"/>
    <s v="Comedy Drama"/>
    <d v="2017-04-14T00:00:00"/>
    <n v="1"/>
    <n v="12"/>
    <x v="2"/>
    <x v="1"/>
  </r>
  <r>
    <s v="Tokyo Vampire Hotel"/>
    <n v="1"/>
    <s v="Horror Drama"/>
    <d v="2017-06-16T00:00:00"/>
    <n v="1"/>
    <n v="9"/>
    <x v="9"/>
    <x v="1"/>
  </r>
  <r>
    <s v="Face: Cyber Hanzai Tokusouhan"/>
    <n v="1"/>
    <s v="Mystery Drama"/>
    <d v="2017-07-11T00:00:00"/>
    <n v="1"/>
    <n v="10"/>
    <x v="0"/>
    <x v="1"/>
  </r>
  <r>
    <s v="Tokyo Alice"/>
    <n v="1"/>
    <s v="Comedy Drama"/>
    <d v="2017-08-25T00:00:00"/>
    <n v="1"/>
    <n v="12"/>
    <x v="11"/>
    <x v="1"/>
  </r>
  <r>
    <s v="Final Life"/>
    <n v="1"/>
    <s v="Mystery Drama"/>
    <d v="2017-09-08T00:00:00"/>
    <n v="1"/>
    <n v="12"/>
    <x v="4"/>
    <x v="1"/>
  </r>
  <r>
    <s v="Chase"/>
    <n v="1"/>
    <s v="Mystery Drama"/>
    <d v="2017-12-22T00:00:00"/>
    <n v="2"/>
    <n v="12"/>
    <x v="6"/>
    <x v="1"/>
  </r>
  <r>
    <s v="Shiro to Kiiro"/>
    <n v="1"/>
    <s v="Romance Drama"/>
    <d v="2018-02-28T00:00:00"/>
    <n v="1"/>
    <n v="25"/>
    <x v="3"/>
    <x v="2"/>
  </r>
  <r>
    <s v="Konta Teru's Legal Recipes"/>
    <n v="1"/>
    <s v="Cooking Comedy"/>
    <d v="2018-03-06T00:00:00"/>
    <n v="1"/>
    <n v="10"/>
    <x v="7"/>
    <x v="2"/>
  </r>
  <r>
    <s v="Shonan Junai Gumi"/>
    <n v="1"/>
    <s v="Action Comedy Drama"/>
    <d v="2020-02-28T00:00:00"/>
    <n v="1"/>
    <n v="8"/>
    <x v="3"/>
    <x v="4"/>
  </r>
  <r>
    <s v="Peep Time"/>
    <n v="1"/>
    <s v="Sitcom"/>
    <d v="2020-09-18T00:00:00"/>
    <n v="1"/>
    <n v="8"/>
    <x v="4"/>
    <x v="4"/>
  </r>
  <r>
    <s v="Diablo GuardiÃ¡n"/>
    <n v="1"/>
    <s v="Action Drama"/>
    <d v="2018-05-04T00:00:00"/>
    <n v="2"/>
    <n v="18"/>
    <x v="8"/>
    <x v="2"/>
  </r>
  <r>
    <s v="Un ExtraÃ±o Enemigo"/>
    <n v="1"/>
    <s v="Political Thriller"/>
    <d v="2018-10-02T00:00:00"/>
    <n v="1"/>
    <n v="8"/>
    <x v="5"/>
    <x v="2"/>
  </r>
  <r>
    <s v="PequeÃ±as coincidencias[a]"/>
    <n v="1"/>
    <s v="Romantic Comedy"/>
    <d v="2018-12-07T00:00:00"/>
    <n v="2"/>
    <n v="20"/>
    <x v="6"/>
    <x v="2"/>
  </r>
  <r>
    <s v="El Presidente"/>
    <n v="1"/>
    <s v="Sports Drama"/>
    <d v="2020-06-05T00:00:00"/>
    <n v="1"/>
    <n v="8"/>
    <x v="9"/>
    <x v="4"/>
  </r>
  <r>
    <s v="CÃ³mo sobrevivir soltero"/>
    <n v="1"/>
    <s v="Comedy"/>
    <d v="2020-06-26T00:00:00"/>
    <n v="1"/>
    <n v="10"/>
    <x v="9"/>
    <x v="4"/>
  </r>
  <r>
    <s v="Relatos con-fin-a-dos[a]"/>
    <n v="1"/>
    <s v="Comedy Drama Anthology"/>
    <d v="2020-07-03T00:00:00"/>
    <n v="5"/>
    <n v="0"/>
    <x v="0"/>
    <x v="4"/>
  </r>
  <r>
    <s v="La JaurÃ­a"/>
    <n v="1"/>
    <s v="Mystery Thriller"/>
    <d v="2020-07-10T00:00:00"/>
    <n v="1"/>
    <n v="8"/>
    <x v="0"/>
    <x v="4"/>
  </r>
  <r>
    <s v="El Candidato"/>
    <n v="1"/>
    <s v="Crime Drama"/>
    <d v="2020-07-17T00:00:00"/>
    <n v="1"/>
    <n v="10"/>
    <x v="0"/>
    <x v="4"/>
  </r>
  <r>
    <s v="SÃºbete a mi moto[a]"/>
    <n v="1"/>
    <s v="Drama"/>
    <d v="2020-10-09T00:00:00"/>
    <n v="1"/>
    <n v="15"/>
    <x v="5"/>
    <x v="4"/>
  </r>
  <r>
    <s v="El Cid"/>
    <n v="1"/>
    <s v="Historical Drama"/>
    <d v="2020-12-18T00:00:00"/>
    <n v="1"/>
    <n v="5"/>
    <x v="6"/>
    <x v="4"/>
  </r>
  <r>
    <s v="3 Caminos"/>
    <n v="1"/>
    <s v="Adventure"/>
    <d v="2021-01-22T00:00:00"/>
    <n v="1"/>
    <n v="8"/>
    <x v="10"/>
    <x v="5"/>
  </r>
  <r>
    <s v="The Idolmaster KR"/>
    <n v="1"/>
    <s v="Musical Drama"/>
    <d v="2017-04-28T00:00:00"/>
    <n v="1"/>
    <n v="24"/>
    <x v="2"/>
    <x v="1"/>
  </r>
  <r>
    <s v="Gangstars"/>
    <n v="1"/>
    <s v="Crime Drama"/>
    <d v="2018-06-01T00:00:00"/>
    <n v="1"/>
    <n v="12"/>
    <x v="9"/>
    <x v="2"/>
  </r>
  <r>
    <s v="Vella Raja"/>
    <n v="1"/>
    <s v="Crime Drama"/>
    <d v="2018-12-02T00:00:00"/>
    <n v="1"/>
    <n v="10"/>
    <x v="6"/>
    <x v="2"/>
  </r>
  <r>
    <s v="The New Yorker Presents"/>
    <n v="1"/>
    <s v="Documentary"/>
    <d v="2016-02-16T00:00:00"/>
    <n v="1"/>
    <n v="11"/>
    <x v="3"/>
    <x v="0"/>
  </r>
  <r>
    <s v="Prime Japan"/>
    <n v="1"/>
    <s v="Documentary"/>
    <d v="2016-05-15T00:00:00"/>
    <n v="1"/>
    <n v="12"/>
    <x v="8"/>
    <x v="0"/>
  </r>
  <r>
    <s v="Invisible Tokyo"/>
    <n v="1"/>
    <s v="Documentary"/>
    <d v="2016-07-15T00:00:00"/>
    <n v="1"/>
    <n v="8"/>
    <x v="0"/>
    <x v="0"/>
  </r>
  <r>
    <s v="All or Nothing"/>
    <n v="1"/>
    <s v="Sports Documentary"/>
    <d v="2016-07-01T00:00:00"/>
    <n v="5"/>
    <n v="40"/>
    <x v="0"/>
    <x v="0"/>
  </r>
  <r>
    <s v="Eat the World with Emeril Lagasse"/>
    <n v="1"/>
    <s v="Culinary Art"/>
    <d v="2016-09-01T00:00:00"/>
    <n v="1"/>
    <n v="6"/>
    <x v="4"/>
    <x v="0"/>
  </r>
  <r>
    <s v="The Grand Tour"/>
    <n v="1"/>
    <s v="Motoring"/>
    <d v="2016-11-18T00:00:00"/>
    <n v="4"/>
    <n v="40"/>
    <x v="1"/>
    <x v="0"/>
  </r>
  <r>
    <s v="Ishi-chan no Sake Tabi"/>
    <n v="1"/>
    <s v="Cooking Documentary"/>
    <d v="2017-02-03T00:00:00"/>
    <n v="1"/>
    <n v="20"/>
    <x v="3"/>
    <x v="1"/>
  </r>
  <r>
    <s v="American Playboy: The Hugh Hefner Story"/>
    <n v="1"/>
    <s v="Docudrama"/>
    <d v="2017-04-06T00:00:00"/>
    <n v="1"/>
    <n v="10"/>
    <x v="2"/>
    <x v="1"/>
  </r>
  <r>
    <s v="Long Strange Trip"/>
    <n v="1"/>
    <s v="Documentary"/>
    <d v="2017-06-02T00:00:00"/>
    <n v="1"/>
    <n v="6"/>
    <x v="9"/>
    <x v="1"/>
  </r>
  <r>
    <s v="Le Mans: Racing is Everything"/>
    <n v="1"/>
    <s v="Sports Documentary"/>
    <d v="2017-06-09T00:00:00"/>
    <n v="1"/>
    <n v="6"/>
    <x v="9"/>
    <x v="1"/>
  </r>
  <r>
    <s v="GRAND PRIX Driver"/>
    <n v="1"/>
    <s v="Sports Documentary"/>
    <d v="2018-02-09T00:00:00"/>
    <n v="1"/>
    <n v="4"/>
    <x v="3"/>
    <x v="2"/>
  </r>
  <r>
    <s v="All or Nothing: The Michigan Wolverines"/>
    <n v="1"/>
    <s v="Sports Documentary"/>
    <d v="2018-04-07T00:00:00"/>
    <n v="1"/>
    <n v="8"/>
    <x v="2"/>
    <x v="2"/>
  </r>
  <r>
    <s v="All or Nothing: New Zealand All Blacks"/>
    <n v="1"/>
    <s v="Sports Documentary"/>
    <d v="2018-06-01T00:00:00"/>
    <n v="1"/>
    <n v="6"/>
    <x v="9"/>
    <x v="2"/>
  </r>
  <r>
    <s v="Six Dreams"/>
    <n v="1"/>
    <s v="Sports Documentary"/>
    <d v="2018-07-26T00:00:00"/>
    <n v="1"/>
    <n v="6"/>
    <x v="0"/>
    <x v="2"/>
  </r>
  <r>
    <s v="Eat. Race. Win."/>
    <n v="1"/>
    <s v="Sports Documentary"/>
    <d v="2018-07-27T00:00:00"/>
    <n v="1"/>
    <n v="6"/>
    <x v="0"/>
    <x v="2"/>
  </r>
  <r>
    <s v="Pistorius"/>
    <n v="1"/>
    <s v="Documentary"/>
    <d v="2018-08-01T00:00:00"/>
    <n v="1"/>
    <n v="4"/>
    <x v="11"/>
    <x v="2"/>
  </r>
  <r>
    <s v="Harmony with A. R. Rahman"/>
    <n v="1"/>
    <s v="Travel Documentary"/>
    <d v="2018-08-15T00:00:00"/>
    <n v="1"/>
    <n v="5"/>
    <x v="11"/>
    <x v="2"/>
  </r>
  <r>
    <s v="All or Nothing: Manchester City"/>
    <n v="1"/>
    <s v="Sports Documentary"/>
    <d v="2018-08-17T00:00:00"/>
    <n v="1"/>
    <n v="8"/>
    <x v="11"/>
    <x v="2"/>
  </r>
  <r>
    <s v="The Gymkhana Files"/>
    <n v="1"/>
    <s v="Sports Documentary"/>
    <d v="2018-11-16T00:00:00"/>
    <n v="1"/>
    <n v="8"/>
    <x v="1"/>
    <x v="2"/>
  </r>
  <r>
    <s v="Inside Jokes"/>
    <n v="1"/>
    <s v="Comedian Documentary"/>
    <d v="2018-11-30T00:00:00"/>
    <n v="1"/>
    <n v="6"/>
    <x v="1"/>
    <x v="2"/>
  </r>
  <r>
    <s v="Luis, el sabio del Ã©xito"/>
    <n v="1"/>
    <s v="Sports Documentary"/>
    <d v="2018-12-21T00:00:00"/>
    <n v="1"/>
    <n v="2"/>
    <x v="6"/>
    <x v="2"/>
  </r>
  <r>
    <s v="Lorena"/>
    <n v="1"/>
    <s v="Docuseries"/>
    <d v="2019-02-15T00:00:00"/>
    <n v="1"/>
    <n v="4"/>
    <x v="3"/>
    <x v="3"/>
  </r>
  <r>
    <s v="This Giant Beast That is the Global Economy"/>
    <n v="1"/>
    <s v="Docuseries"/>
    <d v="2019-02-22T00:00:00"/>
    <n v="1"/>
    <n v="8"/>
    <x v="3"/>
    <x v="3"/>
  </r>
  <r>
    <s v="This Is Football"/>
    <n v="1"/>
    <s v="Sports Documentary"/>
    <d v="2019-08-02T00:00:00"/>
    <n v="1"/>
    <n v="6"/>
    <x v="11"/>
    <x v="3"/>
  </r>
  <r>
    <s v="Free Meek"/>
    <n v="1"/>
    <s v="Docuseries"/>
    <d v="2019-08-09T00:00:00"/>
    <n v="1"/>
    <n v="5"/>
    <x v="11"/>
    <x v="3"/>
  </r>
  <r>
    <s v="Inside Borussia Dortmund"/>
    <n v="1"/>
    <s v="Sports Documentary"/>
    <d v="2019-08-16T00:00:00"/>
    <n v="1"/>
    <n v="4"/>
    <x v="11"/>
    <x v="3"/>
  </r>
  <r>
    <s v="Take Us Home: Leeds United"/>
    <n v="1"/>
    <s v="Sports Documentary"/>
    <d v="2019-08-16T00:00:00"/>
    <n v="2"/>
    <n v="8"/>
    <x v="11"/>
    <x v="3"/>
  </r>
  <r>
    <s v="El CorazÃ³n de Sergio Ramos"/>
    <n v="1"/>
    <s v="Sports Documentary"/>
    <d v="2019-09-13T00:00:00"/>
    <n v="1"/>
    <n v="8"/>
    <x v="4"/>
    <x v="3"/>
  </r>
  <r>
    <s v="Huesca, mÃ¡s allÃ¡ de un sueÃ±o"/>
    <n v="1"/>
    <s v="Sports Documentary"/>
    <d v="2019-10-01T00:00:00"/>
    <n v="1"/>
    <n v="8"/>
    <x v="5"/>
    <x v="3"/>
  </r>
  <r>
    <s v="Jestination 0"/>
    <n v="1"/>
    <s v="Travel Documentary"/>
    <d v="2019-10-18T00:00:00"/>
    <n v="1"/>
    <n v="6"/>
    <x v="5"/>
    <x v="3"/>
  </r>
  <r>
    <s v="James May: Our Man in Japan"/>
    <n v="1"/>
    <s v="Travel Documentary"/>
    <d v="2020-01-03T00:00:00"/>
    <n v="1"/>
    <n v="6"/>
    <x v="10"/>
    <x v="4"/>
  </r>
  <r>
    <s v="All or Nothing: Brazil national football team"/>
    <n v="1"/>
    <s v="Sports Documentary"/>
    <d v="2020-01-31T00:00:00"/>
    <n v="1"/>
    <n v="5"/>
    <x v="10"/>
    <x v="4"/>
  </r>
  <r>
    <s v="Ted Bundy: Falling for a Killer"/>
    <n v="1"/>
    <s v="Docuseries"/>
    <d v="2020-01-31T00:00:00"/>
    <n v="1"/>
    <n v="5"/>
    <x v="10"/>
    <x v="4"/>
  </r>
  <r>
    <s v="The Test: A New Era for Australia's Team"/>
    <n v="1"/>
    <s v="Sports Documentary"/>
    <d v="2020-03-12T00:00:00"/>
    <n v="1"/>
    <n v="8"/>
    <x v="7"/>
    <x v="4"/>
  </r>
  <r>
    <s v="Regular Heroes"/>
    <n v="1"/>
    <s v="Docuseries"/>
    <d v="2020-05-08T00:00:00"/>
    <n v="1"/>
    <n v="8"/>
    <x v="8"/>
    <x v="4"/>
  </r>
  <r>
    <s v="Futbolistas por el mundo"/>
    <n v="1"/>
    <s v="Sports Documentary"/>
    <d v="2020-06-05T00:00:00"/>
    <n v="1"/>
    <n v="4"/>
    <x v="9"/>
    <x v="4"/>
  </r>
  <r>
    <s v="True Story"/>
    <n v="1"/>
    <s v="Comedy Docudrama"/>
    <d v="2020-06-26T00:00:00"/>
    <n v="1"/>
    <n v="6"/>
    <x v="9"/>
    <x v="4"/>
  </r>
  <r>
    <s v="De la vida al plato"/>
    <n v="1"/>
    <s v="Cooking Documentary"/>
    <d v="2020-07-24T00:00:00"/>
    <n v="1"/>
    <n v="8"/>
    <x v="0"/>
    <x v="4"/>
  </r>
  <r>
    <s v="The Last Narc"/>
    <n v="1"/>
    <s v="Drug Documentary"/>
    <d v="2020-07-31T00:00:00"/>
    <n v="1"/>
    <n v="4"/>
    <x v="0"/>
    <x v="4"/>
  </r>
  <r>
    <s v="All or Nothing: Tottenham Hotspur"/>
    <n v="1"/>
    <s v="Sports Documentary"/>
    <d v="2020-08-31T00:00:00"/>
    <n v="1"/>
    <n v="9"/>
    <x v="11"/>
    <x v="4"/>
  </r>
  <r>
    <s v="Fernando"/>
    <n v="1"/>
    <s v="Sports Documentary"/>
    <d v="2020-09-25T00:00:00"/>
    <n v="1"/>
    <n v="5"/>
    <x v="4"/>
    <x v="4"/>
  </r>
  <r>
    <s v="El DesafÃ­o: ETA"/>
    <n v="1"/>
    <s v="Docuseries"/>
    <d v="2020-10-30T00:00:00"/>
    <n v="1"/>
    <n v="8"/>
    <x v="5"/>
    <x v="4"/>
  </r>
  <r>
    <s v="James May: Oh Cook!"/>
    <n v="1"/>
    <s v="Cooking Show"/>
    <d v="2020-11-13T00:00:00"/>
    <n v="1"/>
    <n v="7"/>
    <x v="1"/>
    <x v="4"/>
  </r>
  <r>
    <m/>
    <m/>
    <m/>
    <m/>
    <m/>
    <m/>
    <x v="14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s v="Stranger Things"/>
    <n v="1"/>
    <x v="0"/>
    <d v="2016-07-15T00:00:00"/>
    <n v="3"/>
    <n v="25"/>
  </r>
  <r>
    <s v="The Crown"/>
    <n v="1"/>
    <x v="1"/>
    <d v="2016-11-04T00:00:00"/>
    <n v="4"/>
    <n v="40"/>
  </r>
  <r>
    <s v="Ozark"/>
    <n v="1"/>
    <x v="2"/>
    <d v="2017-07-21T00:00:00"/>
    <n v="3"/>
    <n v="30"/>
  </r>
  <r>
    <s v="Lost in Space"/>
    <n v="1"/>
    <x v="3"/>
    <d v="2018-04-13T00:00:00"/>
    <n v="2"/>
    <n v="20"/>
  </r>
  <r>
    <s v="Narcos: Mexico"/>
    <n v="1"/>
    <x v="2"/>
    <d v="2018-11-16T00:00:00"/>
    <n v="2"/>
    <n v="20"/>
  </r>
  <r>
    <s v="The Umbrella Academy"/>
    <n v="1"/>
    <x v="4"/>
    <d v="2019-02-15T00:00:00"/>
    <n v="2"/>
    <n v="20"/>
  </r>
  <r>
    <s v="Black Summer"/>
    <n v="1"/>
    <x v="5"/>
    <d v="2019-04-11T00:00:00"/>
    <n v="1"/>
    <n v="8"/>
  </r>
  <r>
    <s v="Another Life"/>
    <n v="1"/>
    <x v="6"/>
    <d v="2019-07-25T00:00:00"/>
    <n v="1"/>
    <n v="10"/>
  </r>
  <r>
    <s v="Criminal: UK"/>
    <n v="1"/>
    <x v="7"/>
    <d v="2019-09-20T00:00:00"/>
    <n v="2"/>
    <n v="7"/>
  </r>
  <r>
    <s v="Raising Dion"/>
    <n v="1"/>
    <x v="8"/>
    <d v="2019-10-04T00:00:00"/>
    <n v="1"/>
    <n v="9"/>
  </r>
  <r>
    <s v="Virgin River"/>
    <n v="1"/>
    <x v="9"/>
    <d v="2019-12-06T00:00:00"/>
    <n v="2"/>
    <n v="20"/>
  </r>
  <r>
    <s v="The Witcher"/>
    <n v="1"/>
    <x v="10"/>
    <d v="2019-12-20T00:00:00"/>
    <n v="1"/>
    <n v="8"/>
  </r>
  <r>
    <s v="Locke &amp; Key"/>
    <n v="1"/>
    <x v="11"/>
    <d v="2020-02-07T00:00:00"/>
    <n v="1"/>
    <n v="10"/>
  </r>
  <r>
    <s v="The Letter for the King"/>
    <n v="1"/>
    <x v="12"/>
    <d v="2020-03-20T00:00:00"/>
    <n v="1"/>
    <n v="6"/>
  </r>
  <r>
    <s v="Outer Banks"/>
    <n v="1"/>
    <x v="13"/>
    <d v="2020-04-15T00:00:00"/>
    <n v="1"/>
    <n v="10"/>
  </r>
  <r>
    <s v="Sweet Magnolias"/>
    <n v="1"/>
    <x v="14"/>
    <d v="2020-05-19T00:00:00"/>
    <n v="1"/>
    <n v="10"/>
  </r>
  <r>
    <s v="Blood &amp; Water"/>
    <n v="1"/>
    <x v="15"/>
    <d v="2020-05-20T00:00:00"/>
    <n v="1"/>
    <n v="6"/>
  </r>
  <r>
    <s v="Homemade"/>
    <n v="1"/>
    <x v="16"/>
    <d v="2020-06-30T00:00:00"/>
    <n v="1"/>
    <n v="17"/>
  </r>
  <r>
    <s v="Warrior Nun"/>
    <n v="1"/>
    <x v="12"/>
    <d v="2020-07-02T00:00:00"/>
    <n v="1"/>
    <n v="10"/>
  </r>
  <r>
    <s v="Cursed"/>
    <n v="1"/>
    <x v="12"/>
    <d v="2020-07-17T00:00:00"/>
    <n v="1"/>
    <n v="10"/>
  </r>
  <r>
    <s v="Young Wallander"/>
    <n v="1"/>
    <x v="17"/>
    <d v="2020-09-03T00:00:00"/>
    <n v="1"/>
    <n v="6"/>
  </r>
  <r>
    <s v="Ratched"/>
    <n v="1"/>
    <x v="18"/>
    <d v="2020-09-18T00:00:00"/>
    <n v="1"/>
    <n v="8"/>
  </r>
  <r>
    <s v="The Haunting of Bly Manor"/>
    <n v="1"/>
    <x v="19"/>
    <d v="2020-10-09T00:00:00"/>
    <n v="9"/>
    <n v="0"/>
  </r>
  <r>
    <s v="Social Distance"/>
    <n v="1"/>
    <x v="16"/>
    <d v="2020-10-15T00:00:00"/>
    <n v="1"/>
    <n v="8"/>
  </r>
  <r>
    <s v="Grand Army"/>
    <n v="1"/>
    <x v="15"/>
    <d v="2020-10-16T00:00:00"/>
    <n v="1"/>
    <n v="9"/>
  </r>
  <r>
    <s v="The Queen's Gambit"/>
    <n v="1"/>
    <x v="18"/>
    <d v="2020-10-23T00:00:00"/>
    <n v="7"/>
    <n v="0"/>
  </r>
  <r>
    <s v="Dash &amp; Lily"/>
    <n v="1"/>
    <x v="20"/>
    <d v="2020-11-10T00:00:00"/>
    <n v="1"/>
    <n v="8"/>
  </r>
  <r>
    <s v="Selena: The Series"/>
    <n v="1"/>
    <x v="21"/>
    <d v="2020-12-04T00:00:00"/>
    <n v="1"/>
    <n v="9"/>
  </r>
  <r>
    <s v="Tiny Pretty Things"/>
    <n v="1"/>
    <x v="15"/>
    <d v="2020-12-14T00:00:00"/>
    <n v="1"/>
    <n v="10"/>
  </r>
  <r>
    <s v="Bridgerton"/>
    <n v="1"/>
    <x v="20"/>
    <d v="2020-12-25T00:00:00"/>
    <n v="1"/>
    <n v="8"/>
  </r>
  <r>
    <s v="Fate: The Winx Saga"/>
    <n v="1"/>
    <x v="22"/>
    <d v="2021-01-22T00:00:00"/>
    <n v="1"/>
    <n v="6"/>
  </r>
  <r>
    <s v="Grace and Frankie"/>
    <n v="1"/>
    <x v="23"/>
    <d v="2015-05-08T00:00:00"/>
    <n v="6"/>
    <n v="78"/>
  </r>
  <r>
    <s v="Master of None"/>
    <n v="1"/>
    <x v="24"/>
    <d v="2015-11-06T00:00:00"/>
    <n v="2"/>
    <n v="20"/>
  </r>
  <r>
    <s v="Dear White People"/>
    <n v="1"/>
    <x v="25"/>
    <d v="2017-04-28T00:00:00"/>
    <n v="3"/>
    <n v="30"/>
  </r>
  <r>
    <s v="Atypical"/>
    <n v="1"/>
    <x v="26"/>
    <d v="2017-08-11T00:00:00"/>
    <n v="3"/>
    <n v="28"/>
  </r>
  <r>
    <s v="On My Block"/>
    <n v="1"/>
    <x v="26"/>
    <d v="2018-03-16T00:00:00"/>
    <n v="3"/>
    <n v="28"/>
  </r>
  <r>
    <s v="The Kominsky Method"/>
    <n v="1"/>
    <x v="24"/>
    <d v="2018-11-16T00:00:00"/>
    <n v="2"/>
    <n v="16"/>
  </r>
  <r>
    <s v="Sex Education"/>
    <n v="1"/>
    <x v="23"/>
    <d v="2019-01-11T00:00:00"/>
    <n v="2"/>
    <n v="16"/>
  </r>
  <r>
    <s v="Russian Doll"/>
    <n v="1"/>
    <x v="24"/>
    <d v="2019-02-01T00:00:00"/>
    <n v="1"/>
    <n v="8"/>
  </r>
  <r>
    <s v="After Life"/>
    <n v="1"/>
    <x v="24"/>
    <d v="2019-03-08T00:00:00"/>
    <n v="2"/>
    <n v="12"/>
  </r>
  <r>
    <s v="Special"/>
    <n v="1"/>
    <x v="24"/>
    <d v="2019-04-12T00:00:00"/>
    <n v="1"/>
    <n v="8"/>
  </r>
  <r>
    <s v="I Think You Should Leave with Tim Robinson"/>
    <n v="1"/>
    <x v="27"/>
    <d v="2019-04-23T00:00:00"/>
    <n v="1"/>
    <n v="6"/>
  </r>
  <r>
    <s v="Bonding"/>
    <n v="1"/>
    <x v="28"/>
    <d v="2019-04-24T00:00:00"/>
    <n v="2"/>
    <n v="15"/>
  </r>
  <r>
    <s v="Dead to Me"/>
    <n v="1"/>
    <x v="29"/>
    <d v="2019-05-03T00:00:00"/>
    <n v="2"/>
    <n v="20"/>
  </r>
  <r>
    <s v="Malibu Rescue: The Series"/>
    <n v="1"/>
    <x v="24"/>
    <d v="2019-06-03T00:00:00"/>
    <n v="1"/>
    <n v="8"/>
  </r>
  <r>
    <s v="Mr. Iglesias"/>
    <n v="1"/>
    <x v="24"/>
    <d v="2019-06-21T00:00:00"/>
    <n v="3"/>
    <n v="21"/>
  </r>
  <r>
    <s v="Family Reunion"/>
    <n v="1"/>
    <x v="24"/>
    <d v="2019-07-10T00:00:00"/>
    <n v="2"/>
    <n v="19"/>
  </r>
  <r>
    <s v="Team Kaylie"/>
    <n v="1"/>
    <x v="30"/>
    <d v="2019-09-23T00:00:00"/>
    <n v="3"/>
    <n v="20"/>
  </r>
  <r>
    <s v="The Politician"/>
    <n v="1"/>
    <x v="24"/>
    <d v="2019-09-27T00:00:00"/>
    <n v="2"/>
    <n v="15"/>
  </r>
  <r>
    <s v="Gentefied"/>
    <n v="1"/>
    <x v="23"/>
    <d v="2020-02-21T00:00:00"/>
    <n v="1"/>
    <n v="10"/>
  </r>
  <r>
    <s v="The Iliza Shlesinger Sketch Show"/>
    <n v="1"/>
    <x v="27"/>
    <d v="2020-04-01T00:00:00"/>
    <n v="1"/>
    <n v="6"/>
  </r>
  <r>
    <s v="Brews Brothers"/>
    <n v="1"/>
    <x v="24"/>
    <d v="2020-04-10T00:00:00"/>
    <n v="1"/>
    <n v="8"/>
  </r>
  <r>
    <s v="#blackAF"/>
    <n v="1"/>
    <x v="30"/>
    <d v="2020-04-17T00:00:00"/>
    <n v="1"/>
    <n v="8"/>
  </r>
  <r>
    <s v="Never Have I Ever"/>
    <n v="1"/>
    <x v="24"/>
    <d v="2020-04-27T00:00:00"/>
    <n v="1"/>
    <n v="10"/>
  </r>
  <r>
    <s v="Space Force"/>
    <n v="1"/>
    <x v="24"/>
    <d v="2020-05-29T00:00:00"/>
    <n v="1"/>
    <n v="10"/>
  </r>
  <r>
    <s v="The Baby-Sitters Club"/>
    <n v="1"/>
    <x v="31"/>
    <d v="2020-07-03T00:00:00"/>
    <n v="1"/>
    <n v="10"/>
  </r>
  <r>
    <s v="Game On: A Comedy Crossover Event"/>
    <n v="1"/>
    <x v="24"/>
    <d v="2020-08-10T00:00:00"/>
    <n v="1"/>
    <n v="4"/>
  </r>
  <r>
    <s v="Julie and the Phantoms"/>
    <n v="1"/>
    <x v="32"/>
    <d v="2020-09-10T00:00:00"/>
    <n v="1"/>
    <n v="9"/>
  </r>
  <r>
    <s v="The Duchess"/>
    <n v="1"/>
    <x v="24"/>
    <d v="2020-09-11T00:00:00"/>
    <n v="1"/>
    <n v="6"/>
  </r>
  <r>
    <s v="Sneakerheads"/>
    <n v="1"/>
    <x v="24"/>
    <d v="2020-09-25T00:00:00"/>
    <n v="1"/>
    <n v="6"/>
  </r>
  <r>
    <s v="Emily in Paris"/>
    <n v="1"/>
    <x v="23"/>
    <d v="2020-10-02T00:00:00"/>
    <n v="1"/>
    <n v="10"/>
  </r>
  <r>
    <s v="Aunty Donna's Big Ol' House of Fun"/>
    <n v="1"/>
    <x v="24"/>
    <d v="2020-11-11T00:00:00"/>
    <n v="1"/>
    <n v="6"/>
  </r>
  <r>
    <s v="How to Ruin Christmas: The Wedding"/>
    <n v="1"/>
    <x v="24"/>
    <d v="2020-12-16T00:00:00"/>
    <n v="1"/>
    <n v="3"/>
  </r>
  <r>
    <s v="F Is for Family"/>
    <n v="1"/>
    <x v="30"/>
    <d v="2015-12-18T00:00:00"/>
    <n v="4"/>
    <n v="36"/>
  </r>
  <r>
    <s v="Big Mouth"/>
    <n v="1"/>
    <x v="26"/>
    <d v="2017-09-29T00:00:00"/>
    <n v="4"/>
    <n v="41"/>
  </r>
  <r>
    <s v="Disenchantment"/>
    <n v="1"/>
    <x v="33"/>
    <d v="2018-08-17T00:00:00"/>
    <n v="3"/>
    <n v="30"/>
  </r>
  <r>
    <s v="Paradise PD"/>
    <n v="1"/>
    <x v="24"/>
    <d v="2018-08-31T00:00:00"/>
    <n v="2"/>
    <n v="18"/>
  </r>
  <r>
    <s v="Love, Death &amp; Robots"/>
    <n v="1"/>
    <x v="34"/>
    <d v="2019-03-15T00:00:00"/>
    <n v="1"/>
    <n v="18"/>
  </r>
  <r>
    <s v="Trailer Park Boys: The Animated Series"/>
    <n v="1"/>
    <x v="35"/>
    <d v="2019-03-31T00:00:00"/>
    <n v="2"/>
    <n v="20"/>
  </r>
  <r>
    <s v="The Midnight Gospel"/>
    <n v="1"/>
    <x v="36"/>
    <d v="2020-04-20T00:00:00"/>
    <n v="1"/>
    <n v="8"/>
  </r>
  <r>
    <s v="The Liberator"/>
    <n v="1"/>
    <x v="37"/>
    <d v="2020-11-11T00:00:00"/>
    <n v="4"/>
    <n v="0"/>
  </r>
  <r>
    <s v="Castlevania"/>
    <n v="1"/>
    <x v="38"/>
    <d v="2017-07-07T00:00:00"/>
    <n v="3"/>
    <n v="22"/>
  </r>
  <r>
    <s v="B: The Beginning"/>
    <n v="1"/>
    <x v="39"/>
    <d v="2018-03-02T00:00:00"/>
    <n v="1"/>
    <n v="12"/>
  </r>
  <r>
    <s v="Aggretsuko"/>
    <n v="1"/>
    <x v="40"/>
    <d v="2018-04-20T00:00:00"/>
    <n v="3"/>
    <n v="30"/>
  </r>
  <r>
    <s v="Ultraman"/>
    <n v="1"/>
    <x v="3"/>
    <d v="2019-04-01T00:00:00"/>
    <n v="1"/>
    <n v="13"/>
  </r>
  <r>
    <s v="7SEEDS"/>
    <n v="1"/>
    <x v="3"/>
    <d v="2019-06-28T00:00:00"/>
    <n v="2"/>
    <n v="24"/>
  </r>
  <r>
    <s v="Dino Girl Gauko"/>
    <n v="1"/>
    <x v="41"/>
    <d v="2019-11-22T00:00:00"/>
    <n v="2"/>
    <n v="39"/>
  </r>
  <r>
    <s v="Cagaster of an Insect Cage"/>
    <n v="1"/>
    <x v="3"/>
    <d v="2020-02-06T00:00:00"/>
    <n v="1"/>
    <n v="12"/>
  </r>
  <r>
    <s v="Ghost in the Shell: SAC_2045"/>
    <n v="1"/>
    <x v="3"/>
    <d v="2020-04-23T00:00:00"/>
    <n v="1"/>
    <n v="12"/>
  </r>
  <r>
    <s v="Japan Sinks: 2020"/>
    <n v="1"/>
    <x v="42"/>
    <d v="2020-07-09T00:00:00"/>
    <n v="1"/>
    <n v="10"/>
  </r>
  <r>
    <s v="Transformers: War for Cybertron Trilogy: Siege"/>
    <n v="1"/>
    <x v="3"/>
    <d v="2020-07-30T00:00:00"/>
    <n v="6"/>
    <n v="0"/>
  </r>
  <r>
    <s v="Dragon's Dogma"/>
    <n v="1"/>
    <x v="43"/>
    <d v="2020-09-17T00:00:00"/>
    <n v="1"/>
    <n v="7"/>
  </r>
  <r>
    <s v="Blood of Zeus"/>
    <n v="1"/>
    <x v="44"/>
    <d v="2020-10-27T00:00:00"/>
    <n v="1"/>
    <n v="8"/>
  </r>
  <r>
    <s v="Transformers: War for Cybertron Trilogy: Earthrise"/>
    <n v="1"/>
    <x v="3"/>
    <d v="2020-12-30T00:00:00"/>
    <n v="6"/>
    <n v="0"/>
  </r>
  <r>
    <s v="The Hook Up Plan"/>
    <n v="1"/>
    <x v="45"/>
    <d v="2018-12-07T00:00:00"/>
    <n v="2"/>
    <n v="15"/>
  </r>
  <r>
    <s v="Family Business"/>
    <n v="1"/>
    <x v="24"/>
    <d v="2019-06-28T00:00:00"/>
    <n v="2"/>
    <n v="12"/>
  </r>
  <r>
    <s v="Mortel"/>
    <n v="1"/>
    <x v="46"/>
    <d v="2019-11-21T00:00:00"/>
    <n v="1"/>
    <n v="6"/>
  </r>
  <r>
    <s v="Vampires"/>
    <n v="1"/>
    <x v="46"/>
    <d v="2020-03-20T00:00:00"/>
    <n v="1"/>
    <n v="6"/>
  </r>
  <r>
    <s v="Into the Night"/>
    <n v="1"/>
    <x v="3"/>
    <d v="2020-05-01T00:00:00"/>
    <n v="1"/>
    <n v="6"/>
  </r>
  <r>
    <s v="Lupin"/>
    <n v="1"/>
    <x v="18"/>
    <d v="2021-01-08T00:00:00"/>
    <n v="1"/>
    <n v="5"/>
  </r>
  <r>
    <s v="How to Sell Drugs Online (Fast)"/>
    <n v="1"/>
    <x v="28"/>
    <d v="2019-05-31T00:00:00"/>
    <n v="2"/>
    <n v="12"/>
  </r>
  <r>
    <s v="Biohackers"/>
    <n v="1"/>
    <x v="47"/>
    <d v="2020-08-20T00:00:00"/>
    <n v="1"/>
    <n v="6"/>
  </r>
  <r>
    <s v="The Last Word"/>
    <n v="1"/>
    <x v="23"/>
    <d v="2020-09-17T00:00:00"/>
    <n v="1"/>
    <n v="6"/>
  </r>
  <r>
    <s v="Barbarians"/>
    <n v="1"/>
    <x v="1"/>
    <d v="2020-10-23T00:00:00"/>
    <n v="1"/>
    <n v="6"/>
  </r>
  <r>
    <s v="Over Christmas"/>
    <n v="1"/>
    <x v="24"/>
    <d v="2020-11-27T00:00:00"/>
    <n v="3"/>
    <n v="0"/>
  </r>
  <r>
    <s v="Delhi Crime"/>
    <n v="1"/>
    <x v="48"/>
    <d v="2019-03-22T00:00:00"/>
    <n v="1"/>
    <n v="7"/>
  </r>
  <r>
    <s v="Taj Mahal 1989"/>
    <n v="1"/>
    <x v="45"/>
    <d v="2020-02-14T00:00:00"/>
    <n v="1"/>
    <n v="7"/>
  </r>
  <r>
    <s v="She"/>
    <n v="1"/>
    <x v="2"/>
    <d v="2020-03-20T00:00:00"/>
    <n v="1"/>
    <n v="7"/>
  </r>
  <r>
    <s v="Hasmukh"/>
    <n v="1"/>
    <x v="24"/>
    <d v="2020-04-17T00:00:00"/>
    <n v="1"/>
    <n v="10"/>
  </r>
  <r>
    <s v="Betaal"/>
    <n v="1"/>
    <x v="47"/>
    <d v="2020-05-24T00:00:00"/>
    <n v="1"/>
    <n v="4"/>
  </r>
  <r>
    <s v="Masaba Masaba"/>
    <n v="1"/>
    <x v="18"/>
    <d v="2020-08-28T00:00:00"/>
    <n v="1"/>
    <n v="6"/>
  </r>
  <r>
    <s v="Mismatched"/>
    <n v="1"/>
    <x v="45"/>
    <d v="2020-11-20T00:00:00"/>
    <n v="1"/>
    <n v="6"/>
  </r>
  <r>
    <s v="Bhaag Beanie Bhaag"/>
    <n v="1"/>
    <x v="24"/>
    <d v="2020-12-04T00:00:00"/>
    <n v="1"/>
    <n v="6"/>
  </r>
  <r>
    <s v="Luna Nera"/>
    <n v="1"/>
    <x v="1"/>
    <d v="2020-01-31T00:00:00"/>
    <n v="1"/>
    <n v="6"/>
  </r>
  <r>
    <s v="Summertime"/>
    <n v="1"/>
    <x v="15"/>
    <d v="2020-04-29T00:00:00"/>
    <n v="1"/>
    <n v="8"/>
  </r>
  <r>
    <s v="Curon"/>
    <n v="1"/>
    <x v="46"/>
    <d v="2020-06-10T00:00:00"/>
    <n v="1"/>
    <n v="7"/>
  </r>
  <r>
    <s v="The Naked Director"/>
    <n v="1"/>
    <x v="49"/>
    <d v="2019-08-08T00:00:00"/>
    <n v="1"/>
    <n v="8"/>
  </r>
  <r>
    <s v="Followers"/>
    <n v="1"/>
    <x v="18"/>
    <d v="2020-02-27T00:00:00"/>
    <n v="1"/>
    <n v="9"/>
  </r>
  <r>
    <s v="JU-ON: Origins"/>
    <n v="1"/>
    <x v="19"/>
    <d v="2020-07-03T00:00:00"/>
    <n v="1"/>
    <n v="6"/>
  </r>
  <r>
    <s v="Alice in Borderland"/>
    <n v="1"/>
    <x v="12"/>
    <d v="2020-12-10T00:00:00"/>
    <n v="1"/>
    <n v="8"/>
  </r>
  <r>
    <s v="Kingdom"/>
    <n v="1"/>
    <x v="50"/>
    <d v="2019-01-25T00:00:00"/>
    <n v="2"/>
    <n v="12"/>
  </r>
  <r>
    <s v="Persona"/>
    <n v="1"/>
    <x v="51"/>
    <d v="2019-04-11T00:00:00"/>
    <n v="1"/>
    <n v="4"/>
  </r>
  <r>
    <s v="Love Alarm"/>
    <n v="1"/>
    <x v="45"/>
    <d v="2019-08-22T00:00:00"/>
    <n v="1"/>
    <n v="8"/>
  </r>
  <r>
    <s v="Extracurricular"/>
    <n v="1"/>
    <x v="52"/>
    <d v="2020-04-29T00:00:00"/>
    <n v="1"/>
    <n v="10"/>
  </r>
  <r>
    <s v="The School Nurse Files"/>
    <n v="1"/>
    <x v="10"/>
    <d v="2020-09-25T00:00:00"/>
    <n v="1"/>
    <n v="6"/>
  </r>
  <r>
    <s v="Sweet Home"/>
    <n v="1"/>
    <x v="19"/>
    <d v="2020-12-18T00:00:00"/>
    <n v="1"/>
    <n v="10"/>
  </r>
  <r>
    <s v="Home for Christmas"/>
    <n v="1"/>
    <x v="23"/>
    <d v="2019-12-05T00:00:00"/>
    <n v="2"/>
    <n v="12"/>
  </r>
  <r>
    <s v="Ragnarok"/>
    <n v="1"/>
    <x v="53"/>
    <d v="2020-01-31T00:00:00"/>
    <n v="1"/>
    <n v="6"/>
  </r>
  <r>
    <s v="Bloodride"/>
    <n v="1"/>
    <x v="54"/>
    <d v="2020-03-13T00:00:00"/>
    <n v="1"/>
    <n v="6"/>
  </r>
  <r>
    <s v="Girls from Ipanema"/>
    <n v="1"/>
    <x v="55"/>
    <d v="2019-03-22T00:00:00"/>
    <n v="2"/>
    <n v="13"/>
  </r>
  <r>
    <s v="Sintonia"/>
    <n v="1"/>
    <x v="18"/>
    <d v="2019-08-09T00:00:00"/>
    <n v="1"/>
    <n v="6"/>
  </r>
  <r>
    <s v="Spectros"/>
    <n v="1"/>
    <x v="47"/>
    <d v="2020-02-20T00:00:00"/>
    <n v="1"/>
    <n v="7"/>
  </r>
  <r>
    <s v="Reality Z"/>
    <n v="1"/>
    <x v="56"/>
    <d v="2020-06-10T00:00:00"/>
    <n v="1"/>
    <n v="10"/>
  </r>
  <r>
    <s v="Kissing Game"/>
    <n v="1"/>
    <x v="47"/>
    <d v="2020-07-17T00:00:00"/>
    <n v="1"/>
    <n v="6"/>
  </r>
  <r>
    <s v="Good Morning, VerÃ´nica"/>
    <n v="1"/>
    <x v="2"/>
    <d v="2020-10-01T00:00:00"/>
    <n v="1"/>
    <n v="8"/>
  </r>
  <r>
    <s v="Awaiting release"/>
    <n v="1"/>
    <x v="57"/>
    <s v="Awaiting release"/>
    <m/>
    <n v="0"/>
  </r>
  <r>
    <s v="Elite"/>
    <n v="1"/>
    <x v="58"/>
    <d v="2018-10-05T00:00:00"/>
    <n v="3"/>
    <n v="24"/>
  </r>
  <r>
    <s v="Diablero"/>
    <n v="1"/>
    <x v="59"/>
    <d v="2018-12-21T00:00:00"/>
    <n v="2"/>
    <n v="14"/>
  </r>
  <r>
    <s v="Always a Witch"/>
    <n v="1"/>
    <x v="46"/>
    <d v="2019-02-01T00:00:00"/>
    <n v="2"/>
    <n v="18"/>
  </r>
  <r>
    <s v="Monarca"/>
    <n v="1"/>
    <x v="60"/>
    <d v="2019-09-13T00:00:00"/>
    <n v="2"/>
    <n v="18"/>
  </r>
  <r>
    <s v="Hache"/>
    <n v="1"/>
    <x v="47"/>
    <d v="2019-11-01T00:00:00"/>
    <n v="1"/>
    <n v="8"/>
  </r>
  <r>
    <s v="The Neighbor"/>
    <n v="1"/>
    <x v="61"/>
    <d v="2019-12-31T00:00:00"/>
    <n v="1"/>
    <n v="10"/>
  </r>
  <r>
    <s v="Puerta 7"/>
    <n v="1"/>
    <x v="62"/>
    <d v="2020-02-21T00:00:00"/>
    <n v="1"/>
    <n v="8"/>
  </r>
  <r>
    <s v="Unstoppable"/>
    <n v="1"/>
    <x v="23"/>
    <d v="2020-02-28T00:00:00"/>
    <n v="1"/>
    <n v="10"/>
  </r>
  <r>
    <s v="Almost Happy"/>
    <n v="1"/>
    <x v="24"/>
    <d v="2020-05-01T00:00:00"/>
    <n v="1"/>
    <n v="10"/>
  </r>
  <r>
    <s v="Valeria"/>
    <n v="1"/>
    <x v="31"/>
    <d v="2020-05-08T00:00:00"/>
    <n v="1"/>
    <n v="8"/>
  </r>
  <r>
    <s v="The Unremarkable Juanquini"/>
    <n v="1"/>
    <x v="24"/>
    <d v="2020-05-15T00:00:00"/>
    <n v="1"/>
    <n v="7"/>
  </r>
  <r>
    <s v="Control Z"/>
    <n v="1"/>
    <x v="15"/>
    <d v="2020-05-22T00:00:00"/>
    <n v="1"/>
    <n v="8"/>
  </r>
  <r>
    <s v="The Search"/>
    <n v="1"/>
    <x v="63"/>
    <d v="2020-06-12T00:00:00"/>
    <n v="6"/>
    <n v="0"/>
  </r>
  <r>
    <s v="Dark Desire"/>
    <n v="1"/>
    <x v="47"/>
    <d v="2020-07-15T00:00:00"/>
    <n v="1"/>
    <n v="18"/>
  </r>
  <r>
    <s v="The Great Heist"/>
    <n v="1"/>
    <x v="2"/>
    <d v="2020-08-14T00:00:00"/>
    <n v="6"/>
    <n v="0"/>
  </r>
  <r>
    <s v="Someone Has to Die"/>
    <n v="1"/>
    <x v="18"/>
    <d v="2020-10-16T00:00:00"/>
    <n v="3"/>
    <n v="0"/>
  </r>
  <r>
    <s v="The Minions of Midas"/>
    <n v="1"/>
    <x v="47"/>
    <d v="2020-11-13T00:00:00"/>
    <n v="6"/>
    <n v="0"/>
  </r>
  <r>
    <s v="The Mess You Leave Behind"/>
    <n v="1"/>
    <x v="18"/>
    <d v="2020-12-11T00:00:00"/>
    <n v="8"/>
    <n v="0"/>
  </r>
  <r>
    <s v="Daughter From Another Mother"/>
    <n v="1"/>
    <x v="24"/>
    <d v="2021-01-20T00:00:00"/>
    <n v="1"/>
    <n v="9"/>
  </r>
  <r>
    <s v="The Gift"/>
    <n v="1"/>
    <x v="46"/>
    <d v="2019-12-27T00:00:00"/>
    <n v="2"/>
    <n v="16"/>
  </r>
  <r>
    <s v="Love 101"/>
    <n v="1"/>
    <x v="15"/>
    <d v="2020-04-24T00:00:00"/>
    <n v="1"/>
    <n v="8"/>
  </r>
  <r>
    <s v="Ethos"/>
    <n v="1"/>
    <x v="18"/>
    <d v="2020-11-12T00:00:00"/>
    <n v="1"/>
    <n v="8"/>
  </r>
  <r>
    <s v="The Victims' Game"/>
    <n v="1"/>
    <x v="47"/>
    <d v="2020-04-30T00:00:00"/>
    <n v="1"/>
    <n v="8"/>
  </r>
  <r>
    <s v="The Woods"/>
    <n v="1"/>
    <x v="47"/>
    <d v="2020-06-12T00:00:00"/>
    <n v="6"/>
    <n v="0"/>
  </r>
  <r>
    <s v="Love &amp; Anarchy"/>
    <n v="1"/>
    <x v="45"/>
    <d v="2020-11-04T00:00:00"/>
    <n v="1"/>
    <n v="8"/>
  </r>
  <r>
    <s v="Paranormal"/>
    <n v="1"/>
    <x v="46"/>
    <d v="2020-11-05T00:00:00"/>
    <n v="1"/>
    <n v="6"/>
  </r>
  <r>
    <s v="Paava Kadhaigal"/>
    <n v="1"/>
    <x v="16"/>
    <d v="2020-12-18T00:00:00"/>
    <n v="1"/>
    <n v="4"/>
  </r>
  <r>
    <s v="Equinox"/>
    <n v="1"/>
    <x v="47"/>
    <d v="2020-12-30T00:00:00"/>
    <n v="1"/>
    <n v="6"/>
  </r>
  <r>
    <s v="Jack Whitehall: Travels with My Father"/>
    <n v="1"/>
    <x v="64"/>
    <d v="2017-09-22T00:00:00"/>
    <n v="4"/>
    <n v="15"/>
  </r>
  <r>
    <s v="Somebody Feed Phil"/>
    <n v="1"/>
    <x v="64"/>
    <d v="2018-01-12T00:00:00"/>
    <n v="4"/>
    <n v="22"/>
  </r>
  <r>
    <s v="Dirty Money"/>
    <n v="1"/>
    <x v="65"/>
    <d v="2018-01-26T00:00:00"/>
    <n v="2"/>
    <n v="12"/>
  </r>
  <r>
    <s v="Ugly Delicious"/>
    <n v="1"/>
    <x v="64"/>
    <d v="2018-02-23T00:00:00"/>
    <n v="2"/>
    <n v="12"/>
  </r>
  <r>
    <s v="Dogs"/>
    <n v="1"/>
    <x v="66"/>
    <d v="2018-11-16T00:00:00"/>
    <n v="1"/>
    <n v="6"/>
  </r>
  <r>
    <s v="Sunderland 'Til I Die"/>
    <n v="1"/>
    <x v="67"/>
    <d v="2018-12-14T00:00:00"/>
    <n v="2"/>
    <n v="14"/>
  </r>
  <r>
    <s v="Formula 1: Drive to Survive"/>
    <n v="1"/>
    <x v="67"/>
    <d v="2019-03-08T00:00:00"/>
    <n v="2"/>
    <n v="20"/>
  </r>
  <r>
    <s v="The Chef Show"/>
    <n v="1"/>
    <x v="68"/>
    <d v="2019-06-07T00:00:00"/>
    <n v="2"/>
    <n v="25"/>
  </r>
  <r>
    <s v="Taco Chronicles"/>
    <n v="1"/>
    <x v="68"/>
    <d v="2019-07-12T00:00:00"/>
    <n v="2"/>
    <n v="13"/>
  </r>
  <r>
    <s v="ARASHI's Diary -Voyage-"/>
    <n v="1"/>
    <x v="66"/>
    <d v="2019-12-31T00:00:00"/>
    <n v="23"/>
    <n v="0"/>
  </r>
  <r>
    <s v="Babies"/>
    <n v="1"/>
    <x v="66"/>
    <d v="2020-02-21T00:00:00"/>
    <n v="2"/>
    <n v="12"/>
  </r>
  <r>
    <s v="Absurd Planet"/>
    <n v="1"/>
    <x v="69"/>
    <d v="2020-04-22T00:00:00"/>
    <n v="1"/>
    <n v="12"/>
  </r>
  <r>
    <s v="Trial by Media"/>
    <n v="1"/>
    <x v="66"/>
    <d v="2020-05-11T00:00:00"/>
    <n v="1"/>
    <n v="6"/>
  </r>
  <r>
    <s v="History 101"/>
    <n v="1"/>
    <x v="66"/>
    <d v="2020-05-22T00:00:00"/>
    <n v="1"/>
    <n v="10"/>
  </r>
  <r>
    <s v="Lenox Hill"/>
    <n v="1"/>
    <x v="66"/>
    <d v="2020-06-10T00:00:00"/>
    <n v="1"/>
    <n v="9"/>
  </r>
  <r>
    <s v="Home Game"/>
    <n v="1"/>
    <x v="66"/>
    <d v="2020-06-26T00:00:00"/>
    <n v="1"/>
    <n v="8"/>
  </r>
  <r>
    <s v="Down to Earth with Zac Efron"/>
    <n v="1"/>
    <x v="66"/>
    <d v="2020-07-10T00:00:00"/>
    <n v="1"/>
    <n v="8"/>
  </r>
  <r>
    <s v="The Business of Drugs"/>
    <n v="1"/>
    <x v="66"/>
    <d v="2020-07-14T00:00:00"/>
    <n v="6"/>
    <n v="0"/>
  </r>
  <r>
    <s v="Street Food: Latin America"/>
    <n v="1"/>
    <x v="66"/>
    <d v="2020-07-21T00:00:00"/>
    <n v="1"/>
    <n v="6"/>
  </r>
  <r>
    <s v="Fear City: New York vs The Mafia"/>
    <n v="1"/>
    <x v="66"/>
    <d v="2020-07-22T00:00:00"/>
    <n v="3"/>
    <n v="0"/>
  </r>
  <r>
    <s v="Connected"/>
    <n v="1"/>
    <x v="66"/>
    <d v="2020-08-02T00:00:00"/>
    <n v="1"/>
    <n v="6"/>
  </r>
  <r>
    <s v="Immigration Nation"/>
    <n v="1"/>
    <x v="66"/>
    <d v="2020-08-03T00:00:00"/>
    <n v="6"/>
    <n v="0"/>
  </r>
  <r>
    <s v="World's Most Wanted"/>
    <n v="1"/>
    <x v="66"/>
    <d v="2020-08-05T00:00:00"/>
    <n v="1"/>
    <n v="5"/>
  </r>
  <r>
    <s v="Tiny Creatures"/>
    <n v="1"/>
    <x v="69"/>
    <d v="2020-08-07T00:00:00"/>
    <n v="1"/>
    <n v="8"/>
  </r>
  <r>
    <s v="High Score"/>
    <n v="1"/>
    <x v="66"/>
    <d v="2020-08-19T00:00:00"/>
    <n v="6"/>
    <n v="0"/>
  </r>
  <r>
    <s v="Chef's Table: BBQ"/>
    <n v="1"/>
    <x v="68"/>
    <d v="2020-09-02T00:00:00"/>
    <n v="1"/>
    <n v="4"/>
  </r>
  <r>
    <s v="The Witcher: A Look Inside the Episodes"/>
    <n v="1"/>
    <x v="70"/>
    <d v="2020-09-02T00:00:00"/>
    <n v="1"/>
    <n v="8"/>
  </r>
  <r>
    <s v="La LÃ­nea: Shadow of Narco"/>
    <n v="1"/>
    <x v="66"/>
    <d v="2020-09-09T00:00:00"/>
    <n v="4"/>
    <n v="0"/>
  </r>
  <r>
    <s v="Izzy's Koala World"/>
    <n v="1"/>
    <x v="66"/>
    <d v="2020-09-15T00:00:00"/>
    <n v="1"/>
    <n v="8"/>
  </r>
  <r>
    <s v="Challenger: The Final Flight"/>
    <n v="1"/>
    <x v="66"/>
    <d v="2020-09-16T00:00:00"/>
    <n v="4"/>
    <n v="0"/>
  </r>
  <r>
    <s v="The Playbook"/>
    <n v="1"/>
    <x v="66"/>
    <d v="2020-09-22T00:00:00"/>
    <n v="1"/>
    <n v="5"/>
  </r>
  <r>
    <s v="A Perfect Crime"/>
    <n v="1"/>
    <x v="66"/>
    <d v="2020-09-25T00:00:00"/>
    <n v="4"/>
    <n v="0"/>
  </r>
  <r>
    <s v="Whose Vote Counts, Explained"/>
    <n v="1"/>
    <x v="66"/>
    <d v="2020-09-28T00:00:00"/>
    <n v="3"/>
    <n v="0"/>
  </r>
  <r>
    <s v="Song Exploder"/>
    <n v="1"/>
    <x v="66"/>
    <d v="2020-10-02T00:00:00"/>
    <n v="2"/>
    <n v="8"/>
  </r>
  <r>
    <s v="Bad Boy Billionaires: India"/>
    <n v="1"/>
    <x v="66"/>
    <d v="2020-10-05T00:00:00"/>
    <n v="1"/>
    <n v="3"/>
  </r>
  <r>
    <s v="Deaf U"/>
    <n v="1"/>
    <x v="71"/>
    <d v="2020-10-09T00:00:00"/>
    <n v="1"/>
    <n v="8"/>
  </r>
  <r>
    <s v="Move"/>
    <n v="1"/>
    <x v="66"/>
    <d v="2020-10-23T00:00:00"/>
    <n v="1"/>
    <n v="5"/>
  </r>
  <r>
    <s v="Carmel: Who Killed Maria Marta?"/>
    <n v="1"/>
    <x v="72"/>
    <d v="2020-11-05T00:00:00"/>
    <n v="4"/>
    <n v="0"/>
  </r>
  <r>
    <s v="Trial 4"/>
    <n v="1"/>
    <x v="66"/>
    <d v="2020-11-11T00:00:00"/>
    <n v="8"/>
    <n v="0"/>
  </r>
  <r>
    <s v="Voices of Fire"/>
    <n v="1"/>
    <x v="66"/>
    <d v="2020-11-20T00:00:00"/>
    <n v="1"/>
    <n v="6"/>
  </r>
  <r>
    <s v="The Holiday Movies That Made Us"/>
    <n v="1"/>
    <x v="66"/>
    <d v="2020-12-01T00:00:00"/>
    <n v="1"/>
    <n v="2"/>
  </r>
  <r>
    <s v="Alien Worlds"/>
    <n v="1"/>
    <x v="66"/>
    <d v="2020-12-02T00:00:00"/>
    <n v="1"/>
    <n v="4"/>
  </r>
  <r>
    <s v="Room 2806: The Accusation"/>
    <n v="1"/>
    <x v="66"/>
    <d v="2020-12-07T00:00:00"/>
    <n v="4"/>
    <n v="0"/>
  </r>
  <r>
    <s v="The Surgeon's Cut"/>
    <n v="1"/>
    <x v="66"/>
    <d v="2020-12-09T00:00:00"/>
    <n v="1"/>
    <n v="4"/>
  </r>
  <r>
    <s v="Anitta: Made In HonÃ³rio"/>
    <n v="1"/>
    <x v="66"/>
    <d v="2020-12-16T00:00:00"/>
    <n v="1"/>
    <n v="6"/>
  </r>
  <r>
    <s v="BREAK IT ALL: The History of Rock in Latin America"/>
    <n v="1"/>
    <x v="66"/>
    <d v="2020-12-16T00:00:00"/>
    <n v="6"/>
    <n v="0"/>
  </r>
  <r>
    <s v="The Ripper"/>
    <n v="1"/>
    <x v="66"/>
    <d v="2020-12-16T00:00:00"/>
    <n v="4"/>
    <n v="0"/>
  </r>
  <r>
    <s v="SanPa: Sins of the Savior"/>
    <n v="1"/>
    <x v="66"/>
    <d v="2020-12-30T00:00:00"/>
    <n v="5"/>
    <n v="0"/>
  </r>
  <r>
    <s v="Headspace Guide to Meditation"/>
    <n v="1"/>
    <x v="66"/>
    <d v="2021-01-01T00:00:00"/>
    <n v="1"/>
    <n v="8"/>
  </r>
  <r>
    <s v="History of Swear Words"/>
    <n v="1"/>
    <x v="66"/>
    <d v="2021-01-05T00:00:00"/>
    <n v="1"/>
    <n v="6"/>
  </r>
  <r>
    <s v="Surviving Death"/>
    <n v="1"/>
    <x v="66"/>
    <d v="2021-01-06T00:00:00"/>
    <n v="1"/>
    <n v="6"/>
  </r>
  <r>
    <s v="Pretend It's a City"/>
    <n v="1"/>
    <x v="66"/>
    <d v="2021-01-08T00:00:00"/>
    <n v="1"/>
    <n v="7"/>
  </r>
  <r>
    <s v="Night Stalker: The Hunt For a Serial Killer"/>
    <n v="1"/>
    <x v="72"/>
    <d v="2021-01-13T00:00:00"/>
    <n v="4"/>
    <n v="0"/>
  </r>
  <r>
    <s v="Spycraft"/>
    <n v="1"/>
    <x v="66"/>
    <d v="2021-01-20T00:00:00"/>
    <n v="1"/>
    <n v="8"/>
  </r>
  <r>
    <s v="Title"/>
    <n v="2"/>
    <x v="73"/>
    <s v="Premiere"/>
    <s v="No_of_Seasons"/>
    <s v="No_of_Episodes"/>
  </r>
  <r>
    <s v="House of Cards"/>
    <n v="1"/>
    <x v="74"/>
    <d v="2013-02-01T00:00:00"/>
    <n v="6"/>
    <n v="73"/>
  </r>
  <r>
    <s v="Hemlock Grove"/>
    <n v="1"/>
    <x v="75"/>
    <d v="2013-04-19T00:00:00"/>
    <n v="3"/>
    <n v="33"/>
  </r>
  <r>
    <s v="Orange Is the New Black"/>
    <n v="1"/>
    <x v="23"/>
    <d v="2013-07-11T00:00:00"/>
    <n v="7"/>
    <n v="91"/>
  </r>
  <r>
    <s v="Marco Polo"/>
    <n v="1"/>
    <x v="1"/>
    <d v="2014-12-12T00:00:00"/>
    <n v="2"/>
    <n v="20"/>
  </r>
  <r>
    <s v="Bloodline"/>
    <n v="1"/>
    <x v="47"/>
    <d v="2015-03-20T00:00:00"/>
    <n v="3"/>
    <n v="33"/>
  </r>
  <r>
    <s v="Daredevil"/>
    <n v="1"/>
    <x v="76"/>
    <d v="2015-04-10T00:00:00"/>
    <n v="3"/>
    <n v="39"/>
  </r>
  <r>
    <s v="Sense8"/>
    <n v="1"/>
    <x v="3"/>
    <d v="2015-06-05T00:00:00"/>
    <n v="2"/>
    <n v="24"/>
  </r>
  <r>
    <s v="Narcos"/>
    <n v="1"/>
    <x v="2"/>
    <d v="2015-08-28T00:00:00"/>
    <n v="3"/>
    <n v="30"/>
  </r>
  <r>
    <s v="Jessica Jones"/>
    <n v="1"/>
    <x v="77"/>
    <d v="2015-11-20T00:00:00"/>
    <n v="3"/>
    <n v="39"/>
  </r>
  <r>
    <s v="The Get Down"/>
    <n v="1"/>
    <x v="78"/>
    <d v="2016-08-12T00:00:00"/>
    <n v="2"/>
    <n v="11"/>
  </r>
  <r>
    <s v="Luke Cage"/>
    <n v="1"/>
    <x v="79"/>
    <d v="2016-09-30T00:00:00"/>
    <n v="2"/>
    <n v="26"/>
  </r>
  <r>
    <s v="The OA"/>
    <n v="1"/>
    <x v="80"/>
    <d v="2016-12-16T00:00:00"/>
    <n v="2"/>
    <n v="16"/>
  </r>
  <r>
    <s v="A Series of Unfortunate Events"/>
    <n v="1"/>
    <x v="81"/>
    <d v="2017-01-13T00:00:00"/>
    <n v="3"/>
    <n v="25"/>
  </r>
  <r>
    <s v="Iron Fist"/>
    <n v="1"/>
    <x v="82"/>
    <d v="2017-03-17T00:00:00"/>
    <n v="2"/>
    <n v="23"/>
  </r>
  <r>
    <s v="13 Reasons Why"/>
    <n v="1"/>
    <x v="83"/>
    <d v="2017-03-31T00:00:00"/>
    <n v="4"/>
    <n v="49"/>
  </r>
  <r>
    <s v="Free Rein"/>
    <n v="1"/>
    <x v="15"/>
    <d v="2017-06-22T00:00:00"/>
    <n v="3"/>
    <n v="30"/>
  </r>
  <r>
    <s v="Gypsy"/>
    <n v="1"/>
    <x v="84"/>
    <d v="2017-06-30T00:00:00"/>
    <n v="1"/>
    <n v="10"/>
  </r>
  <r>
    <s v="Mindhunter"/>
    <n v="1"/>
    <x v="2"/>
    <d v="2017-10-13T00:00:00"/>
    <n v="2"/>
    <n v="19"/>
  </r>
  <r>
    <s v="Greenhouse Academy"/>
    <n v="1"/>
    <x v="85"/>
    <d v="2017-09-08T00:00:00"/>
    <n v="4"/>
    <n v="40"/>
  </r>
  <r>
    <s v="The Punisher"/>
    <n v="1"/>
    <x v="86"/>
    <d v="2017-11-17T00:00:00"/>
    <n v="2"/>
    <n v="26"/>
  </r>
  <r>
    <s v="Altered Carbon"/>
    <n v="1"/>
    <x v="3"/>
    <d v="2018-02-02T00:00:00"/>
    <n v="2"/>
    <n v="18"/>
  </r>
  <r>
    <s v="Seven Seconds"/>
    <n v="1"/>
    <x v="2"/>
    <d v="2018-02-23T00:00:00"/>
    <n v="1"/>
    <n v="10"/>
  </r>
  <r>
    <s v="The Ponysitters Club"/>
    <n v="1"/>
    <x v="18"/>
    <d v="2018-08-10T00:00:00"/>
    <n v="2"/>
    <n v="20"/>
  </r>
  <r>
    <s v="The Innocents"/>
    <n v="1"/>
    <x v="87"/>
    <d v="2018-08-24T00:00:00"/>
    <n v="1"/>
    <n v="8"/>
  </r>
  <r>
    <s v="Chilling Adventures of Sabrina"/>
    <n v="1"/>
    <x v="88"/>
    <d v="2018-10-26T00:00:00"/>
    <n v="4"/>
    <n v="36"/>
  </r>
  <r>
    <s v="Tidelands"/>
    <n v="1"/>
    <x v="89"/>
    <d v="2018-12-14T00:00:00"/>
    <n v="1"/>
    <n v="8"/>
  </r>
  <r>
    <s v="The Order"/>
    <n v="1"/>
    <x v="90"/>
    <d v="2019-03-07T00:00:00"/>
    <n v="2"/>
    <n v="20"/>
  </r>
  <r>
    <s v="Shadow"/>
    <n v="1"/>
    <x v="47"/>
    <d v="2019-03-08T00:00:00"/>
    <n v="1"/>
    <n v="8"/>
  </r>
  <r>
    <s v="Chambers"/>
    <n v="1"/>
    <x v="91"/>
    <d v="2019-04-26T00:00:00"/>
    <n v="1"/>
    <n v="10"/>
  </r>
  <r>
    <s v="The Society"/>
    <n v="1"/>
    <x v="92"/>
    <d v="2019-05-10T00:00:00"/>
    <n v="1"/>
    <n v="10"/>
  </r>
  <r>
    <s v="Trinkets"/>
    <n v="1"/>
    <x v="13"/>
    <d v="2019-06-14T00:00:00"/>
    <n v="2"/>
    <n v="20"/>
  </r>
  <r>
    <s v="Wu Assassins"/>
    <n v="1"/>
    <x v="93"/>
    <d v="2019-08-08T00:00:00"/>
    <n v="1"/>
    <n v="10"/>
  </r>
  <r>
    <s v="The Dark Crystal: Age of Resistance"/>
    <n v="1"/>
    <x v="12"/>
    <d v="2019-08-30T00:00:00"/>
    <n v="1"/>
    <n v="10"/>
  </r>
  <r>
    <s v="Dolly Parton's Heartstrings"/>
    <n v="1"/>
    <x v="16"/>
    <d v="2019-11-22T00:00:00"/>
    <n v="1"/>
    <n v="8"/>
  </r>
  <r>
    <s v="V Wars"/>
    <n v="1"/>
    <x v="94"/>
    <d v="2019-12-05T00:00:00"/>
    <n v="1"/>
    <n v="10"/>
  </r>
  <r>
    <s v="Soundtrack"/>
    <n v="1"/>
    <x v="78"/>
    <d v="2019-12-18T00:00:00"/>
    <n v="1"/>
    <n v="10"/>
  </r>
  <r>
    <s v="Messiah"/>
    <n v="1"/>
    <x v="47"/>
    <d v="2020-01-01T00:00:00"/>
    <n v="1"/>
    <n v="10"/>
  </r>
  <r>
    <s v="Spinning Out"/>
    <n v="1"/>
    <x v="18"/>
    <d v="2020-01-01T00:00:00"/>
    <n v="1"/>
    <n v="10"/>
  </r>
  <r>
    <s v="October Faction"/>
    <n v="1"/>
    <x v="19"/>
    <d v="2020-01-23T00:00:00"/>
    <n v="1"/>
    <n v="10"/>
  </r>
  <r>
    <s v="Queen Sono"/>
    <n v="1"/>
    <x v="2"/>
    <d v="2020-02-28T00:00:00"/>
    <n v="1"/>
    <n v="6"/>
  </r>
  <r>
    <s v="White Lines"/>
    <n v="1"/>
    <x v="18"/>
    <d v="2020-05-15T00:00:00"/>
    <n v="1"/>
    <n v="10"/>
  </r>
  <r>
    <s v="Away"/>
    <n v="1"/>
    <x v="3"/>
    <d v="2020-09-04T00:00:00"/>
    <n v="1"/>
    <n v="10"/>
  </r>
  <r>
    <s v="Richie Rich"/>
    <n v="1"/>
    <x v="30"/>
    <d v="2015-02-20T00:00:00"/>
    <n v="2"/>
    <n v="21"/>
  </r>
  <r>
    <s v="Unbreakable Kimmy Schmidt"/>
    <n v="1"/>
    <x v="24"/>
    <d v="2015-03-06T00:00:00"/>
    <n v="4"/>
    <n v="52"/>
  </r>
  <r>
    <s v="Project Mc2"/>
    <n v="1"/>
    <x v="24"/>
    <d v="2015-08-07T00:00:00"/>
    <n v="6"/>
    <n v="26"/>
  </r>
  <r>
    <s v="W/ Bob &amp; David"/>
    <n v="1"/>
    <x v="27"/>
    <d v="2015-11-13T00:00:00"/>
    <n v="1"/>
    <n v="5"/>
  </r>
  <r>
    <s v="Love"/>
    <n v="1"/>
    <x v="45"/>
    <d v="2016-02-19T00:00:00"/>
    <n v="3"/>
    <n v="34"/>
  </r>
  <r>
    <s v="Fuller House"/>
    <n v="1"/>
    <x v="30"/>
    <d v="2016-02-26T00:00:00"/>
    <n v="5"/>
    <n v="75"/>
  </r>
  <r>
    <s v="Flaked"/>
    <n v="1"/>
    <x v="24"/>
    <d v="2016-03-11T00:00:00"/>
    <n v="2"/>
    <n v="14"/>
  </r>
  <r>
    <s v="Netflix Presents: The Characters"/>
    <n v="1"/>
    <x v="27"/>
    <d v="2016-03-11T00:00:00"/>
    <n v="1"/>
    <n v="8"/>
  </r>
  <r>
    <s v="The Ranch"/>
    <n v="1"/>
    <x v="30"/>
    <d v="2016-04-01T00:00:00"/>
    <n v="8"/>
    <n v="80"/>
  </r>
  <r>
    <s v="Lady Dynamite"/>
    <n v="1"/>
    <x v="24"/>
    <d v="2016-05-20T00:00:00"/>
    <n v="2"/>
    <n v="20"/>
  </r>
  <r>
    <s v="Easy"/>
    <n v="1"/>
    <x v="95"/>
    <d v="2016-09-22T00:00:00"/>
    <n v="3"/>
    <n v="25"/>
  </r>
  <r>
    <s v="Haters Back Off"/>
    <n v="1"/>
    <x v="24"/>
    <d v="2016-10-14T00:00:00"/>
    <n v="2"/>
    <n v="16"/>
  </r>
  <r>
    <s v="Trailer Park Boys Out of the Park: Europe"/>
    <n v="1"/>
    <x v="35"/>
    <d v="2016-10-28T00:00:00"/>
    <n v="1"/>
    <n v="8"/>
  </r>
  <r>
    <s v="One Day at a Time"/>
    <n v="1"/>
    <x v="30"/>
    <d v="2017-01-06T00:00:00"/>
    <n v="3"/>
    <n v="39"/>
  </r>
  <r>
    <s v="Santa Clarita Diet"/>
    <n v="1"/>
    <x v="96"/>
    <d v="2017-02-03T00:00:00"/>
    <n v="3"/>
    <n v="30"/>
  </r>
  <r>
    <s v="Mystery Science Theater 3000: The Return"/>
    <n v="1"/>
    <x v="97"/>
    <d v="2017-04-14T00:00:00"/>
    <n v="2"/>
    <n v="20"/>
  </r>
  <r>
    <s v="Girlboss"/>
    <n v="1"/>
    <x v="24"/>
    <d v="2017-04-21T00:00:00"/>
    <n v="1"/>
    <n v="13"/>
  </r>
  <r>
    <s v="GLOW"/>
    <n v="1"/>
    <x v="24"/>
    <d v="2017-06-23T00:00:00"/>
    <n v="3"/>
    <n v="30"/>
  </r>
  <r>
    <s v="Friends from College"/>
    <n v="1"/>
    <x v="24"/>
    <d v="2017-07-14T00:00:00"/>
    <n v="2"/>
    <n v="16"/>
  </r>
  <r>
    <s v="Disjointed"/>
    <n v="1"/>
    <x v="24"/>
    <d v="2017-08-25T00:00:00"/>
    <n v="2"/>
    <n v="20"/>
  </r>
  <r>
    <s v="American Vandal"/>
    <n v="1"/>
    <x v="35"/>
    <d v="2017-09-15T00:00:00"/>
    <n v="2"/>
    <n v="16"/>
  </r>
  <r>
    <s v="She's Gotta Have It"/>
    <n v="1"/>
    <x v="23"/>
    <d v="2017-11-23T00:00:00"/>
    <n v="2"/>
    <n v="19"/>
  </r>
  <r>
    <s v="Trailer Park Boys Out of the Park: USA"/>
    <n v="1"/>
    <x v="35"/>
    <d v="2017-11-24T00:00:00"/>
    <n v="1"/>
    <n v="8"/>
  </r>
  <r>
    <s v="Everything Sucks!"/>
    <n v="1"/>
    <x v="26"/>
    <d v="2018-02-16T00:00:00"/>
    <n v="1"/>
    <n v="10"/>
  </r>
  <r>
    <s v="Alexa &amp; Katie"/>
    <n v="1"/>
    <x v="30"/>
    <d v="2018-03-23T00:00:00"/>
    <n v="4"/>
    <n v="39"/>
  </r>
  <r>
    <s v="All About the Washingtons"/>
    <n v="1"/>
    <x v="24"/>
    <d v="2018-08-10T00:00:00"/>
    <n v="1"/>
    <n v="10"/>
  </r>
  <r>
    <s v="Insatiable"/>
    <n v="1"/>
    <x v="98"/>
    <d v="2018-08-10T00:00:00"/>
    <n v="2"/>
    <n v="22"/>
  </r>
  <r>
    <s v="The Good Cop"/>
    <n v="1"/>
    <x v="99"/>
    <d v="2018-09-21T00:00:00"/>
    <n v="1"/>
    <n v="10"/>
  </r>
  <r>
    <s v="Prince of Peoria"/>
    <n v="1"/>
    <x v="30"/>
    <d v="2018-11-16T00:00:00"/>
    <n v="2"/>
    <n v="16"/>
  </r>
  <r>
    <s v="Turn Up Charlie"/>
    <n v="1"/>
    <x v="24"/>
    <d v="2019-03-15T00:00:00"/>
    <n v="1"/>
    <n v="8"/>
  </r>
  <r>
    <s v="Huge in France"/>
    <n v="1"/>
    <x v="24"/>
    <d v="2019-04-12T00:00:00"/>
    <n v="1"/>
    <n v="8"/>
  </r>
  <r>
    <s v="No Good Nick"/>
    <n v="1"/>
    <x v="30"/>
    <d v="2019-04-15T00:00:00"/>
    <n v="2"/>
    <n v="20"/>
  </r>
  <r>
    <s v="Lunatics"/>
    <n v="1"/>
    <x v="24"/>
    <d v="2019-04-19T00:00:00"/>
    <n v="1"/>
    <n v="10"/>
  </r>
  <r>
    <s v="It's Bruno!"/>
    <n v="1"/>
    <x v="24"/>
    <d v="2019-05-17T00:00:00"/>
    <n v="1"/>
    <n v="8"/>
  </r>
  <r>
    <s v="Living with Yourself"/>
    <n v="1"/>
    <x v="23"/>
    <d v="2019-10-18T00:00:00"/>
    <n v="1"/>
    <n v="8"/>
  </r>
  <r>
    <s v="Daybreak"/>
    <n v="1"/>
    <x v="28"/>
    <d v="2019-10-24T00:00:00"/>
    <n v="1"/>
    <n v="10"/>
  </r>
  <r>
    <s v="Merry Happy Whatever"/>
    <n v="1"/>
    <x v="24"/>
    <d v="2019-11-28T00:00:00"/>
    <n v="1"/>
    <n v="8"/>
  </r>
  <r>
    <s v="Astronomy Club: The Sketch Show"/>
    <n v="1"/>
    <x v="27"/>
    <d v="2019-12-06T00:00:00"/>
    <n v="1"/>
    <n v="6"/>
  </r>
  <r>
    <s v="AJ and the Queen"/>
    <n v="1"/>
    <x v="24"/>
    <d v="2020-01-10T00:00:00"/>
    <n v="1"/>
    <n v="10"/>
  </r>
  <r>
    <s v="Medical Police"/>
    <n v="1"/>
    <x v="24"/>
    <d v="2020-01-10T00:00:00"/>
    <n v="1"/>
    <n v="10"/>
  </r>
  <r>
    <s v="The Healing Powers of Dude"/>
    <n v="1"/>
    <x v="100"/>
    <d v="2020-01-13T00:00:00"/>
    <n v="1"/>
    <n v="8"/>
  </r>
  <r>
    <s v="Ashley Garcia: Genius in Love"/>
    <n v="1"/>
    <x v="24"/>
    <d v="2020-02-17T00:00:00"/>
    <n v="3"/>
    <n v="15"/>
  </r>
  <r>
    <s v="I Am Not Okay with This"/>
    <n v="1"/>
    <x v="26"/>
    <d v="2020-02-26T00:00:00"/>
    <n v="1"/>
    <n v="7"/>
  </r>
  <r>
    <s v="The Big Show Show"/>
    <n v="1"/>
    <x v="24"/>
    <d v="2020-04-06T00:00:00"/>
    <n v="2"/>
    <n v="9"/>
  </r>
  <r>
    <s v="Teenage Bounty Hunters"/>
    <n v="1"/>
    <x v="24"/>
    <d v="2020-08-14T00:00:00"/>
    <n v="1"/>
    <n v="10"/>
  </r>
  <r>
    <s v="Wet Hot American Summer: First Day of Camp"/>
    <n v="1"/>
    <x v="101"/>
    <d v="2015-07-31T00:00:00"/>
    <n v="1"/>
    <n v="8"/>
  </r>
  <r>
    <s v="Gilmore Girls: A Year in the Life"/>
    <n v="1"/>
    <x v="60"/>
    <d v="2016-11-25T00:00:00"/>
    <n v="1"/>
    <n v="4"/>
  </r>
  <r>
    <s v="Wet Hot American Summer: Ten Years Later"/>
    <n v="1"/>
    <x v="101"/>
    <d v="2017-08-04T00:00:00"/>
    <n v="1"/>
    <n v="8"/>
  </r>
  <r>
    <s v="The Defenders"/>
    <n v="1"/>
    <x v="102"/>
    <d v="2017-08-18T00:00:00"/>
    <n v="1"/>
    <n v="8"/>
  </r>
  <r>
    <s v="Godless"/>
    <n v="1"/>
    <x v="103"/>
    <d v="2017-11-22T00:00:00"/>
    <n v="1"/>
    <n v="7"/>
  </r>
  <r>
    <s v="Maniac"/>
    <n v="1"/>
    <x v="28"/>
    <d v="2018-09-21T00:00:00"/>
    <n v="1"/>
    <n v="10"/>
  </r>
  <r>
    <s v="The Haunting of Hill House"/>
    <n v="1"/>
    <x v="19"/>
    <d v="2018-10-12T00:00:00"/>
    <n v="1"/>
    <n v="10"/>
  </r>
  <r>
    <s v="Best.Worst.Weekend.Ever."/>
    <n v="1"/>
    <x v="24"/>
    <d v="2018-10-19T00:00:00"/>
    <n v="1"/>
    <n v="8"/>
  </r>
  <r>
    <s v="What/If"/>
    <n v="1"/>
    <x v="104"/>
    <d v="2019-05-24T00:00:00"/>
    <n v="1"/>
    <n v="10"/>
  </r>
  <r>
    <s v="When They See Us"/>
    <n v="1"/>
    <x v="18"/>
    <d v="2019-05-31T00:00:00"/>
    <n v="1"/>
    <n v="4"/>
  </r>
  <r>
    <s v="The I-Land"/>
    <n v="1"/>
    <x v="105"/>
    <d v="2019-09-12T00:00:00"/>
    <n v="1"/>
    <n v="7"/>
  </r>
  <r>
    <s v="Unbelievable"/>
    <n v="1"/>
    <x v="18"/>
    <d v="2019-09-13T00:00:00"/>
    <n v="1"/>
    <n v="8"/>
  </r>
  <r>
    <s v="The Stranger"/>
    <n v="1"/>
    <x v="47"/>
    <d v="2020-01-30T00:00:00"/>
    <n v="1"/>
    <n v="8"/>
  </r>
  <r>
    <s v="Self Made: Inspired by the Life of Madam C. J. Walker"/>
    <n v="1"/>
    <x v="21"/>
    <d v="2020-03-20T00:00:00"/>
    <n v="1"/>
    <n v="4"/>
  </r>
  <r>
    <s v="The English Game"/>
    <n v="1"/>
    <x v="1"/>
    <d v="2020-03-20T00:00:00"/>
    <n v="1"/>
    <n v="6"/>
  </r>
  <r>
    <s v="Unorthodox"/>
    <n v="1"/>
    <x v="18"/>
    <d v="2020-03-26T00:00:00"/>
    <n v="1"/>
    <n v="4"/>
  </r>
  <r>
    <s v="Hollywood"/>
    <n v="1"/>
    <x v="18"/>
    <d v="2020-05-01T00:00:00"/>
    <n v="1"/>
    <n v="7"/>
  </r>
  <r>
    <s v="The Eddy"/>
    <n v="1"/>
    <x v="78"/>
    <d v="2020-05-08T00:00:00"/>
    <n v="1"/>
    <n v="8"/>
  </r>
  <r>
    <s v="BoJack Horseman"/>
    <n v="1"/>
    <x v="29"/>
    <d v="2014-08-22T00:00:00"/>
    <n v="6"/>
    <n v="77"/>
  </r>
  <r>
    <s v="Neo Yokio"/>
    <n v="1"/>
    <x v="106"/>
    <d v="2017-09-22T00:00:00"/>
    <n v="2"/>
    <n v="7"/>
  </r>
  <r>
    <s v="Super Drags"/>
    <n v="1"/>
    <x v="107"/>
    <d v="2018-11-09T00:00:00"/>
    <n v="1"/>
    <n v="5"/>
  </r>
  <r>
    <s v="Tuca &amp; Bertie"/>
    <n v="1"/>
    <x v="24"/>
    <d v="2019-05-03T00:00:00"/>
    <n v="1"/>
    <n v="10"/>
  </r>
  <r>
    <s v="Hoops"/>
    <n v="1"/>
    <x v="108"/>
    <d v="2020-08-21T00:00:00"/>
    <n v="1"/>
    <n v="10"/>
  </r>
  <r>
    <s v="Devilman Crybaby"/>
    <n v="1"/>
    <x v="109"/>
    <d v="2018-01-05T00:00:00"/>
    <n v="1"/>
    <n v="10"/>
  </r>
  <r>
    <s v="A.I.C.O. -Incarnation-"/>
    <n v="1"/>
    <x v="3"/>
    <d v="2018-03-09T00:00:00"/>
    <n v="1"/>
    <n v="12"/>
  </r>
  <r>
    <s v="Sword Gai: The Animation"/>
    <n v="1"/>
    <x v="110"/>
    <d v="2018-03-23T00:00:00"/>
    <n v="2"/>
    <n v="24"/>
  </r>
  <r>
    <s v="Lost Song"/>
    <n v="1"/>
    <x v="111"/>
    <d v="2018-03-31T00:00:00"/>
    <n v="1"/>
    <n v="12"/>
  </r>
  <r>
    <s v="Baki"/>
    <n v="1"/>
    <x v="112"/>
    <d v="2018-06-25T00:00:00"/>
    <n v="2"/>
    <n v="39"/>
  </r>
  <r>
    <s v="Hero Mask"/>
    <n v="1"/>
    <x v="113"/>
    <d v="2018-12-03T00:00:00"/>
    <n v="2"/>
    <n v="24"/>
  </r>
  <r>
    <s v="Rilakkuma and Kaoru"/>
    <n v="1"/>
    <x v="114"/>
    <d v="2019-04-19T00:00:00"/>
    <n v="1"/>
    <n v="13"/>
  </r>
  <r>
    <s v="Knights of the Zodiac: Saint Seiya"/>
    <n v="1"/>
    <x v="115"/>
    <d v="2019-07-19T00:00:00"/>
    <n v="2"/>
    <n v="12"/>
  </r>
  <r>
    <s v="Kengan Ashura"/>
    <n v="1"/>
    <x v="112"/>
    <d v="2019-07-31T00:00:00"/>
    <n v="2"/>
    <n v="24"/>
  </r>
  <r>
    <s v="Cannon Busters"/>
    <n v="1"/>
    <x v="12"/>
    <d v="2019-08-15T00:00:00"/>
    <n v="1"/>
    <n v="12"/>
  </r>
  <r>
    <s v="Seis Manos"/>
    <n v="1"/>
    <x v="116"/>
    <d v="2019-10-03T00:00:00"/>
    <n v="1"/>
    <n v="8"/>
  </r>
  <r>
    <s v="Levius"/>
    <n v="1"/>
    <x v="117"/>
    <d v="2019-11-28T00:00:00"/>
    <n v="1"/>
    <n v="12"/>
  </r>
  <r>
    <s v="The Disastrous Life of Saiki K.: Reawakened"/>
    <n v="1"/>
    <x v="118"/>
    <d v="2019-12-30T00:00:00"/>
    <n v="1"/>
    <n v="6"/>
  </r>
  <r>
    <s v="The Idhun Chronicles"/>
    <n v="1"/>
    <x v="44"/>
    <d v="2020-09-10T00:00:00"/>
    <n v="2"/>
    <n v="10"/>
  </r>
  <r>
    <s v="Jinn"/>
    <n v="1"/>
    <x v="119"/>
    <d v="2019-06-13T00:00:00"/>
    <n v="1"/>
    <n v="5"/>
  </r>
  <r>
    <s v="Dollar"/>
    <n v="1"/>
    <x v="47"/>
    <d v="2019-08-08T00:00:00"/>
    <n v="1"/>
    <n v="15"/>
  </r>
  <r>
    <s v="The Rain"/>
    <n v="1"/>
    <x v="120"/>
    <d v="2018-05-04T00:00:00"/>
    <n v="3"/>
    <n v="20"/>
  </r>
  <r>
    <s v="Ares"/>
    <n v="1"/>
    <x v="121"/>
    <d v="2020-01-17T00:00:00"/>
    <n v="1"/>
    <n v="8"/>
  </r>
  <r>
    <s v="Marseille"/>
    <n v="1"/>
    <x v="74"/>
    <d v="2016-05-05T00:00:00"/>
    <n v="2"/>
    <n v="16"/>
  </r>
  <r>
    <s v="Osmosis"/>
    <n v="1"/>
    <x v="6"/>
    <d v="2019-03-29T00:00:00"/>
    <n v="1"/>
    <n v="8"/>
  </r>
  <r>
    <s v="Marianne"/>
    <n v="1"/>
    <x v="121"/>
    <d v="2019-09-13T00:00:00"/>
    <n v="1"/>
    <n v="8"/>
  </r>
  <r>
    <s v="Criminal: France"/>
    <n v="1"/>
    <x v="7"/>
    <d v="2019-09-20T00:00:00"/>
    <n v="1"/>
    <n v="3"/>
  </r>
  <r>
    <s v="La RÃ©volution"/>
    <n v="1"/>
    <x v="46"/>
    <d v="2020-10-16T00:00:00"/>
    <n v="1"/>
    <n v="8"/>
  </r>
  <r>
    <s v="Dark"/>
    <n v="1"/>
    <x v="3"/>
    <d v="2017-12-01T00:00:00"/>
    <n v="3"/>
    <n v="26"/>
  </r>
  <r>
    <s v="Dogs of Berlin"/>
    <n v="1"/>
    <x v="18"/>
    <d v="2018-12-07T00:00:00"/>
    <n v="1"/>
    <n v="10"/>
  </r>
  <r>
    <s v="Criminal: Germany"/>
    <n v="1"/>
    <x v="7"/>
    <d v="2019-09-20T00:00:00"/>
    <n v="1"/>
    <n v="3"/>
  </r>
  <r>
    <s v="Skylines"/>
    <n v="1"/>
    <x v="18"/>
    <d v="2019-09-27T00:00:00"/>
    <n v="1"/>
    <n v="6"/>
  </r>
  <r>
    <s v="We Are the Wave"/>
    <n v="1"/>
    <x v="18"/>
    <d v="2019-11-01T00:00:00"/>
    <n v="1"/>
    <n v="6"/>
  </r>
  <r>
    <s v="Holiday Secrets"/>
    <n v="1"/>
    <x v="18"/>
    <d v="2019-11-20T00:00:00"/>
    <n v="3"/>
    <n v="0"/>
  </r>
  <r>
    <s v="Sacred Games"/>
    <n v="1"/>
    <x v="18"/>
    <d v="2018-07-06T00:00:00"/>
    <n v="2"/>
    <n v="16"/>
  </r>
  <r>
    <s v="Ghoul"/>
    <n v="1"/>
    <x v="19"/>
    <d v="2018-08-24T00:00:00"/>
    <n v="3"/>
    <n v="0"/>
  </r>
  <r>
    <s v="Selection Day"/>
    <n v="1"/>
    <x v="18"/>
    <d v="2018-12-28T00:00:00"/>
    <n v="1"/>
    <n v="12"/>
  </r>
  <r>
    <s v="Leila"/>
    <n v="1"/>
    <x v="18"/>
    <d v="2019-06-14T00:00:00"/>
    <n v="1"/>
    <n v="6"/>
  </r>
  <r>
    <s v="Typewriter"/>
    <n v="1"/>
    <x v="19"/>
    <d v="2019-07-19T00:00:00"/>
    <n v="1"/>
    <n v="5"/>
  </r>
  <r>
    <s v="Bard of Blood"/>
    <n v="1"/>
    <x v="122"/>
    <d v="2019-09-27T00:00:00"/>
    <n v="1"/>
    <n v="7"/>
  </r>
  <r>
    <s v="Jamtara - Sabka Number Ayega"/>
    <n v="1"/>
    <x v="2"/>
    <d v="2020-01-10T00:00:00"/>
    <n v="1"/>
    <n v="10"/>
  </r>
  <r>
    <s v="Suburra: Blood on Rome"/>
    <n v="1"/>
    <x v="2"/>
    <d v="2017-10-06T00:00:00"/>
    <n v="3"/>
    <n v="24"/>
  </r>
  <r>
    <s v="Baby"/>
    <n v="1"/>
    <x v="18"/>
    <d v="2018-11-30T00:00:00"/>
    <n v="3"/>
    <n v="18"/>
  </r>
  <r>
    <s v="Blazing Transfer Students"/>
    <n v="1"/>
    <x v="123"/>
    <d v="2017-11-10T00:00:00"/>
    <n v="1"/>
    <n v="8"/>
  </r>
  <r>
    <s v="Jimmy: The True Story of a True Idiot"/>
    <n v="1"/>
    <x v="24"/>
    <d v="2018-07-20T00:00:00"/>
    <n v="1"/>
    <n v="9"/>
  </r>
  <r>
    <s v="Switched"/>
    <n v="1"/>
    <x v="3"/>
    <d v="2018-08-01T00:00:00"/>
    <n v="1"/>
    <n v="6"/>
  </r>
  <r>
    <s v="The Forest of Love: Deep Cut"/>
    <n v="1"/>
    <x v="18"/>
    <d v="2020-04-30T00:00:00"/>
    <n v="7"/>
    <n v="0"/>
  </r>
  <r>
    <s v="My Only Love Song"/>
    <n v="1"/>
    <x v="24"/>
    <d v="2017-06-09T00:00:00"/>
    <n v="1"/>
    <n v="20"/>
  </r>
  <r>
    <s v="YG Future Strategy Office"/>
    <n v="1"/>
    <x v="24"/>
    <d v="2018-10-05T00:00:00"/>
    <n v="1"/>
    <n v="8"/>
  </r>
  <r>
    <s v="My First First Love"/>
    <n v="1"/>
    <x v="45"/>
    <d v="2019-04-18T00:00:00"/>
    <n v="2"/>
    <n v="16"/>
  </r>
  <r>
    <s v="My Holo Love"/>
    <n v="1"/>
    <x v="124"/>
    <d v="2020-02-07T00:00:00"/>
    <n v="12"/>
    <n v="0"/>
  </r>
  <r>
    <s v="Nowhere Man"/>
    <n v="1"/>
    <x v="47"/>
    <d v="2019-10-31T00:00:00"/>
    <n v="1"/>
    <n v="8"/>
  </r>
  <r>
    <s v="Triad Princess"/>
    <n v="1"/>
    <x v="125"/>
    <d v="2019-12-06T00:00:00"/>
    <n v="1"/>
    <n v="6"/>
  </r>
  <r>
    <s v="The Ghost Bride"/>
    <n v="1"/>
    <x v="92"/>
    <d v="2020-01-23T00:00:00"/>
    <n v="1"/>
    <n v="6"/>
  </r>
  <r>
    <n v="1983"/>
    <n v="1"/>
    <x v="126"/>
    <d v="2018-11-30T00:00:00"/>
    <n v="1"/>
    <n v="8"/>
  </r>
  <r>
    <n v="0.03"/>
    <n v="1"/>
    <x v="3"/>
    <d v="2016-11-25T00:00:00"/>
    <n v="4"/>
    <n v="33"/>
  </r>
  <r>
    <s v="The Mechanism"/>
    <n v="1"/>
    <x v="2"/>
    <d v="2018-03-23T00:00:00"/>
    <n v="2"/>
    <n v="16"/>
  </r>
  <r>
    <s v="Samantha!"/>
    <n v="1"/>
    <x v="24"/>
    <d v="2018-07-06T00:00:00"/>
    <n v="2"/>
    <n v="14"/>
  </r>
  <r>
    <s v="The Chosen One"/>
    <n v="1"/>
    <x v="127"/>
    <d v="2019-06-28T00:00:00"/>
    <n v="2"/>
    <n v="12"/>
  </r>
  <r>
    <s v="Brotherhood"/>
    <n v="1"/>
    <x v="2"/>
    <d v="2019-10-25T00:00:00"/>
    <n v="1"/>
    <n v="8"/>
  </r>
  <r>
    <s v="Nobody's Looking"/>
    <n v="1"/>
    <x v="23"/>
    <d v="2019-11-22T00:00:00"/>
    <n v="1"/>
    <n v="8"/>
  </r>
  <r>
    <s v="Omniscient"/>
    <n v="1"/>
    <x v="3"/>
    <d v="2020-01-29T00:00:00"/>
    <n v="1"/>
    <n v="6"/>
  </r>
  <r>
    <s v="Club de Cuervos"/>
    <n v="1"/>
    <x v="23"/>
    <d v="2015-08-07T00:00:00"/>
    <n v="4"/>
    <n v="45"/>
  </r>
  <r>
    <s v="Estocolmo"/>
    <n v="1"/>
    <x v="2"/>
    <d v="2016-11-11T00:00:00"/>
    <n v="1"/>
    <n v="13"/>
  </r>
  <r>
    <s v="Ingobernable"/>
    <n v="1"/>
    <x v="74"/>
    <d v="2017-03-24T00:00:00"/>
    <n v="2"/>
    <n v="27"/>
  </r>
  <r>
    <s v="Cable Girls"/>
    <n v="1"/>
    <x v="55"/>
    <d v="2017-04-28T00:00:00"/>
    <n v="5"/>
    <n v="42"/>
  </r>
  <r>
    <s v="Edha"/>
    <n v="1"/>
    <x v="18"/>
    <d v="2018-03-16T00:00:00"/>
    <n v="1"/>
    <n v="10"/>
  </r>
  <r>
    <s v="Club de Cuervos Presents: The Ballad of Hugo SÃ¡nchez"/>
    <n v="1"/>
    <x v="24"/>
    <d v="2018-06-17T00:00:00"/>
    <n v="1"/>
    <n v="6"/>
  </r>
  <r>
    <s v="The House of Flowers"/>
    <n v="1"/>
    <x v="24"/>
    <d v="2018-08-10T00:00:00"/>
    <n v="3"/>
    <n v="33"/>
  </r>
  <r>
    <s v="Wild District"/>
    <n v="1"/>
    <x v="2"/>
    <d v="2018-10-19T00:00:00"/>
    <n v="2"/>
    <n v="20"/>
  </r>
  <r>
    <s v="Go! Live Your Way"/>
    <n v="1"/>
    <x v="128"/>
    <d v="2019-02-22T00:00:00"/>
    <n v="2"/>
    <n v="30"/>
  </r>
  <r>
    <s v="Crime Diaries: The Candidate"/>
    <n v="1"/>
    <x v="63"/>
    <d v="2019-03-22T00:00:00"/>
    <n v="8"/>
    <n v="0"/>
  </r>
  <r>
    <s v="Crime Diaries: Night Out"/>
    <n v="1"/>
    <x v="63"/>
    <d v="2019-05-03T00:00:00"/>
    <n v="8"/>
    <n v="0"/>
  </r>
  <r>
    <s v="High Seas"/>
    <n v="1"/>
    <x v="129"/>
    <d v="2019-05-24T00:00:00"/>
    <n v="3"/>
    <n v="22"/>
  </r>
  <r>
    <s v="Yankee"/>
    <n v="1"/>
    <x v="18"/>
    <d v="2019-06-14T00:00:00"/>
    <n v="1"/>
    <n v="25"/>
  </r>
  <r>
    <s v="Green Frontier"/>
    <n v="1"/>
    <x v="130"/>
    <d v="2019-08-16T00:00:00"/>
    <n v="8"/>
    <n v="0"/>
  </r>
  <r>
    <s v="Criminal: Spain"/>
    <n v="1"/>
    <x v="131"/>
    <d v="2019-09-20T00:00:00"/>
    <n v="1"/>
    <n v="3"/>
  </r>
  <r>
    <s v="The Club"/>
    <n v="1"/>
    <x v="2"/>
    <d v="2019-11-15T00:00:00"/>
    <n v="1"/>
    <n v="25"/>
  </r>
  <r>
    <s v="Three Days of Christmas"/>
    <n v="1"/>
    <x v="18"/>
    <d v="2019-12-06T00:00:00"/>
    <n v="3"/>
    <n v="0"/>
  </r>
  <r>
    <s v="Quicksand"/>
    <n v="1"/>
    <x v="2"/>
    <d v="2019-04-05T00:00:00"/>
    <n v="1"/>
    <n v="6"/>
  </r>
  <r>
    <s v="The Stranded"/>
    <n v="1"/>
    <x v="10"/>
    <d v="2019-11-14T00:00:00"/>
    <n v="1"/>
    <n v="7"/>
  </r>
  <r>
    <s v="The Protector"/>
    <n v="1"/>
    <x v="132"/>
    <d v="2018-12-14T00:00:00"/>
    <n v="4"/>
    <n v="32"/>
  </r>
  <r>
    <s v="Chef's Table"/>
    <n v="1"/>
    <x v="68"/>
    <d v="2015-04-26T00:00:00"/>
    <n v="6"/>
    <n v="30"/>
  </r>
  <r>
    <s v="Making a Murderer"/>
    <n v="1"/>
    <x v="2"/>
    <d v="2015-12-18T00:00:00"/>
    <n v="2"/>
    <n v="20"/>
  </r>
  <r>
    <s v="Chelsea Does"/>
    <n v="1"/>
    <x v="24"/>
    <d v="2016-01-23T00:00:00"/>
    <n v="1"/>
    <n v="4"/>
  </r>
  <r>
    <s v="Cooked"/>
    <n v="1"/>
    <x v="68"/>
    <d v="2016-02-19T00:00:00"/>
    <n v="4"/>
    <n v="0"/>
  </r>
  <r>
    <s v="Last Chance U"/>
    <n v="1"/>
    <x v="67"/>
    <d v="2016-07-29T00:00:00"/>
    <n v="5"/>
    <n v="38"/>
  </r>
  <r>
    <s v="Fearless"/>
    <n v="1"/>
    <x v="67"/>
    <d v="2016-08-19T00:00:00"/>
    <n v="6"/>
    <n v="0"/>
  </r>
  <r>
    <s v="Chef's Table: France"/>
    <n v="1"/>
    <x v="68"/>
    <d v="2016-09-02T00:00:00"/>
    <n v="1"/>
    <n v="4"/>
  </r>
  <r>
    <s v="Roman Empire"/>
    <n v="1"/>
    <x v="1"/>
    <d v="2016-11-11T00:00:00"/>
    <n v="3"/>
    <n v="15"/>
  </r>
  <r>
    <s v="Captive"/>
    <n v="1"/>
    <x v="65"/>
    <d v="2016-12-09T00:00:00"/>
    <n v="8"/>
    <n v="0"/>
  </r>
  <r>
    <s v="Abstract: The Art of Design"/>
    <n v="1"/>
    <x v="133"/>
    <d v="2017-02-10T00:00:00"/>
    <n v="2"/>
    <n v="14"/>
  </r>
  <r>
    <s v="QB1: Beyond the Lights"/>
    <n v="1"/>
    <x v="67"/>
    <d v="2017-02-13T00:00:00"/>
    <n v="3"/>
    <n v="30"/>
  </r>
  <r>
    <s v="Five Came Back"/>
    <n v="1"/>
    <x v="1"/>
    <d v="2017-03-31T00:00:00"/>
    <n v="3"/>
    <n v="0"/>
  </r>
  <r>
    <s v="Hot Girls Wanted: Turned On"/>
    <n v="1"/>
    <x v="65"/>
    <d v="2017-04-21T00:00:00"/>
    <n v="6"/>
    <n v="0"/>
  </r>
  <r>
    <s v="The Keepers"/>
    <n v="1"/>
    <x v="2"/>
    <d v="2017-05-19T00:00:00"/>
    <n v="7"/>
    <n v="0"/>
  </r>
  <r>
    <s v="Daughters of Destiny"/>
    <n v="1"/>
    <x v="65"/>
    <d v="2017-07-28T00:00:00"/>
    <n v="4"/>
    <n v="0"/>
  </r>
  <r>
    <s v="Fire Chasers"/>
    <n v="1"/>
    <x v="65"/>
    <d v="2017-09-08T00:00:00"/>
    <n v="4"/>
    <n v="0"/>
  </r>
  <r>
    <s v="The Confession Tapes"/>
    <n v="1"/>
    <x v="72"/>
    <d v="2017-09-08T00:00:00"/>
    <n v="2"/>
    <n v="11"/>
  </r>
  <r>
    <s v="The Day I Met El Chapo"/>
    <n v="1"/>
    <x v="133"/>
    <d v="2017-10-20T00:00:00"/>
    <n v="1"/>
    <n v="3"/>
  </r>
  <r>
    <s v="Shot in the Dark"/>
    <n v="1"/>
    <x v="72"/>
    <d v="2017-11-17T00:00:00"/>
    <n v="1"/>
    <n v="8"/>
  </r>
  <r>
    <s v="Wormwood"/>
    <n v="1"/>
    <x v="134"/>
    <d v="2017-12-15T00:00:00"/>
    <n v="6"/>
    <n v="0"/>
  </r>
  <r>
    <s v="72 Dangerous Animals: Latin America"/>
    <n v="1"/>
    <x v="135"/>
    <d v="2017-12-22T00:00:00"/>
    <n v="1"/>
    <n v="12"/>
  </r>
  <r>
    <s v="Dope"/>
    <n v="1"/>
    <x v="65"/>
    <d v="2017-12-22T00:00:00"/>
    <n v="3"/>
    <n v="12"/>
  </r>
  <r>
    <s v="The Toys That Made Us"/>
    <n v="1"/>
    <x v="65"/>
    <d v="2017-12-22T00:00:00"/>
    <n v="3"/>
    <n v="12"/>
  </r>
  <r>
    <s v="Rotten"/>
    <n v="1"/>
    <x v="65"/>
    <d v="2018-01-05T00:00:00"/>
    <n v="2"/>
    <n v="12"/>
  </r>
  <r>
    <s v="Drug Lords"/>
    <n v="1"/>
    <x v="65"/>
    <d v="2018-01-19T00:00:00"/>
    <n v="2"/>
    <n v="8"/>
  </r>
  <r>
    <s v="Coach Snoop"/>
    <n v="1"/>
    <x v="67"/>
    <d v="2018-02-02T00:00:00"/>
    <n v="1"/>
    <n v="8"/>
  </r>
  <r>
    <s v="First Team: Juventus"/>
    <n v="1"/>
    <x v="67"/>
    <d v="2018-02-16T00:00:00"/>
    <n v="1"/>
    <n v="6"/>
  </r>
  <r>
    <s v="Flint Town"/>
    <n v="1"/>
    <x v="65"/>
    <d v="2018-03-02T00:00:00"/>
    <n v="8"/>
    <n v="0"/>
  </r>
  <r>
    <s v="Girls Incarcerated"/>
    <n v="1"/>
    <x v="65"/>
    <d v="2018-03-02T00:00:00"/>
    <n v="2"/>
    <n v="16"/>
  </r>
  <r>
    <s v="Wild Wild Country"/>
    <n v="1"/>
    <x v="65"/>
    <d v="2018-03-16T00:00:00"/>
    <n v="6"/>
    <n v="0"/>
  </r>
  <r>
    <s v="Rapture"/>
    <n v="1"/>
    <x v="65"/>
    <d v="2018-03-30T00:00:00"/>
    <n v="1"/>
    <n v="8"/>
  </r>
  <r>
    <s v="Bobby Kennedy for President"/>
    <n v="1"/>
    <x v="136"/>
    <d v="2018-04-27T00:00:00"/>
    <n v="4"/>
    <n v="0"/>
  </r>
  <r>
    <s v="Evil Genius: The True Story of America's Most Diabolical Bank Heist"/>
    <n v="1"/>
    <x v="72"/>
    <d v="2018-05-11T00:00:00"/>
    <n v="4"/>
    <n v="0"/>
  </r>
  <r>
    <s v="Explained"/>
    <n v="1"/>
    <x v="66"/>
    <d v="2018-05-23T00:00:00"/>
    <n v="2"/>
    <n v="30"/>
  </r>
  <r>
    <s v="November 13: Attack on Paris"/>
    <n v="1"/>
    <x v="65"/>
    <d v="2018-06-01T00:00:00"/>
    <n v="3"/>
    <n v="0"/>
  </r>
  <r>
    <s v="Dark Tourist"/>
    <n v="1"/>
    <x v="64"/>
    <d v="2018-07-20T00:00:00"/>
    <n v="1"/>
    <n v="8"/>
  </r>
  <r>
    <s v="Marching Orders"/>
    <n v="1"/>
    <x v="66"/>
    <d v="2018-08-03T00:00:00"/>
    <n v="1"/>
    <n v="12"/>
  </r>
  <r>
    <s v="72 Dangerous Animals: Asia"/>
    <n v="1"/>
    <x v="135"/>
    <d v="2018-08-10T00:00:00"/>
    <n v="1"/>
    <n v="12"/>
  </r>
  <r>
    <s v="Afflicted"/>
    <n v="1"/>
    <x v="66"/>
    <d v="2018-08-10T00:00:00"/>
    <n v="1"/>
    <n v="7"/>
  </r>
  <r>
    <s v="Follow This"/>
    <n v="1"/>
    <x v="66"/>
    <d v="2018-08-23T00:00:00"/>
    <n v="3"/>
    <n v="20"/>
  </r>
  <r>
    <s v="First and Last"/>
    <n v="1"/>
    <x v="66"/>
    <d v="2018-09-07T00:00:00"/>
    <n v="1"/>
    <n v="6"/>
  </r>
  <r>
    <s v="Boca Juniors Confidential"/>
    <n v="1"/>
    <x v="66"/>
    <d v="2018-09-14T00:00:00"/>
    <n v="1"/>
    <n v="4"/>
  </r>
  <r>
    <s v="Salt Fat Acid Heat"/>
    <n v="1"/>
    <x v="64"/>
    <d v="2018-10-11T00:00:00"/>
    <n v="4"/>
    <n v="0"/>
  </r>
  <r>
    <s v="FightWorld"/>
    <n v="1"/>
    <x v="64"/>
    <d v="2018-10-12T00:00:00"/>
    <n v="1"/>
    <n v="5"/>
  </r>
  <r>
    <s v="Terrorism Close Calls"/>
    <n v="1"/>
    <x v="66"/>
    <d v="2018-10-26T00:00:00"/>
    <n v="1"/>
    <n v="10"/>
  </r>
  <r>
    <s v="Medal of Honor"/>
    <n v="1"/>
    <x v="66"/>
    <d v="2018-11-09T00:00:00"/>
    <n v="1"/>
    <n v="8"/>
  </r>
  <r>
    <s v="Vai Anitta"/>
    <n v="1"/>
    <x v="66"/>
    <d v="2018-11-16T00:00:00"/>
    <n v="1"/>
    <n v="6"/>
  </r>
  <r>
    <s v="Inside the Real Narcos"/>
    <n v="1"/>
    <x v="66"/>
    <d v="2018-12-14T00:00:00"/>
    <n v="1"/>
    <n v="3"/>
  </r>
  <r>
    <s v="The Innocent Man"/>
    <n v="1"/>
    <x v="72"/>
    <d v="2018-12-14T00:00:00"/>
    <n v="6"/>
    <n v="0"/>
  </r>
  <r>
    <s v="7 Days Out"/>
    <n v="1"/>
    <x v="66"/>
    <d v="2018-12-21T00:00:00"/>
    <n v="1"/>
    <n v="6"/>
  </r>
  <r>
    <s v="Murder Mountain"/>
    <n v="1"/>
    <x v="72"/>
    <d v="2018-12-28T00:00:00"/>
    <n v="1"/>
    <n v="6"/>
  </r>
  <r>
    <s v="Trigger Warning with Killer Mike"/>
    <n v="1"/>
    <x v="66"/>
    <d v="2019-01-18T00:00:00"/>
    <n v="1"/>
    <n v="6"/>
  </r>
  <r>
    <s v="Conversations with a Killer: The Ted Bundy Tapes"/>
    <n v="1"/>
    <x v="72"/>
    <d v="2019-01-24T00:00:00"/>
    <n v="4"/>
    <n v="0"/>
  </r>
  <r>
    <s v="Examination of Conscience"/>
    <n v="1"/>
    <x v="72"/>
    <d v="2019-01-25T00:00:00"/>
    <n v="1"/>
    <n v="3"/>
  </r>
  <r>
    <s v="Larry Charles' Dangerous World of Comedy"/>
    <n v="1"/>
    <x v="66"/>
    <d v="2019-02-15T00:00:00"/>
    <n v="1"/>
    <n v="4"/>
  </r>
  <r>
    <s v="Losers"/>
    <n v="1"/>
    <x v="67"/>
    <d v="2019-03-01T00:00:00"/>
    <n v="1"/>
    <n v="8"/>
  </r>
  <r>
    <s v="Cricket Fever: Mumbai Indians"/>
    <n v="1"/>
    <x v="67"/>
    <d v="2019-03-01T00:00:00"/>
    <n v="1"/>
    <n v="8"/>
  </r>
  <r>
    <s v="The Disappearance of Madeleine McCann"/>
    <n v="1"/>
    <x v="72"/>
    <d v="2019-03-15T00:00:00"/>
    <n v="8"/>
    <n v="0"/>
  </r>
  <r>
    <s v="Our Planet"/>
    <n v="1"/>
    <x v="69"/>
    <d v="2019-04-05T00:00:00"/>
    <n v="8"/>
    <n v="0"/>
  </r>
  <r>
    <s v="Street Food: Asia"/>
    <n v="1"/>
    <x v="68"/>
    <d v="2019-04-26T00:00:00"/>
    <n v="1"/>
    <n v="9"/>
  </r>
  <r>
    <n v="1994"/>
    <n v="1"/>
    <x v="66"/>
    <d v="2019-05-17T00:00:00"/>
    <n v="5"/>
    <n v="0"/>
  </r>
  <r>
    <s v="Killer Ratings"/>
    <n v="1"/>
    <x v="66"/>
    <d v="2019-05-31T00:00:00"/>
    <n v="1"/>
    <n v="7"/>
  </r>
  <r>
    <s v="The AlcÃ sser Murders"/>
    <n v="1"/>
    <x v="72"/>
    <d v="2019-06-14T00:00:00"/>
    <n v="1"/>
    <n v="5"/>
  </r>
  <r>
    <s v="Exhibit A"/>
    <n v="1"/>
    <x v="72"/>
    <d v="2019-06-28T00:00:00"/>
    <n v="1"/>
    <n v="4"/>
  </r>
  <r>
    <s v="The Last Czars"/>
    <n v="1"/>
    <x v="66"/>
    <d v="2019-07-03T00:00:00"/>
    <n v="1"/>
    <n v="6"/>
  </r>
  <r>
    <s v="The Family"/>
    <n v="1"/>
    <x v="66"/>
    <d v="2019-08-09T00:00:00"/>
    <n v="5"/>
    <n v="0"/>
  </r>
  <r>
    <s v="Happy Jail"/>
    <n v="1"/>
    <x v="66"/>
    <d v="2019-08-14T00:00:00"/>
    <n v="5"/>
    <n v="0"/>
  </r>
  <r>
    <s v="Diagnosis"/>
    <n v="1"/>
    <x v="66"/>
    <d v="2019-08-16T00:00:00"/>
    <n v="1"/>
    <n v="7"/>
  </r>
  <r>
    <s v="The Mind, Explained"/>
    <n v="1"/>
    <x v="66"/>
    <d v="2019-09-12T00:00:00"/>
    <n v="5"/>
    <n v="0"/>
  </r>
  <r>
    <s v="Inside Bill's Brain: Decoding Bill Gates"/>
    <n v="1"/>
    <x v="66"/>
    <d v="2019-09-20T00:00:00"/>
    <n v="3"/>
    <n v="0"/>
  </r>
  <r>
    <s v="Living Undocumented"/>
    <n v="1"/>
    <x v="66"/>
    <d v="2019-10-02T00:00:00"/>
    <n v="1"/>
    <n v="6"/>
  </r>
  <r>
    <s v="Unnatural Selection"/>
    <n v="1"/>
    <x v="66"/>
    <d v="2019-10-18T00:00:00"/>
    <n v="4"/>
    <n v="0"/>
  </r>
  <r>
    <s v="Breakfast, Lunch &amp; Dinner"/>
    <n v="1"/>
    <x v="66"/>
    <d v="2019-10-23T00:00:00"/>
    <n v="1"/>
    <n v="4"/>
  </r>
  <r>
    <s v="The Devil Next Door"/>
    <n v="1"/>
    <x v="66"/>
    <d v="2019-11-04T00:00:00"/>
    <n v="5"/>
    <n v="0"/>
  </r>
  <r>
    <s v="Maradona in Mexico"/>
    <n v="1"/>
    <x v="67"/>
    <d v="2019-11-13T00:00:00"/>
    <n v="7"/>
    <n v="0"/>
  </r>
  <r>
    <s v="Who Killed Little Gregory?"/>
    <n v="1"/>
    <x v="66"/>
    <d v="2019-11-20T00:00:00"/>
    <n v="5"/>
    <n v="0"/>
  </r>
  <r>
    <s v="Narcoworld: Dope Stories"/>
    <n v="1"/>
    <x v="66"/>
    <d v="2019-11-22T00:00:00"/>
    <n v="1"/>
    <n v="4"/>
  </r>
  <r>
    <s v="Broken"/>
    <n v="1"/>
    <x v="66"/>
    <d v="2019-11-27T00:00:00"/>
    <n v="1"/>
    <n v="4"/>
  </r>
  <r>
    <s v="The Movies That Made Us"/>
    <n v="1"/>
    <x v="66"/>
    <d v="2019-11-29T00:00:00"/>
    <n v="1"/>
    <n v="4"/>
  </r>
  <r>
    <s v="The Confession Killer"/>
    <n v="1"/>
    <x v="72"/>
    <d v="2019-12-06T00:00:00"/>
    <n v="5"/>
    <n v="0"/>
  </r>
  <r>
    <s v="Don't F**k with Cats: Hunting an Internet Killer"/>
    <n v="1"/>
    <x v="72"/>
    <d v="2019-12-18T00:00:00"/>
    <n v="3"/>
    <n v="0"/>
  </r>
  <r>
    <s v="Kevin Hart: Don't F**k This Up"/>
    <n v="1"/>
    <x v="66"/>
    <d v="2019-12-27T00:00:00"/>
    <n v="1"/>
    <n v="6"/>
  </r>
  <r>
    <s v="Sex, Explained"/>
    <n v="1"/>
    <x v="66"/>
    <d v="2020-01-02T00:00:00"/>
    <n v="6"/>
    <n v="0"/>
  </r>
  <r>
    <s v="Cheer"/>
    <n v="1"/>
    <x v="66"/>
    <d v="2020-01-08T00:00:00"/>
    <n v="1"/>
    <n v="6"/>
  </r>
  <r>
    <s v="Killer Inside: The Mind of Aaron Hernandez"/>
    <n v="1"/>
    <x v="72"/>
    <d v="2020-01-15T00:00:00"/>
    <n v="3"/>
    <n v="0"/>
  </r>
  <r>
    <s v="Pandemic: How to Prevent an Outbreak"/>
    <n v="1"/>
    <x v="66"/>
    <d v="2020-01-22T00:00:00"/>
    <n v="1"/>
    <n v="6"/>
  </r>
  <r>
    <s v="Rise of Empires: Ottoman"/>
    <n v="1"/>
    <x v="137"/>
    <d v="2020-01-24T00:00:00"/>
    <n v="1"/>
    <n v="6"/>
  </r>
  <r>
    <s v="Night on Earth"/>
    <n v="1"/>
    <x v="69"/>
    <d v="2020-01-29T00:00:00"/>
    <n v="6"/>
    <n v="0"/>
  </r>
  <r>
    <s v="The Pharmacist"/>
    <n v="1"/>
    <x v="66"/>
    <d v="2020-02-05T00:00:00"/>
    <n v="4"/>
    <n v="0"/>
  </r>
  <r>
    <s v="The Trials of Gabriel Fernandez"/>
    <n v="1"/>
    <x v="66"/>
    <d v="2020-02-26T00:00:00"/>
    <n v="6"/>
    <n v="0"/>
  </r>
  <r>
    <s v="Tiger King: Murder, Mayhem and Madness"/>
    <n v="1"/>
    <x v="66"/>
    <d v="2020-03-20T00:00:00"/>
    <n v="8"/>
    <n v="0"/>
  </r>
  <r>
    <s v="How to Fix a Drug Scandal"/>
    <n v="1"/>
    <x v="72"/>
    <d v="2020-04-01T00:00:00"/>
    <n v="4"/>
    <n v="0"/>
  </r>
  <r>
    <s v="The Innocence Files"/>
    <n v="1"/>
    <x v="66"/>
    <d v="2020-04-15T00:00:00"/>
    <n v="9"/>
    <n v="0"/>
  </r>
  <r>
    <s v="Coronavirus, Explained"/>
    <n v="1"/>
    <x v="66"/>
    <d v="2020-04-26T00:00:00"/>
    <n v="3"/>
    <n v="0"/>
  </r>
  <r>
    <s v="Jeffrey Epstein: Filthy Rich"/>
    <n v="1"/>
    <x v="66"/>
    <d v="2020-05-27T00:00:00"/>
    <n v="4"/>
    <n v="0"/>
  </r>
  <r>
    <s v="Bosch"/>
    <n v="1"/>
    <x v="138"/>
    <d v="2015-02-13T00:00:00"/>
    <n v="6"/>
    <n v="60"/>
  </r>
  <r>
    <s v="Hand of God"/>
    <n v="1"/>
    <x v="84"/>
    <d v="2015-09-04T00:00:00"/>
    <n v="2"/>
    <n v="20"/>
  </r>
  <r>
    <s v="The Man in the High Castle"/>
    <n v="1"/>
    <x v="139"/>
    <d v="2015-11-20T00:00:00"/>
    <n v="4"/>
    <n v="40"/>
  </r>
  <r>
    <s v="Mad Dogs"/>
    <n v="1"/>
    <x v="18"/>
    <d v="2016-01-22T00:00:00"/>
    <n v="1"/>
    <n v="10"/>
  </r>
  <r>
    <s v="Goliath"/>
    <n v="1"/>
    <x v="140"/>
    <d v="2016-10-14T00:00:00"/>
    <n v="3"/>
    <n v="24"/>
  </r>
  <r>
    <s v="Good Girls Revolt"/>
    <n v="1"/>
    <x v="141"/>
    <d v="2016-10-28T00:00:00"/>
    <n v="1"/>
    <n v="10"/>
  </r>
  <r>
    <s v="Sneaky Pete"/>
    <n v="1"/>
    <x v="2"/>
    <d v="2017-01-13T00:00:00"/>
    <n v="3"/>
    <n v="30"/>
  </r>
  <r>
    <s v="Z: The Beginning of Everything"/>
    <n v="1"/>
    <x v="141"/>
    <d v="2017-01-27T00:00:00"/>
    <n v="1"/>
    <n v="10"/>
  </r>
  <r>
    <s v="Patriot"/>
    <n v="1"/>
    <x v="2"/>
    <d v="2017-02-24T00:00:00"/>
    <n v="2"/>
    <n v="18"/>
  </r>
  <r>
    <s v="The Last Tycoon"/>
    <n v="1"/>
    <x v="141"/>
    <d v="2017-07-28T00:00:00"/>
    <n v="1"/>
    <n v="9"/>
  </r>
  <r>
    <s v="Lore"/>
    <n v="1"/>
    <x v="142"/>
    <d v="2017-10-13T00:00:00"/>
    <n v="2"/>
    <n v="12"/>
  </r>
  <r>
    <s v="Jack Ryan"/>
    <n v="1"/>
    <x v="143"/>
    <d v="2018-08-31T00:00:00"/>
    <n v="2"/>
    <n v="16"/>
  </r>
  <r>
    <s v="The Romanoffs"/>
    <n v="1"/>
    <x v="34"/>
    <d v="2018-10-12T00:00:00"/>
    <n v="1"/>
    <n v="8"/>
  </r>
  <r>
    <s v="Homecoming"/>
    <n v="1"/>
    <x v="84"/>
    <d v="2018-11-02T00:00:00"/>
    <n v="2"/>
    <n v="17"/>
  </r>
  <r>
    <s v="Hanna"/>
    <n v="1"/>
    <x v="115"/>
    <d v="2019-03-29T00:00:00"/>
    <n v="2"/>
    <n v="16"/>
  </r>
  <r>
    <s v="Too Old to Die Young"/>
    <n v="1"/>
    <x v="2"/>
    <d v="2019-06-14T00:00:00"/>
    <n v="10"/>
    <n v="0"/>
  </r>
  <r>
    <s v="The Boys"/>
    <n v="1"/>
    <x v="144"/>
    <d v="2019-07-26T00:00:00"/>
    <n v="2"/>
    <n v="16"/>
  </r>
  <r>
    <s v="Carnival Row"/>
    <n v="1"/>
    <x v="12"/>
    <d v="2019-08-30T00:00:00"/>
    <n v="1"/>
    <n v="8"/>
  </r>
  <r>
    <s v="Hunters"/>
    <n v="1"/>
    <x v="18"/>
    <d v="2020-02-21T00:00:00"/>
    <n v="1"/>
    <n v="10"/>
  </r>
  <r>
    <s v="Tales from the Loop"/>
    <n v="1"/>
    <x v="3"/>
    <d v="2020-04-03T00:00:00"/>
    <n v="1"/>
    <n v="8"/>
  </r>
  <r>
    <s v="Alex Rider"/>
    <n v="1"/>
    <x v="126"/>
    <d v="2020-06-04T00:00:00"/>
    <n v="1"/>
    <n v="8"/>
  </r>
  <r>
    <s v="Utopia"/>
    <n v="1"/>
    <x v="18"/>
    <d v="2020-09-25T00:00:00"/>
    <n v="1"/>
    <n v="8"/>
  </r>
  <r>
    <s v="The Wilds"/>
    <n v="1"/>
    <x v="145"/>
    <d v="2020-12-11T00:00:00"/>
    <n v="1"/>
    <n v="10"/>
  </r>
  <r>
    <s v="Betas"/>
    <n v="1"/>
    <x v="24"/>
    <d v="2013-04-19T00:00:00"/>
    <n v="1"/>
    <n v="11"/>
  </r>
  <r>
    <s v="Alpha House"/>
    <n v="1"/>
    <x v="146"/>
    <d v="2013-04-19T00:00:00"/>
    <n v="2"/>
    <n v="21"/>
  </r>
  <r>
    <s v="Gortimer Gibbon's Life on Normal Street"/>
    <n v="1"/>
    <x v="147"/>
    <d v="2014-04-19T00:00:00"/>
    <n v="2"/>
    <n v="39"/>
  </r>
  <r>
    <s v="Annedroids"/>
    <n v="1"/>
    <x v="3"/>
    <d v="2014-07-25T00:00:00"/>
    <n v="4"/>
    <n v="52"/>
  </r>
  <r>
    <s v="Transparent"/>
    <n v="1"/>
    <x v="23"/>
    <d v="2014-09-26T00:00:00"/>
    <n v="5"/>
    <n v="41"/>
  </r>
  <r>
    <s v="Mozart in the Jungle"/>
    <n v="1"/>
    <x v="23"/>
    <d v="2014-12-23T00:00:00"/>
    <n v="4"/>
    <n v="40"/>
  </r>
  <r>
    <s v="Just Add Magic"/>
    <n v="1"/>
    <x v="12"/>
    <d v="2015-01-15T00:00:00"/>
    <n v="3"/>
    <n v="51"/>
  </r>
  <r>
    <s v="Red Oaks"/>
    <n v="1"/>
    <x v="23"/>
    <d v="2015-10-10T00:00:00"/>
    <n v="3"/>
    <n v="26"/>
  </r>
  <r>
    <s v="The Kicks"/>
    <n v="1"/>
    <x v="148"/>
    <d v="2016-08-26T00:00:00"/>
    <n v="1"/>
    <n v="10"/>
  </r>
  <r>
    <s v="One Mississippi"/>
    <n v="1"/>
    <x v="23"/>
    <d v="2016-09-09T00:00:00"/>
    <n v="2"/>
    <n v="12"/>
  </r>
  <r>
    <s v="Crisis in Six Scenes"/>
    <n v="1"/>
    <x v="24"/>
    <d v="2016-09-30T00:00:00"/>
    <n v="6"/>
    <n v="0"/>
  </r>
  <r>
    <s v="I Love Dick"/>
    <n v="1"/>
    <x v="23"/>
    <d v="2017-05-12T00:00:00"/>
    <n v="1"/>
    <n v="8"/>
  </r>
  <r>
    <s v="Comrade Detective"/>
    <n v="1"/>
    <x v="23"/>
    <d v="2017-08-04T00:00:00"/>
    <n v="1"/>
    <n v="6"/>
  </r>
  <r>
    <s v="The Tick"/>
    <n v="1"/>
    <x v="144"/>
    <d v="2017-08-25T00:00:00"/>
    <n v="2"/>
    <n v="22"/>
  </r>
  <r>
    <s v="Sigmund and the Sea Monsters"/>
    <n v="1"/>
    <x v="12"/>
    <d v="2017-10-13T00:00:00"/>
    <n v="1"/>
    <n v="7"/>
  </r>
  <r>
    <s v="The Marvelous Mrs. Maisel"/>
    <n v="1"/>
    <x v="23"/>
    <d v="2017-11-29T00:00:00"/>
    <n v="3"/>
    <n v="26"/>
  </r>
  <r>
    <s v="Jean-Claude Van Johnson"/>
    <n v="1"/>
    <x v="23"/>
    <d v="2017-12-15T00:00:00"/>
    <n v="1"/>
    <n v="6"/>
  </r>
  <r>
    <s v="The Dangerous Book for Boys"/>
    <n v="1"/>
    <x v="23"/>
    <d v="2018-03-30T00:00:00"/>
    <n v="1"/>
    <n v="6"/>
  </r>
  <r>
    <s v="Forever"/>
    <n v="1"/>
    <x v="23"/>
    <d v="2018-09-14T00:00:00"/>
    <n v="1"/>
    <n v="8"/>
  </r>
  <r>
    <s v="Modern Love"/>
    <n v="1"/>
    <x v="95"/>
    <d v="2019-10-18T00:00:00"/>
    <n v="1"/>
    <n v="8"/>
  </r>
  <r>
    <s v="Just Add Magic: Mystery City"/>
    <n v="1"/>
    <x v="12"/>
    <d v="2020-01-17T00:00:00"/>
    <n v="1"/>
    <n v="10"/>
  </r>
  <r>
    <s v="Upload"/>
    <n v="1"/>
    <x v="3"/>
    <d v="2020-05-01T00:00:00"/>
    <n v="1"/>
    <n v="10"/>
  </r>
  <r>
    <s v="Truth Seekers"/>
    <n v="1"/>
    <x v="96"/>
    <d v="2020-10-30T00:00:00"/>
    <n v="1"/>
    <n v="8"/>
  </r>
  <r>
    <s v="Baahubali: The Lost Legends"/>
    <n v="1"/>
    <x v="149"/>
    <d v="2017-04-19T00:00:00"/>
    <n v="5"/>
    <n v="71"/>
  </r>
  <r>
    <s v="Undone"/>
    <n v="1"/>
    <x v="23"/>
    <d v="2019-09-13T00:00:00"/>
    <n v="1"/>
    <n v="8"/>
  </r>
  <r>
    <s v="Crayon Shin-chan Spin-off"/>
    <n v="1"/>
    <x v="24"/>
    <d v="2016-08-03T00:00:00"/>
    <n v="4"/>
    <n v="52"/>
  </r>
  <r>
    <s v="Blade of the Immortal"/>
    <n v="1"/>
    <x v="149"/>
    <d v="2019-10-10T00:00:00"/>
    <n v="1"/>
    <n v="24"/>
  </r>
  <r>
    <s v="You Are Wanted"/>
    <n v="1"/>
    <x v="47"/>
    <d v="2017-03-12T00:00:00"/>
    <n v="2"/>
    <n v="12"/>
  </r>
  <r>
    <s v="Deutschland 86"/>
    <n v="1"/>
    <x v="47"/>
    <d v="2018-10-19T00:00:00"/>
    <n v="1"/>
    <n v="10"/>
  </r>
  <r>
    <s v="Beat"/>
    <n v="1"/>
    <x v="150"/>
    <d v="2018-11-09T00:00:00"/>
    <n v="1"/>
    <n v="7"/>
  </r>
  <r>
    <s v="Bibi &amp; Tina"/>
    <n v="1"/>
    <x v="30"/>
    <d v="2020-04-03T00:00:00"/>
    <n v="1"/>
    <n v="10"/>
  </r>
  <r>
    <s v="Der BeischlÃ¤fer"/>
    <n v="1"/>
    <x v="24"/>
    <d v="2020-05-29T00:00:00"/>
    <n v="1"/>
    <n v="6"/>
  </r>
  <r>
    <s v="Inside Edge"/>
    <n v="1"/>
    <x v="151"/>
    <d v="2017-07-10T00:00:00"/>
    <n v="2"/>
    <n v="20"/>
  </r>
  <r>
    <s v="Laakhon Mein Ek"/>
    <n v="1"/>
    <x v="18"/>
    <d v="2017-10-13T00:00:00"/>
    <n v="2"/>
    <n v="14"/>
  </r>
  <r>
    <s v="Pushpavalli"/>
    <n v="1"/>
    <x v="23"/>
    <d v="2017-12-15T00:00:00"/>
    <n v="2"/>
    <n v="16"/>
  </r>
  <r>
    <s v="Shaitaan Haveli"/>
    <n v="1"/>
    <x v="152"/>
    <d v="2018-01-05T00:00:00"/>
    <n v="1"/>
    <n v="8"/>
  </r>
  <r>
    <s v="Breathe"/>
    <n v="1"/>
    <x v="47"/>
    <d v="2018-01-26T00:00:00"/>
    <n v="1"/>
    <n v="8"/>
  </r>
  <r>
    <s v="Chacha Vidhayak Hain Humare"/>
    <n v="1"/>
    <x v="24"/>
    <d v="2018-05-18T00:00:00"/>
    <n v="1"/>
    <n v="8"/>
  </r>
  <r>
    <s v="Mirzapur"/>
    <n v="1"/>
    <x v="150"/>
    <d v="2018-11-16T00:00:00"/>
    <n v="2"/>
    <n v="19"/>
  </r>
  <r>
    <s v="Four More Shots Please!"/>
    <n v="1"/>
    <x v="153"/>
    <d v="2019-01-25T00:00:00"/>
    <n v="2"/>
    <n v="20"/>
  </r>
  <r>
    <s v="Made in Heaven"/>
    <n v="1"/>
    <x v="18"/>
    <d v="2019-03-07T00:00:00"/>
    <n v="1"/>
    <n v="9"/>
  </r>
  <r>
    <s v="Mind the Malhotras"/>
    <n v="1"/>
    <x v="30"/>
    <d v="2019-06-07T00:00:00"/>
    <n v="1"/>
    <n v="9"/>
  </r>
  <r>
    <s v="The Family Man"/>
    <n v="1"/>
    <x v="47"/>
    <d v="2019-09-20T00:00:00"/>
    <n v="1"/>
    <n v="10"/>
  </r>
  <r>
    <s v="Hostel Daze"/>
    <n v="1"/>
    <x v="23"/>
    <d v="2019-12-13T00:00:00"/>
    <n v="1"/>
    <n v="5"/>
  </r>
  <r>
    <s v="The Forgotten Army"/>
    <n v="1"/>
    <x v="1"/>
    <d v="2020-01-24T00:00:00"/>
    <n v="5"/>
    <n v="0"/>
  </r>
  <r>
    <s v="Afsos"/>
    <n v="1"/>
    <x v="23"/>
    <d v="2020-02-06T00:00:00"/>
    <n v="1"/>
    <n v="8"/>
  </r>
  <r>
    <s v="Panchayat"/>
    <n v="1"/>
    <x v="23"/>
    <d v="2020-04-03T00:00:00"/>
    <n v="1"/>
    <n v="8"/>
  </r>
  <r>
    <s v="Paatal Lok"/>
    <n v="1"/>
    <x v="150"/>
    <d v="2020-05-15T00:00:00"/>
    <n v="1"/>
    <n v="9"/>
  </r>
  <r>
    <s v="Rasbhari"/>
    <n v="1"/>
    <x v="23"/>
    <d v="2020-06-25T00:00:00"/>
    <n v="1"/>
    <n v="8"/>
  </r>
  <r>
    <s v="Breathe: Into the Shadows"/>
    <n v="1"/>
    <x v="150"/>
    <d v="2020-07-10T00:00:00"/>
    <n v="1"/>
    <n v="12"/>
  </r>
  <r>
    <s v="Bandish Bandits"/>
    <n v="1"/>
    <x v="128"/>
    <d v="2020-08-04T00:00:00"/>
    <n v="1"/>
    <n v="10"/>
  </r>
  <r>
    <s v="Tandav"/>
    <n v="1"/>
    <x v="154"/>
    <d v="2021-01-15T00:00:00"/>
    <n v="1"/>
    <n v="9"/>
  </r>
  <r>
    <s v="Kamen Rider Amazons"/>
    <n v="1"/>
    <x v="155"/>
    <d v="2016-04-01T00:00:00"/>
    <n v="2"/>
    <n v="26"/>
  </r>
  <r>
    <s v="Happy Marriage!?"/>
    <n v="1"/>
    <x v="14"/>
    <d v="2016-06-22T00:00:00"/>
    <n v="1"/>
    <n v="12"/>
  </r>
  <r>
    <s v="Baby Steps"/>
    <n v="1"/>
    <x v="151"/>
    <d v="2016-07-22T00:00:00"/>
    <n v="1"/>
    <n v="10"/>
  </r>
  <r>
    <s v="Businessmen vs Aliens"/>
    <n v="1"/>
    <x v="156"/>
    <d v="2016-09-08T00:00:00"/>
    <n v="1"/>
    <n v="10"/>
  </r>
  <r>
    <s v="Fukuyado Honpo: Kyoto Love Story"/>
    <n v="1"/>
    <x v="14"/>
    <d v="2016-10-19T00:00:00"/>
    <n v="1"/>
    <n v="12"/>
  </r>
  <r>
    <s v="Tokyo Girl"/>
    <n v="1"/>
    <x v="18"/>
    <d v="2016-12-16T00:00:00"/>
    <n v="1"/>
    <n v="11"/>
  </r>
  <r>
    <s v="Ultraman Orb: The Origin Saga"/>
    <n v="1"/>
    <x v="157"/>
    <d v="2016-12-26T00:00:00"/>
    <n v="1"/>
    <n v="12"/>
  </r>
  <r>
    <s v="Gaki Rock: The Story of Kindness in Asakusa"/>
    <n v="1"/>
    <x v="23"/>
    <d v="2017-04-14T00:00:00"/>
    <n v="1"/>
    <n v="12"/>
  </r>
  <r>
    <s v="Tokyo Vampire Hotel"/>
    <n v="1"/>
    <x v="121"/>
    <d v="2017-06-16T00:00:00"/>
    <n v="1"/>
    <n v="9"/>
  </r>
  <r>
    <s v="Face: Cyber Hanzai Tokusouhan"/>
    <n v="1"/>
    <x v="92"/>
    <d v="2017-07-11T00:00:00"/>
    <n v="1"/>
    <n v="10"/>
  </r>
  <r>
    <s v="Tokyo Alice"/>
    <n v="1"/>
    <x v="23"/>
    <d v="2017-08-25T00:00:00"/>
    <n v="1"/>
    <n v="12"/>
  </r>
  <r>
    <s v="Final Life"/>
    <n v="1"/>
    <x v="92"/>
    <d v="2017-09-08T00:00:00"/>
    <n v="1"/>
    <n v="12"/>
  </r>
  <r>
    <s v="Chase"/>
    <n v="1"/>
    <x v="92"/>
    <d v="2017-12-22T00:00:00"/>
    <n v="2"/>
    <n v="12"/>
  </r>
  <r>
    <s v="Shiro to Kiiro"/>
    <n v="1"/>
    <x v="14"/>
    <d v="2018-02-28T00:00:00"/>
    <n v="1"/>
    <n v="25"/>
  </r>
  <r>
    <s v="Konta Teru's Legal Recipes"/>
    <n v="1"/>
    <x v="158"/>
    <d v="2018-03-06T00:00:00"/>
    <n v="1"/>
    <n v="10"/>
  </r>
  <r>
    <s v="Shonan Junai Gumi"/>
    <n v="1"/>
    <x v="159"/>
    <d v="2020-02-28T00:00:00"/>
    <n v="1"/>
    <n v="8"/>
  </r>
  <r>
    <s v="Peep Time"/>
    <n v="1"/>
    <x v="30"/>
    <d v="2020-09-18T00:00:00"/>
    <n v="1"/>
    <n v="8"/>
  </r>
  <r>
    <s v="Diablo GuardiÃ¡n"/>
    <n v="1"/>
    <x v="157"/>
    <d v="2018-05-04T00:00:00"/>
    <n v="2"/>
    <n v="18"/>
  </r>
  <r>
    <s v="Un ExtraÃ±o Enemigo"/>
    <n v="1"/>
    <x v="143"/>
    <d v="2018-10-02T00:00:00"/>
    <n v="1"/>
    <n v="8"/>
  </r>
  <r>
    <s v="PequeÃ±as coincidencias[a]"/>
    <n v="1"/>
    <x v="45"/>
    <d v="2018-12-07T00:00:00"/>
    <n v="2"/>
    <n v="20"/>
  </r>
  <r>
    <s v="El Presidente"/>
    <n v="1"/>
    <x v="151"/>
    <d v="2020-06-05T00:00:00"/>
    <n v="1"/>
    <n v="8"/>
  </r>
  <r>
    <s v="CÃ³mo sobrevivir soltero"/>
    <n v="1"/>
    <x v="24"/>
    <d v="2020-06-26T00:00:00"/>
    <n v="1"/>
    <n v="10"/>
  </r>
  <r>
    <s v="Relatos con-fin-a-dos[a]"/>
    <n v="1"/>
    <x v="160"/>
    <d v="2020-07-03T00:00:00"/>
    <n v="5"/>
    <n v="0"/>
  </r>
  <r>
    <s v="La JaurÃ­a"/>
    <n v="1"/>
    <x v="161"/>
    <d v="2020-07-10T00:00:00"/>
    <n v="1"/>
    <n v="8"/>
  </r>
  <r>
    <s v="El Candidato"/>
    <n v="1"/>
    <x v="2"/>
    <d v="2020-07-17T00:00:00"/>
    <n v="1"/>
    <n v="10"/>
  </r>
  <r>
    <s v="SÃºbete a mi moto[a]"/>
    <n v="1"/>
    <x v="18"/>
    <d v="2020-10-09T00:00:00"/>
    <n v="1"/>
    <n v="15"/>
  </r>
  <r>
    <s v="El Cid"/>
    <n v="1"/>
    <x v="1"/>
    <d v="2020-12-18T00:00:00"/>
    <n v="1"/>
    <n v="5"/>
  </r>
  <r>
    <s v="3 Caminos"/>
    <n v="1"/>
    <x v="162"/>
    <d v="2021-01-22T00:00:00"/>
    <n v="1"/>
    <n v="8"/>
  </r>
  <r>
    <s v="The Idolmaster KR"/>
    <n v="1"/>
    <x v="78"/>
    <d v="2017-04-28T00:00:00"/>
    <n v="1"/>
    <n v="24"/>
  </r>
  <r>
    <s v="Gangstars"/>
    <n v="1"/>
    <x v="2"/>
    <d v="2018-06-01T00:00:00"/>
    <n v="1"/>
    <n v="12"/>
  </r>
  <r>
    <s v="Vella Raja"/>
    <n v="1"/>
    <x v="2"/>
    <d v="2018-12-02T00:00:00"/>
    <n v="1"/>
    <n v="10"/>
  </r>
  <r>
    <s v="The New Yorker Presents"/>
    <n v="1"/>
    <x v="65"/>
    <d v="2016-02-16T00:00:00"/>
    <n v="1"/>
    <n v="11"/>
  </r>
  <r>
    <s v="Prime Japan"/>
    <n v="1"/>
    <x v="65"/>
    <d v="2016-05-15T00:00:00"/>
    <n v="1"/>
    <n v="12"/>
  </r>
  <r>
    <s v="Invisible Tokyo"/>
    <n v="1"/>
    <x v="65"/>
    <d v="2016-07-15T00:00:00"/>
    <n v="1"/>
    <n v="8"/>
  </r>
  <r>
    <s v="All or Nothing"/>
    <n v="1"/>
    <x v="163"/>
    <d v="2016-07-01T00:00:00"/>
    <n v="5"/>
    <n v="40"/>
  </r>
  <r>
    <s v="Eat the World with Emeril Lagasse"/>
    <n v="1"/>
    <x v="68"/>
    <d v="2016-09-01T00:00:00"/>
    <n v="1"/>
    <n v="6"/>
  </r>
  <r>
    <s v="The Grand Tour"/>
    <n v="1"/>
    <x v="164"/>
    <d v="2016-11-18T00:00:00"/>
    <n v="4"/>
    <n v="40"/>
  </r>
  <r>
    <s v="Ishi-chan no Sake Tabi"/>
    <n v="1"/>
    <x v="165"/>
    <d v="2017-02-03T00:00:00"/>
    <n v="1"/>
    <n v="20"/>
  </r>
  <r>
    <s v="American Playboy: The Hugh Hefner Story"/>
    <n v="1"/>
    <x v="137"/>
    <d v="2017-04-06T00:00:00"/>
    <n v="1"/>
    <n v="10"/>
  </r>
  <r>
    <s v="Long Strange Trip"/>
    <n v="1"/>
    <x v="65"/>
    <d v="2017-06-02T00:00:00"/>
    <n v="1"/>
    <n v="6"/>
  </r>
  <r>
    <s v="Le Mans: Racing is Everything"/>
    <n v="1"/>
    <x v="163"/>
    <d v="2017-06-09T00:00:00"/>
    <n v="1"/>
    <n v="6"/>
  </r>
  <r>
    <s v="GRAND PRIX Driver"/>
    <n v="1"/>
    <x v="163"/>
    <d v="2018-02-09T00:00:00"/>
    <n v="1"/>
    <n v="4"/>
  </r>
  <r>
    <s v="All or Nothing: The Michigan Wolverines"/>
    <n v="1"/>
    <x v="163"/>
    <d v="2018-04-07T00:00:00"/>
    <n v="1"/>
    <n v="8"/>
  </r>
  <r>
    <s v="All or Nothing: New Zealand All Blacks"/>
    <n v="1"/>
    <x v="163"/>
    <d v="2018-06-01T00:00:00"/>
    <n v="1"/>
    <n v="6"/>
  </r>
  <r>
    <s v="Six Dreams"/>
    <n v="1"/>
    <x v="163"/>
    <d v="2018-07-26T00:00:00"/>
    <n v="1"/>
    <n v="6"/>
  </r>
  <r>
    <s v="Eat. Race. Win."/>
    <n v="1"/>
    <x v="163"/>
    <d v="2018-07-27T00:00:00"/>
    <n v="1"/>
    <n v="6"/>
  </r>
  <r>
    <s v="Pistorius"/>
    <n v="1"/>
    <x v="65"/>
    <d v="2018-08-01T00:00:00"/>
    <n v="1"/>
    <n v="4"/>
  </r>
  <r>
    <s v="Harmony with A. R. Rahman"/>
    <n v="1"/>
    <x v="64"/>
    <d v="2018-08-15T00:00:00"/>
    <n v="1"/>
    <n v="5"/>
  </r>
  <r>
    <s v="All or Nothing: Manchester City"/>
    <n v="1"/>
    <x v="163"/>
    <d v="2018-08-17T00:00:00"/>
    <n v="1"/>
    <n v="8"/>
  </r>
  <r>
    <s v="The Gymkhana Files"/>
    <n v="1"/>
    <x v="163"/>
    <d v="2018-11-16T00:00:00"/>
    <n v="1"/>
    <n v="8"/>
  </r>
  <r>
    <s v="Inside Jokes"/>
    <n v="1"/>
    <x v="166"/>
    <d v="2018-11-30T00:00:00"/>
    <n v="1"/>
    <n v="6"/>
  </r>
  <r>
    <s v="Luis, el sabio del Ã©xito"/>
    <n v="1"/>
    <x v="163"/>
    <d v="2018-12-21T00:00:00"/>
    <n v="1"/>
    <n v="2"/>
  </r>
  <r>
    <s v="Lorena"/>
    <n v="1"/>
    <x v="167"/>
    <d v="2019-02-15T00:00:00"/>
    <n v="1"/>
    <n v="4"/>
  </r>
  <r>
    <s v="This Giant Beast That is the Global Economy"/>
    <n v="1"/>
    <x v="167"/>
    <d v="2019-02-22T00:00:00"/>
    <n v="1"/>
    <n v="8"/>
  </r>
  <r>
    <s v="This Is Football"/>
    <n v="1"/>
    <x v="163"/>
    <d v="2019-08-02T00:00:00"/>
    <n v="1"/>
    <n v="6"/>
  </r>
  <r>
    <s v="Free Meek"/>
    <n v="1"/>
    <x v="167"/>
    <d v="2019-08-09T00:00:00"/>
    <n v="1"/>
    <n v="5"/>
  </r>
  <r>
    <s v="Inside Borussia Dortmund"/>
    <n v="1"/>
    <x v="163"/>
    <d v="2019-08-16T00:00:00"/>
    <n v="1"/>
    <n v="4"/>
  </r>
  <r>
    <s v="Take Us Home: Leeds United"/>
    <n v="1"/>
    <x v="163"/>
    <d v="2019-08-16T00:00:00"/>
    <n v="2"/>
    <n v="8"/>
  </r>
  <r>
    <s v="El CorazÃ³n de Sergio Ramos"/>
    <n v="1"/>
    <x v="163"/>
    <d v="2019-09-13T00:00:00"/>
    <n v="1"/>
    <n v="8"/>
  </r>
  <r>
    <s v="Huesca, mÃ¡s allÃ¡ de un sueÃ±o"/>
    <n v="1"/>
    <x v="163"/>
    <d v="2019-10-01T00:00:00"/>
    <n v="1"/>
    <n v="8"/>
  </r>
  <r>
    <s v="Jestination 0"/>
    <n v="1"/>
    <x v="64"/>
    <d v="2019-10-18T00:00:00"/>
    <n v="1"/>
    <n v="6"/>
  </r>
  <r>
    <s v="James May: Our Man in Japan"/>
    <n v="1"/>
    <x v="64"/>
    <d v="2020-01-03T00:00:00"/>
    <n v="1"/>
    <n v="6"/>
  </r>
  <r>
    <s v="All or Nothing: Brazil national football team"/>
    <n v="1"/>
    <x v="163"/>
    <d v="2020-01-31T00:00:00"/>
    <n v="1"/>
    <n v="5"/>
  </r>
  <r>
    <s v="Ted Bundy: Falling for a Killer"/>
    <n v="1"/>
    <x v="167"/>
    <d v="2020-01-31T00:00:00"/>
    <n v="1"/>
    <n v="5"/>
  </r>
  <r>
    <s v="The Test: A New Era for Australia's Team"/>
    <n v="1"/>
    <x v="163"/>
    <d v="2020-03-12T00:00:00"/>
    <n v="1"/>
    <n v="8"/>
  </r>
  <r>
    <s v="Regular Heroes"/>
    <n v="1"/>
    <x v="167"/>
    <d v="2020-05-08T00:00:00"/>
    <n v="1"/>
    <n v="8"/>
  </r>
  <r>
    <s v="Futbolistas por el mundo"/>
    <n v="1"/>
    <x v="163"/>
    <d v="2020-06-05T00:00:00"/>
    <n v="1"/>
    <n v="4"/>
  </r>
  <r>
    <s v="True Story"/>
    <n v="1"/>
    <x v="168"/>
    <d v="2020-06-26T00:00:00"/>
    <n v="1"/>
    <n v="6"/>
  </r>
  <r>
    <s v="De la vida al plato"/>
    <n v="1"/>
    <x v="165"/>
    <d v="2020-07-24T00:00:00"/>
    <n v="1"/>
    <n v="8"/>
  </r>
  <r>
    <s v="The Last Narc"/>
    <n v="1"/>
    <x v="169"/>
    <d v="2020-07-31T00:00:00"/>
    <n v="1"/>
    <n v="4"/>
  </r>
  <r>
    <s v="All or Nothing: Tottenham Hotspur"/>
    <n v="1"/>
    <x v="163"/>
    <d v="2020-08-31T00:00:00"/>
    <n v="1"/>
    <n v="9"/>
  </r>
  <r>
    <s v="Fernando"/>
    <n v="1"/>
    <x v="163"/>
    <d v="2020-09-25T00:00:00"/>
    <n v="1"/>
    <n v="5"/>
  </r>
  <r>
    <s v="El DesafÃ­o: ETA"/>
    <n v="1"/>
    <x v="167"/>
    <d v="2020-10-30T00:00:00"/>
    <n v="1"/>
    <n v="8"/>
  </r>
  <r>
    <s v="James May: Oh Cook!"/>
    <n v="1"/>
    <x v="170"/>
    <d v="2020-11-13T00:00:00"/>
    <n v="1"/>
    <n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s v="Stranger Things"/>
    <n v="1"/>
    <x v="0"/>
    <x v="0"/>
    <n v="3"/>
    <n v="25"/>
  </r>
  <r>
    <s v="The Crown"/>
    <n v="1"/>
    <x v="1"/>
    <x v="1"/>
    <n v="4"/>
    <n v="40"/>
  </r>
  <r>
    <s v="Ozark"/>
    <n v="1"/>
    <x v="2"/>
    <x v="2"/>
    <n v="3"/>
    <n v="30"/>
  </r>
  <r>
    <s v="Lost in Space"/>
    <n v="1"/>
    <x v="3"/>
    <x v="3"/>
    <n v="2"/>
    <n v="20"/>
  </r>
  <r>
    <s v="Narcos: Mexico"/>
    <n v="1"/>
    <x v="2"/>
    <x v="4"/>
    <n v="2"/>
    <n v="20"/>
  </r>
  <r>
    <s v="The Umbrella Academy"/>
    <n v="1"/>
    <x v="4"/>
    <x v="5"/>
    <n v="2"/>
    <n v="20"/>
  </r>
  <r>
    <s v="Black Summer"/>
    <n v="1"/>
    <x v="5"/>
    <x v="6"/>
    <n v="1"/>
    <n v="8"/>
  </r>
  <r>
    <s v="Another Life"/>
    <n v="1"/>
    <x v="6"/>
    <x v="7"/>
    <n v="1"/>
    <n v="10"/>
  </r>
  <r>
    <s v="Criminal: UK"/>
    <n v="1"/>
    <x v="7"/>
    <x v="8"/>
    <n v="2"/>
    <n v="7"/>
  </r>
  <r>
    <s v="Raising Dion"/>
    <n v="1"/>
    <x v="8"/>
    <x v="9"/>
    <n v="1"/>
    <n v="9"/>
  </r>
  <r>
    <s v="Virgin River"/>
    <n v="1"/>
    <x v="9"/>
    <x v="10"/>
    <n v="2"/>
    <n v="20"/>
  </r>
  <r>
    <s v="The Witcher"/>
    <n v="1"/>
    <x v="10"/>
    <x v="11"/>
    <n v="1"/>
    <n v="8"/>
  </r>
  <r>
    <s v="Locke &amp; Key"/>
    <n v="1"/>
    <x v="11"/>
    <x v="12"/>
    <n v="1"/>
    <n v="10"/>
  </r>
  <r>
    <s v="The Letter for the King"/>
    <n v="1"/>
    <x v="12"/>
    <x v="13"/>
    <n v="1"/>
    <n v="6"/>
  </r>
  <r>
    <s v="Outer Banks"/>
    <n v="1"/>
    <x v="13"/>
    <x v="14"/>
    <n v="1"/>
    <n v="10"/>
  </r>
  <r>
    <s v="Sweet Magnolias"/>
    <n v="1"/>
    <x v="14"/>
    <x v="15"/>
    <n v="1"/>
    <n v="10"/>
  </r>
  <r>
    <s v="Blood &amp; Water"/>
    <n v="1"/>
    <x v="15"/>
    <x v="16"/>
    <n v="1"/>
    <n v="6"/>
  </r>
  <r>
    <s v="Homemade"/>
    <n v="1"/>
    <x v="16"/>
    <x v="17"/>
    <n v="1"/>
    <n v="17"/>
  </r>
  <r>
    <s v="Warrior Nun"/>
    <n v="1"/>
    <x v="12"/>
    <x v="18"/>
    <n v="1"/>
    <n v="10"/>
  </r>
  <r>
    <s v="Cursed"/>
    <n v="1"/>
    <x v="12"/>
    <x v="19"/>
    <n v="1"/>
    <n v="10"/>
  </r>
  <r>
    <s v="Young Wallander"/>
    <n v="1"/>
    <x v="17"/>
    <x v="20"/>
    <n v="1"/>
    <n v="6"/>
  </r>
  <r>
    <s v="Ratched"/>
    <n v="1"/>
    <x v="18"/>
    <x v="21"/>
    <n v="1"/>
    <n v="8"/>
  </r>
  <r>
    <s v="The Haunting of Bly Manor"/>
    <n v="1"/>
    <x v="19"/>
    <x v="22"/>
    <n v="9"/>
    <n v="0"/>
  </r>
  <r>
    <s v="Social Distance"/>
    <n v="1"/>
    <x v="16"/>
    <x v="23"/>
    <n v="1"/>
    <n v="8"/>
  </r>
  <r>
    <s v="Grand Army"/>
    <n v="1"/>
    <x v="15"/>
    <x v="24"/>
    <n v="1"/>
    <n v="9"/>
  </r>
  <r>
    <s v="The Queen's Gambit"/>
    <n v="1"/>
    <x v="18"/>
    <x v="25"/>
    <n v="7"/>
    <n v="0"/>
  </r>
  <r>
    <s v="Dash &amp; Lily"/>
    <n v="1"/>
    <x v="20"/>
    <x v="26"/>
    <n v="1"/>
    <n v="8"/>
  </r>
  <r>
    <s v="Selena: The Series"/>
    <n v="1"/>
    <x v="21"/>
    <x v="27"/>
    <n v="1"/>
    <n v="9"/>
  </r>
  <r>
    <s v="Tiny Pretty Things"/>
    <n v="1"/>
    <x v="15"/>
    <x v="28"/>
    <n v="1"/>
    <n v="10"/>
  </r>
  <r>
    <s v="Bridgerton"/>
    <n v="1"/>
    <x v="20"/>
    <x v="29"/>
    <n v="1"/>
    <n v="8"/>
  </r>
  <r>
    <s v="Fate: The Winx Saga"/>
    <n v="1"/>
    <x v="22"/>
    <x v="30"/>
    <n v="1"/>
    <n v="6"/>
  </r>
  <r>
    <s v="Grace and Frankie"/>
    <n v="1"/>
    <x v="23"/>
    <x v="31"/>
    <n v="6"/>
    <n v="78"/>
  </r>
  <r>
    <s v="Master of None"/>
    <n v="1"/>
    <x v="24"/>
    <x v="32"/>
    <n v="2"/>
    <n v="20"/>
  </r>
  <r>
    <s v="Dear White People"/>
    <n v="1"/>
    <x v="25"/>
    <x v="33"/>
    <n v="3"/>
    <n v="30"/>
  </r>
  <r>
    <s v="Atypical"/>
    <n v="1"/>
    <x v="26"/>
    <x v="34"/>
    <n v="3"/>
    <n v="28"/>
  </r>
  <r>
    <s v="On My Block"/>
    <n v="1"/>
    <x v="26"/>
    <x v="35"/>
    <n v="3"/>
    <n v="28"/>
  </r>
  <r>
    <s v="The Kominsky Method"/>
    <n v="1"/>
    <x v="24"/>
    <x v="4"/>
    <n v="2"/>
    <n v="16"/>
  </r>
  <r>
    <s v="Sex Education"/>
    <n v="1"/>
    <x v="23"/>
    <x v="36"/>
    <n v="2"/>
    <n v="16"/>
  </r>
  <r>
    <s v="Russian Doll"/>
    <n v="1"/>
    <x v="24"/>
    <x v="37"/>
    <n v="1"/>
    <n v="8"/>
  </r>
  <r>
    <s v="After Life"/>
    <n v="1"/>
    <x v="24"/>
    <x v="38"/>
    <n v="2"/>
    <n v="12"/>
  </r>
  <r>
    <s v="Special"/>
    <n v="1"/>
    <x v="24"/>
    <x v="39"/>
    <n v="1"/>
    <n v="8"/>
  </r>
  <r>
    <s v="I Think You Should Leave with Tim Robinson"/>
    <n v="1"/>
    <x v="27"/>
    <x v="40"/>
    <n v="1"/>
    <n v="6"/>
  </r>
  <r>
    <s v="Bonding"/>
    <n v="1"/>
    <x v="28"/>
    <x v="41"/>
    <n v="2"/>
    <n v="15"/>
  </r>
  <r>
    <s v="Dead to Me"/>
    <n v="1"/>
    <x v="29"/>
    <x v="42"/>
    <n v="2"/>
    <n v="20"/>
  </r>
  <r>
    <s v="Malibu Rescue: The Series"/>
    <n v="1"/>
    <x v="24"/>
    <x v="43"/>
    <n v="1"/>
    <n v="8"/>
  </r>
  <r>
    <s v="Mr. Iglesias"/>
    <n v="1"/>
    <x v="24"/>
    <x v="44"/>
    <n v="3"/>
    <n v="21"/>
  </r>
  <r>
    <s v="Family Reunion"/>
    <n v="1"/>
    <x v="24"/>
    <x v="45"/>
    <n v="2"/>
    <n v="19"/>
  </r>
  <r>
    <s v="Team Kaylie"/>
    <n v="1"/>
    <x v="30"/>
    <x v="46"/>
    <n v="3"/>
    <n v="20"/>
  </r>
  <r>
    <s v="The Politician"/>
    <n v="1"/>
    <x v="24"/>
    <x v="47"/>
    <n v="2"/>
    <n v="15"/>
  </r>
  <r>
    <s v="Gentefied"/>
    <n v="1"/>
    <x v="23"/>
    <x v="48"/>
    <n v="1"/>
    <n v="10"/>
  </r>
  <r>
    <s v="The Iliza Shlesinger Sketch Show"/>
    <n v="1"/>
    <x v="27"/>
    <x v="49"/>
    <n v="1"/>
    <n v="6"/>
  </r>
  <r>
    <s v="Brews Brothers"/>
    <n v="1"/>
    <x v="24"/>
    <x v="50"/>
    <n v="1"/>
    <n v="8"/>
  </r>
  <r>
    <s v="#blackAF"/>
    <n v="1"/>
    <x v="30"/>
    <x v="51"/>
    <n v="1"/>
    <n v="8"/>
  </r>
  <r>
    <s v="Never Have I Ever"/>
    <n v="1"/>
    <x v="24"/>
    <x v="52"/>
    <n v="1"/>
    <n v="10"/>
  </r>
  <r>
    <s v="Space Force"/>
    <n v="1"/>
    <x v="24"/>
    <x v="53"/>
    <n v="1"/>
    <n v="10"/>
  </r>
  <r>
    <s v="The Baby-Sitters Club"/>
    <n v="1"/>
    <x v="31"/>
    <x v="54"/>
    <n v="1"/>
    <n v="10"/>
  </r>
  <r>
    <s v="Game On: A Comedy Crossover Event"/>
    <n v="1"/>
    <x v="24"/>
    <x v="55"/>
    <n v="1"/>
    <n v="4"/>
  </r>
  <r>
    <s v="Julie and the Phantoms"/>
    <n v="1"/>
    <x v="32"/>
    <x v="56"/>
    <n v="1"/>
    <n v="9"/>
  </r>
  <r>
    <s v="The Duchess"/>
    <n v="1"/>
    <x v="24"/>
    <x v="57"/>
    <n v="1"/>
    <n v="6"/>
  </r>
  <r>
    <s v="Sneakerheads"/>
    <n v="1"/>
    <x v="24"/>
    <x v="58"/>
    <n v="1"/>
    <n v="6"/>
  </r>
  <r>
    <s v="Emily in Paris"/>
    <n v="1"/>
    <x v="23"/>
    <x v="59"/>
    <n v="1"/>
    <n v="10"/>
  </r>
  <r>
    <s v="Aunty Donna's Big Ol' House of Fun"/>
    <n v="1"/>
    <x v="24"/>
    <x v="60"/>
    <n v="1"/>
    <n v="6"/>
  </r>
  <r>
    <s v="How to Ruin Christmas: The Wedding"/>
    <n v="1"/>
    <x v="24"/>
    <x v="61"/>
    <n v="1"/>
    <n v="3"/>
  </r>
  <r>
    <s v="F Is for Family"/>
    <n v="1"/>
    <x v="30"/>
    <x v="62"/>
    <n v="4"/>
    <n v="36"/>
  </r>
  <r>
    <s v="Big Mouth"/>
    <n v="1"/>
    <x v="26"/>
    <x v="63"/>
    <n v="4"/>
    <n v="41"/>
  </r>
  <r>
    <s v="Disenchantment"/>
    <n v="1"/>
    <x v="33"/>
    <x v="64"/>
    <n v="3"/>
    <n v="30"/>
  </r>
  <r>
    <s v="Paradise PD"/>
    <n v="1"/>
    <x v="24"/>
    <x v="65"/>
    <n v="2"/>
    <n v="18"/>
  </r>
  <r>
    <s v="Love, Death &amp; Robots"/>
    <n v="1"/>
    <x v="34"/>
    <x v="66"/>
    <n v="1"/>
    <n v="18"/>
  </r>
  <r>
    <s v="Trailer Park Boys: The Animated Series"/>
    <n v="1"/>
    <x v="35"/>
    <x v="67"/>
    <n v="2"/>
    <n v="20"/>
  </r>
  <r>
    <s v="The Midnight Gospel"/>
    <n v="1"/>
    <x v="36"/>
    <x v="68"/>
    <n v="1"/>
    <n v="8"/>
  </r>
  <r>
    <s v="The Liberator"/>
    <n v="1"/>
    <x v="37"/>
    <x v="60"/>
    <n v="4"/>
    <n v="0"/>
  </r>
  <r>
    <s v="Castlevania"/>
    <n v="1"/>
    <x v="38"/>
    <x v="69"/>
    <n v="3"/>
    <n v="22"/>
  </r>
  <r>
    <s v="B: The Beginning"/>
    <n v="1"/>
    <x v="39"/>
    <x v="70"/>
    <n v="1"/>
    <n v="12"/>
  </r>
  <r>
    <s v="Aggretsuko"/>
    <n v="1"/>
    <x v="40"/>
    <x v="71"/>
    <n v="3"/>
    <n v="30"/>
  </r>
  <r>
    <s v="Ultraman"/>
    <n v="1"/>
    <x v="3"/>
    <x v="72"/>
    <n v="1"/>
    <n v="13"/>
  </r>
  <r>
    <s v="7SEEDS"/>
    <n v="1"/>
    <x v="3"/>
    <x v="73"/>
    <n v="2"/>
    <n v="24"/>
  </r>
  <r>
    <s v="Dino Girl Gauko"/>
    <n v="1"/>
    <x v="41"/>
    <x v="74"/>
    <n v="2"/>
    <n v="39"/>
  </r>
  <r>
    <s v="Cagaster of an Insect Cage"/>
    <n v="1"/>
    <x v="3"/>
    <x v="75"/>
    <n v="1"/>
    <n v="12"/>
  </r>
  <r>
    <s v="Ghost in the Shell: SAC_2045"/>
    <n v="1"/>
    <x v="3"/>
    <x v="76"/>
    <n v="1"/>
    <n v="12"/>
  </r>
  <r>
    <s v="Japan Sinks: 2020"/>
    <n v="1"/>
    <x v="42"/>
    <x v="77"/>
    <n v="1"/>
    <n v="10"/>
  </r>
  <r>
    <s v="Transformers: War for Cybertron Trilogy: Siege"/>
    <n v="1"/>
    <x v="3"/>
    <x v="78"/>
    <n v="6"/>
    <n v="0"/>
  </r>
  <r>
    <s v="Dragon's Dogma"/>
    <n v="1"/>
    <x v="43"/>
    <x v="79"/>
    <n v="1"/>
    <n v="7"/>
  </r>
  <r>
    <s v="Blood of Zeus"/>
    <n v="1"/>
    <x v="44"/>
    <x v="80"/>
    <n v="1"/>
    <n v="8"/>
  </r>
  <r>
    <s v="Transformers: War for Cybertron Trilogy: Earthrise"/>
    <n v="1"/>
    <x v="3"/>
    <x v="81"/>
    <n v="6"/>
    <n v="0"/>
  </r>
  <r>
    <s v="The Hook Up Plan"/>
    <n v="1"/>
    <x v="45"/>
    <x v="82"/>
    <n v="2"/>
    <n v="15"/>
  </r>
  <r>
    <s v="Family Business"/>
    <n v="1"/>
    <x v="24"/>
    <x v="73"/>
    <n v="2"/>
    <n v="12"/>
  </r>
  <r>
    <s v="Mortel"/>
    <n v="1"/>
    <x v="46"/>
    <x v="83"/>
    <n v="1"/>
    <n v="6"/>
  </r>
  <r>
    <s v="Vampires"/>
    <n v="1"/>
    <x v="46"/>
    <x v="13"/>
    <n v="1"/>
    <n v="6"/>
  </r>
  <r>
    <s v="Into the Night"/>
    <n v="1"/>
    <x v="3"/>
    <x v="84"/>
    <n v="1"/>
    <n v="6"/>
  </r>
  <r>
    <s v="Lupin"/>
    <n v="1"/>
    <x v="18"/>
    <x v="85"/>
    <n v="1"/>
    <n v="5"/>
  </r>
  <r>
    <s v="How to Sell Drugs Online (Fast)"/>
    <n v="1"/>
    <x v="28"/>
    <x v="86"/>
    <n v="2"/>
    <n v="12"/>
  </r>
  <r>
    <s v="Biohackers"/>
    <n v="1"/>
    <x v="47"/>
    <x v="87"/>
    <n v="1"/>
    <n v="6"/>
  </r>
  <r>
    <s v="The Last Word"/>
    <n v="1"/>
    <x v="23"/>
    <x v="79"/>
    <n v="1"/>
    <n v="6"/>
  </r>
  <r>
    <s v="Barbarians"/>
    <n v="1"/>
    <x v="1"/>
    <x v="25"/>
    <n v="1"/>
    <n v="6"/>
  </r>
  <r>
    <s v="Over Christmas"/>
    <n v="1"/>
    <x v="24"/>
    <x v="88"/>
    <n v="3"/>
    <n v="0"/>
  </r>
  <r>
    <s v="Delhi Crime"/>
    <n v="1"/>
    <x v="48"/>
    <x v="89"/>
    <n v="1"/>
    <n v="7"/>
  </r>
  <r>
    <s v="Taj Mahal 1989"/>
    <n v="1"/>
    <x v="45"/>
    <x v="90"/>
    <n v="1"/>
    <n v="7"/>
  </r>
  <r>
    <s v="She"/>
    <n v="1"/>
    <x v="2"/>
    <x v="13"/>
    <n v="1"/>
    <n v="7"/>
  </r>
  <r>
    <s v="Hasmukh"/>
    <n v="1"/>
    <x v="24"/>
    <x v="51"/>
    <n v="1"/>
    <n v="10"/>
  </r>
  <r>
    <s v="Betaal"/>
    <n v="1"/>
    <x v="47"/>
    <x v="91"/>
    <n v="1"/>
    <n v="4"/>
  </r>
  <r>
    <s v="Masaba Masaba"/>
    <n v="1"/>
    <x v="18"/>
    <x v="92"/>
    <n v="1"/>
    <n v="6"/>
  </r>
  <r>
    <s v="Mismatched"/>
    <n v="1"/>
    <x v="45"/>
    <x v="93"/>
    <n v="1"/>
    <n v="6"/>
  </r>
  <r>
    <s v="Bhaag Beanie Bhaag"/>
    <n v="1"/>
    <x v="24"/>
    <x v="27"/>
    <n v="1"/>
    <n v="6"/>
  </r>
  <r>
    <s v="Luna Nera"/>
    <n v="1"/>
    <x v="1"/>
    <x v="94"/>
    <n v="1"/>
    <n v="6"/>
  </r>
  <r>
    <s v="Summertime"/>
    <n v="1"/>
    <x v="15"/>
    <x v="95"/>
    <n v="1"/>
    <n v="8"/>
  </r>
  <r>
    <s v="Curon"/>
    <n v="1"/>
    <x v="46"/>
    <x v="96"/>
    <n v="1"/>
    <n v="7"/>
  </r>
  <r>
    <s v="The Naked Director"/>
    <n v="1"/>
    <x v="49"/>
    <x v="97"/>
    <n v="1"/>
    <n v="8"/>
  </r>
  <r>
    <s v="Followers"/>
    <n v="1"/>
    <x v="18"/>
    <x v="98"/>
    <n v="1"/>
    <n v="9"/>
  </r>
  <r>
    <s v="JU-ON: Origins"/>
    <n v="1"/>
    <x v="19"/>
    <x v="54"/>
    <n v="1"/>
    <n v="6"/>
  </r>
  <r>
    <s v="Alice in Borderland"/>
    <n v="1"/>
    <x v="12"/>
    <x v="99"/>
    <n v="1"/>
    <n v="8"/>
  </r>
  <r>
    <s v="Kingdom"/>
    <n v="1"/>
    <x v="50"/>
    <x v="100"/>
    <n v="2"/>
    <n v="12"/>
  </r>
  <r>
    <s v="Persona"/>
    <n v="1"/>
    <x v="51"/>
    <x v="6"/>
    <n v="1"/>
    <n v="4"/>
  </r>
  <r>
    <s v="Love Alarm"/>
    <n v="1"/>
    <x v="45"/>
    <x v="101"/>
    <n v="1"/>
    <n v="8"/>
  </r>
  <r>
    <s v="Extracurricular"/>
    <n v="1"/>
    <x v="52"/>
    <x v="95"/>
    <n v="1"/>
    <n v="10"/>
  </r>
  <r>
    <s v="The School Nurse Files"/>
    <n v="1"/>
    <x v="10"/>
    <x v="58"/>
    <n v="1"/>
    <n v="6"/>
  </r>
  <r>
    <s v="Sweet Home"/>
    <n v="1"/>
    <x v="19"/>
    <x v="102"/>
    <n v="1"/>
    <n v="10"/>
  </r>
  <r>
    <s v="Home for Christmas"/>
    <n v="1"/>
    <x v="23"/>
    <x v="103"/>
    <n v="2"/>
    <n v="12"/>
  </r>
  <r>
    <s v="Ragnarok"/>
    <n v="1"/>
    <x v="53"/>
    <x v="94"/>
    <n v="1"/>
    <n v="6"/>
  </r>
  <r>
    <s v="Bloodride"/>
    <n v="1"/>
    <x v="54"/>
    <x v="104"/>
    <n v="1"/>
    <n v="6"/>
  </r>
  <r>
    <s v="Girls from Ipanema"/>
    <n v="1"/>
    <x v="55"/>
    <x v="89"/>
    <n v="2"/>
    <n v="13"/>
  </r>
  <r>
    <s v="Sintonia"/>
    <n v="1"/>
    <x v="18"/>
    <x v="105"/>
    <n v="1"/>
    <n v="6"/>
  </r>
  <r>
    <s v="Spectros"/>
    <n v="1"/>
    <x v="47"/>
    <x v="106"/>
    <n v="1"/>
    <n v="7"/>
  </r>
  <r>
    <s v="Reality Z"/>
    <n v="1"/>
    <x v="56"/>
    <x v="96"/>
    <n v="1"/>
    <n v="10"/>
  </r>
  <r>
    <s v="Kissing Game"/>
    <n v="1"/>
    <x v="47"/>
    <x v="19"/>
    <n v="1"/>
    <n v="6"/>
  </r>
  <r>
    <s v="Good Morning, VerÃ´nica"/>
    <n v="1"/>
    <x v="2"/>
    <x v="107"/>
    <n v="1"/>
    <n v="8"/>
  </r>
  <r>
    <s v="Awaiting release"/>
    <n v="1"/>
    <x v="57"/>
    <x v="108"/>
    <m/>
    <n v="0"/>
  </r>
  <r>
    <s v="Elite"/>
    <n v="1"/>
    <x v="58"/>
    <x v="109"/>
    <n v="3"/>
    <n v="24"/>
  </r>
  <r>
    <s v="Diablero"/>
    <n v="1"/>
    <x v="59"/>
    <x v="110"/>
    <n v="2"/>
    <n v="14"/>
  </r>
  <r>
    <s v="Always a Witch"/>
    <n v="1"/>
    <x v="46"/>
    <x v="37"/>
    <n v="2"/>
    <n v="18"/>
  </r>
  <r>
    <s v="Monarca"/>
    <n v="1"/>
    <x v="60"/>
    <x v="111"/>
    <n v="2"/>
    <n v="18"/>
  </r>
  <r>
    <s v="Hache"/>
    <n v="1"/>
    <x v="47"/>
    <x v="112"/>
    <n v="1"/>
    <n v="8"/>
  </r>
  <r>
    <s v="The Neighbor"/>
    <n v="1"/>
    <x v="61"/>
    <x v="113"/>
    <n v="1"/>
    <n v="10"/>
  </r>
  <r>
    <s v="Puerta 7"/>
    <n v="1"/>
    <x v="62"/>
    <x v="48"/>
    <n v="1"/>
    <n v="8"/>
  </r>
  <r>
    <s v="Unstoppable"/>
    <n v="1"/>
    <x v="23"/>
    <x v="114"/>
    <n v="1"/>
    <n v="10"/>
  </r>
  <r>
    <s v="Almost Happy"/>
    <n v="1"/>
    <x v="24"/>
    <x v="84"/>
    <n v="1"/>
    <n v="10"/>
  </r>
  <r>
    <s v="Valeria"/>
    <n v="1"/>
    <x v="31"/>
    <x v="115"/>
    <n v="1"/>
    <n v="8"/>
  </r>
  <r>
    <s v="The Unremarkable Juanquini"/>
    <n v="1"/>
    <x v="24"/>
    <x v="116"/>
    <n v="1"/>
    <n v="7"/>
  </r>
  <r>
    <s v="Control Z"/>
    <n v="1"/>
    <x v="15"/>
    <x v="117"/>
    <n v="1"/>
    <n v="8"/>
  </r>
  <r>
    <s v="The Search"/>
    <n v="1"/>
    <x v="63"/>
    <x v="118"/>
    <n v="6"/>
    <n v="0"/>
  </r>
  <r>
    <s v="Dark Desire"/>
    <n v="1"/>
    <x v="47"/>
    <x v="119"/>
    <n v="1"/>
    <n v="18"/>
  </r>
  <r>
    <s v="The Great Heist"/>
    <n v="1"/>
    <x v="2"/>
    <x v="120"/>
    <n v="6"/>
    <n v="0"/>
  </r>
  <r>
    <s v="Someone Has to Die"/>
    <n v="1"/>
    <x v="18"/>
    <x v="24"/>
    <n v="3"/>
    <n v="0"/>
  </r>
  <r>
    <s v="The Minions of Midas"/>
    <n v="1"/>
    <x v="47"/>
    <x v="121"/>
    <n v="6"/>
    <n v="0"/>
  </r>
  <r>
    <s v="The Mess You Leave Behind"/>
    <n v="1"/>
    <x v="18"/>
    <x v="122"/>
    <n v="8"/>
    <n v="0"/>
  </r>
  <r>
    <s v="Daughter From Another Mother"/>
    <n v="1"/>
    <x v="24"/>
    <x v="123"/>
    <n v="1"/>
    <n v="9"/>
  </r>
  <r>
    <s v="The Gift"/>
    <n v="1"/>
    <x v="46"/>
    <x v="124"/>
    <n v="2"/>
    <n v="16"/>
  </r>
  <r>
    <s v="Love 101"/>
    <n v="1"/>
    <x v="15"/>
    <x v="125"/>
    <n v="1"/>
    <n v="8"/>
  </r>
  <r>
    <s v="Ethos"/>
    <n v="1"/>
    <x v="18"/>
    <x v="126"/>
    <n v="1"/>
    <n v="8"/>
  </r>
  <r>
    <s v="The Victims' Game"/>
    <n v="1"/>
    <x v="47"/>
    <x v="127"/>
    <n v="1"/>
    <n v="8"/>
  </r>
  <r>
    <s v="The Woods"/>
    <n v="1"/>
    <x v="47"/>
    <x v="118"/>
    <n v="6"/>
    <n v="0"/>
  </r>
  <r>
    <s v="Love &amp; Anarchy"/>
    <n v="1"/>
    <x v="45"/>
    <x v="128"/>
    <n v="1"/>
    <n v="8"/>
  </r>
  <r>
    <s v="Paranormal"/>
    <n v="1"/>
    <x v="46"/>
    <x v="129"/>
    <n v="1"/>
    <n v="6"/>
  </r>
  <r>
    <s v="Paava Kadhaigal"/>
    <n v="1"/>
    <x v="16"/>
    <x v="102"/>
    <n v="1"/>
    <n v="4"/>
  </r>
  <r>
    <s v="Equinox"/>
    <n v="1"/>
    <x v="47"/>
    <x v="81"/>
    <n v="1"/>
    <n v="6"/>
  </r>
  <r>
    <s v="Jack Whitehall: Travels with My Father"/>
    <n v="1"/>
    <x v="64"/>
    <x v="130"/>
    <n v="4"/>
    <n v="15"/>
  </r>
  <r>
    <s v="Somebody Feed Phil"/>
    <n v="1"/>
    <x v="64"/>
    <x v="131"/>
    <n v="4"/>
    <n v="22"/>
  </r>
  <r>
    <s v="Dirty Money"/>
    <n v="1"/>
    <x v="65"/>
    <x v="132"/>
    <n v="2"/>
    <n v="12"/>
  </r>
  <r>
    <s v="Ugly Delicious"/>
    <n v="1"/>
    <x v="64"/>
    <x v="133"/>
    <n v="2"/>
    <n v="12"/>
  </r>
  <r>
    <s v="Dogs"/>
    <n v="1"/>
    <x v="66"/>
    <x v="4"/>
    <n v="1"/>
    <n v="6"/>
  </r>
  <r>
    <s v="Sunderland 'Til I Die"/>
    <n v="1"/>
    <x v="67"/>
    <x v="134"/>
    <n v="2"/>
    <n v="14"/>
  </r>
  <r>
    <s v="Formula 1: Drive to Survive"/>
    <n v="1"/>
    <x v="67"/>
    <x v="38"/>
    <n v="2"/>
    <n v="20"/>
  </r>
  <r>
    <s v="The Chef Show"/>
    <n v="1"/>
    <x v="68"/>
    <x v="135"/>
    <n v="2"/>
    <n v="25"/>
  </r>
  <r>
    <s v="Taco Chronicles"/>
    <n v="1"/>
    <x v="68"/>
    <x v="136"/>
    <n v="2"/>
    <n v="13"/>
  </r>
  <r>
    <s v="ARASHI's Diary -Voyage-"/>
    <n v="1"/>
    <x v="66"/>
    <x v="113"/>
    <n v="23"/>
    <n v="0"/>
  </r>
  <r>
    <s v="Babies"/>
    <n v="1"/>
    <x v="66"/>
    <x v="48"/>
    <n v="2"/>
    <n v="12"/>
  </r>
  <r>
    <s v="Absurd Planet"/>
    <n v="1"/>
    <x v="69"/>
    <x v="137"/>
    <n v="1"/>
    <n v="12"/>
  </r>
  <r>
    <s v="Trial by Media"/>
    <n v="1"/>
    <x v="66"/>
    <x v="138"/>
    <n v="1"/>
    <n v="6"/>
  </r>
  <r>
    <s v="History 101"/>
    <n v="1"/>
    <x v="66"/>
    <x v="117"/>
    <n v="1"/>
    <n v="10"/>
  </r>
  <r>
    <s v="Lenox Hill"/>
    <n v="1"/>
    <x v="66"/>
    <x v="96"/>
    <n v="1"/>
    <n v="9"/>
  </r>
  <r>
    <s v="Home Game"/>
    <n v="1"/>
    <x v="66"/>
    <x v="139"/>
    <n v="1"/>
    <n v="8"/>
  </r>
  <r>
    <s v="Down to Earth with Zac Efron"/>
    <n v="1"/>
    <x v="66"/>
    <x v="140"/>
    <n v="1"/>
    <n v="8"/>
  </r>
  <r>
    <s v="The Business of Drugs"/>
    <n v="1"/>
    <x v="66"/>
    <x v="141"/>
    <n v="6"/>
    <n v="0"/>
  </r>
  <r>
    <s v="Street Food: Latin America"/>
    <n v="1"/>
    <x v="66"/>
    <x v="142"/>
    <n v="1"/>
    <n v="6"/>
  </r>
  <r>
    <s v="Fear City: New York vs The Mafia"/>
    <n v="1"/>
    <x v="66"/>
    <x v="143"/>
    <n v="3"/>
    <n v="0"/>
  </r>
  <r>
    <s v="Connected"/>
    <n v="1"/>
    <x v="66"/>
    <x v="144"/>
    <n v="1"/>
    <n v="6"/>
  </r>
  <r>
    <s v="Immigration Nation"/>
    <n v="1"/>
    <x v="66"/>
    <x v="145"/>
    <n v="6"/>
    <n v="0"/>
  </r>
  <r>
    <s v="World's Most Wanted"/>
    <n v="1"/>
    <x v="66"/>
    <x v="146"/>
    <n v="1"/>
    <n v="5"/>
  </r>
  <r>
    <s v="Tiny Creatures"/>
    <n v="1"/>
    <x v="69"/>
    <x v="147"/>
    <n v="1"/>
    <n v="8"/>
  </r>
  <r>
    <s v="High Score"/>
    <n v="1"/>
    <x v="66"/>
    <x v="148"/>
    <n v="6"/>
    <n v="0"/>
  </r>
  <r>
    <s v="Chef's Table: BBQ"/>
    <n v="1"/>
    <x v="68"/>
    <x v="149"/>
    <n v="1"/>
    <n v="4"/>
  </r>
  <r>
    <s v="The Witcher: A Look Inside the Episodes"/>
    <n v="1"/>
    <x v="70"/>
    <x v="149"/>
    <n v="1"/>
    <n v="8"/>
  </r>
  <r>
    <s v="La LÃ­nea: Shadow of Narco"/>
    <n v="1"/>
    <x v="66"/>
    <x v="150"/>
    <n v="4"/>
    <n v="0"/>
  </r>
  <r>
    <s v="Izzy's Koala World"/>
    <n v="1"/>
    <x v="66"/>
    <x v="151"/>
    <n v="1"/>
    <n v="8"/>
  </r>
  <r>
    <s v="Challenger: The Final Flight"/>
    <n v="1"/>
    <x v="66"/>
    <x v="152"/>
    <n v="4"/>
    <n v="0"/>
  </r>
  <r>
    <s v="The Playbook"/>
    <n v="1"/>
    <x v="66"/>
    <x v="153"/>
    <n v="1"/>
    <n v="5"/>
  </r>
  <r>
    <s v="A Perfect Crime"/>
    <n v="1"/>
    <x v="66"/>
    <x v="58"/>
    <n v="4"/>
    <n v="0"/>
  </r>
  <r>
    <s v="Whose Vote Counts, Explained"/>
    <n v="1"/>
    <x v="66"/>
    <x v="154"/>
    <n v="3"/>
    <n v="0"/>
  </r>
  <r>
    <s v="Song Exploder"/>
    <n v="1"/>
    <x v="66"/>
    <x v="59"/>
    <n v="2"/>
    <n v="8"/>
  </r>
  <r>
    <s v="Bad Boy Billionaires: India"/>
    <n v="1"/>
    <x v="66"/>
    <x v="155"/>
    <n v="1"/>
    <n v="3"/>
  </r>
  <r>
    <s v="Deaf U"/>
    <n v="1"/>
    <x v="71"/>
    <x v="22"/>
    <n v="1"/>
    <n v="8"/>
  </r>
  <r>
    <s v="Move"/>
    <n v="1"/>
    <x v="66"/>
    <x v="25"/>
    <n v="1"/>
    <n v="5"/>
  </r>
  <r>
    <s v="Carmel: Who Killed Maria Marta?"/>
    <n v="1"/>
    <x v="72"/>
    <x v="129"/>
    <n v="4"/>
    <n v="0"/>
  </r>
  <r>
    <s v="Trial 4"/>
    <n v="1"/>
    <x v="66"/>
    <x v="60"/>
    <n v="8"/>
    <n v="0"/>
  </r>
  <r>
    <s v="Voices of Fire"/>
    <n v="1"/>
    <x v="66"/>
    <x v="93"/>
    <n v="1"/>
    <n v="6"/>
  </r>
  <r>
    <s v="The Holiday Movies That Made Us"/>
    <n v="1"/>
    <x v="66"/>
    <x v="156"/>
    <n v="1"/>
    <n v="2"/>
  </r>
  <r>
    <s v="Alien Worlds"/>
    <n v="1"/>
    <x v="66"/>
    <x v="157"/>
    <n v="1"/>
    <n v="4"/>
  </r>
  <r>
    <s v="Room 2806: The Accusation"/>
    <n v="1"/>
    <x v="66"/>
    <x v="158"/>
    <n v="4"/>
    <n v="0"/>
  </r>
  <r>
    <s v="The Surgeon's Cut"/>
    <n v="1"/>
    <x v="66"/>
    <x v="159"/>
    <n v="1"/>
    <n v="4"/>
  </r>
  <r>
    <s v="Anitta: Made In HonÃ³rio"/>
    <n v="1"/>
    <x v="66"/>
    <x v="61"/>
    <n v="1"/>
    <n v="6"/>
  </r>
  <r>
    <s v="BREAK IT ALL: The History of Rock in Latin America"/>
    <n v="1"/>
    <x v="66"/>
    <x v="61"/>
    <n v="6"/>
    <n v="0"/>
  </r>
  <r>
    <s v="The Ripper"/>
    <n v="1"/>
    <x v="66"/>
    <x v="61"/>
    <n v="4"/>
    <n v="0"/>
  </r>
  <r>
    <s v="SanPa: Sins of the Savior"/>
    <n v="1"/>
    <x v="66"/>
    <x v="81"/>
    <n v="5"/>
    <n v="0"/>
  </r>
  <r>
    <s v="Headspace Guide to Meditation"/>
    <n v="1"/>
    <x v="66"/>
    <x v="160"/>
    <n v="1"/>
    <n v="8"/>
  </r>
  <r>
    <s v="History of Swear Words"/>
    <n v="1"/>
    <x v="66"/>
    <x v="161"/>
    <n v="1"/>
    <n v="6"/>
  </r>
  <r>
    <s v="Surviving Death"/>
    <n v="1"/>
    <x v="66"/>
    <x v="162"/>
    <n v="1"/>
    <n v="6"/>
  </r>
  <r>
    <s v="Pretend It's a City"/>
    <n v="1"/>
    <x v="66"/>
    <x v="85"/>
    <n v="1"/>
    <n v="7"/>
  </r>
  <r>
    <s v="Night Stalker: The Hunt For a Serial Killer"/>
    <n v="1"/>
    <x v="72"/>
    <x v="163"/>
    <n v="4"/>
    <n v="0"/>
  </r>
  <r>
    <s v="Spycraft"/>
    <n v="1"/>
    <x v="66"/>
    <x v="123"/>
    <n v="1"/>
    <n v="8"/>
  </r>
  <r>
    <s v="Title"/>
    <n v="2"/>
    <x v="73"/>
    <x v="164"/>
    <s v="No_of_Seasons"/>
    <s v="No_of_Episodes"/>
  </r>
  <r>
    <s v="House of Cards"/>
    <n v="1"/>
    <x v="74"/>
    <x v="165"/>
    <n v="6"/>
    <n v="73"/>
  </r>
  <r>
    <s v="Hemlock Grove"/>
    <n v="1"/>
    <x v="75"/>
    <x v="166"/>
    <n v="3"/>
    <n v="33"/>
  </r>
  <r>
    <s v="Orange Is the New Black"/>
    <n v="1"/>
    <x v="23"/>
    <x v="167"/>
    <n v="7"/>
    <n v="91"/>
  </r>
  <r>
    <s v="Marco Polo"/>
    <n v="1"/>
    <x v="1"/>
    <x v="168"/>
    <n v="2"/>
    <n v="20"/>
  </r>
  <r>
    <s v="Bloodline"/>
    <n v="1"/>
    <x v="47"/>
    <x v="169"/>
    <n v="3"/>
    <n v="33"/>
  </r>
  <r>
    <s v="Daredevil"/>
    <n v="1"/>
    <x v="76"/>
    <x v="170"/>
    <n v="3"/>
    <n v="39"/>
  </r>
  <r>
    <s v="Sense8"/>
    <n v="1"/>
    <x v="3"/>
    <x v="171"/>
    <n v="2"/>
    <n v="24"/>
  </r>
  <r>
    <s v="Narcos"/>
    <n v="1"/>
    <x v="2"/>
    <x v="172"/>
    <n v="3"/>
    <n v="30"/>
  </r>
  <r>
    <s v="Jessica Jones"/>
    <n v="1"/>
    <x v="77"/>
    <x v="173"/>
    <n v="3"/>
    <n v="39"/>
  </r>
  <r>
    <s v="The Get Down"/>
    <n v="1"/>
    <x v="78"/>
    <x v="174"/>
    <n v="2"/>
    <n v="11"/>
  </r>
  <r>
    <s v="Luke Cage"/>
    <n v="1"/>
    <x v="79"/>
    <x v="175"/>
    <n v="2"/>
    <n v="26"/>
  </r>
  <r>
    <s v="The OA"/>
    <n v="1"/>
    <x v="80"/>
    <x v="176"/>
    <n v="2"/>
    <n v="16"/>
  </r>
  <r>
    <s v="A Series of Unfortunate Events"/>
    <n v="1"/>
    <x v="81"/>
    <x v="177"/>
    <n v="3"/>
    <n v="25"/>
  </r>
  <r>
    <s v="Iron Fist"/>
    <n v="1"/>
    <x v="82"/>
    <x v="178"/>
    <n v="2"/>
    <n v="23"/>
  </r>
  <r>
    <s v="13 Reasons Why"/>
    <n v="1"/>
    <x v="83"/>
    <x v="179"/>
    <n v="4"/>
    <n v="49"/>
  </r>
  <r>
    <s v="Free Rein"/>
    <n v="1"/>
    <x v="15"/>
    <x v="180"/>
    <n v="3"/>
    <n v="30"/>
  </r>
  <r>
    <s v="Gypsy"/>
    <n v="1"/>
    <x v="84"/>
    <x v="181"/>
    <n v="1"/>
    <n v="10"/>
  </r>
  <r>
    <s v="Mindhunter"/>
    <n v="1"/>
    <x v="2"/>
    <x v="182"/>
    <n v="2"/>
    <n v="19"/>
  </r>
  <r>
    <s v="Greenhouse Academy"/>
    <n v="1"/>
    <x v="85"/>
    <x v="183"/>
    <n v="4"/>
    <n v="40"/>
  </r>
  <r>
    <s v="The Punisher"/>
    <n v="1"/>
    <x v="86"/>
    <x v="184"/>
    <n v="2"/>
    <n v="26"/>
  </r>
  <r>
    <s v="Altered Carbon"/>
    <n v="1"/>
    <x v="3"/>
    <x v="185"/>
    <n v="2"/>
    <n v="18"/>
  </r>
  <r>
    <s v="Seven Seconds"/>
    <n v="1"/>
    <x v="2"/>
    <x v="133"/>
    <n v="1"/>
    <n v="10"/>
  </r>
  <r>
    <s v="The Ponysitters Club"/>
    <n v="1"/>
    <x v="18"/>
    <x v="186"/>
    <n v="2"/>
    <n v="20"/>
  </r>
  <r>
    <s v="The Innocents"/>
    <n v="1"/>
    <x v="87"/>
    <x v="187"/>
    <n v="1"/>
    <n v="8"/>
  </r>
  <r>
    <s v="Chilling Adventures of Sabrina"/>
    <n v="1"/>
    <x v="88"/>
    <x v="188"/>
    <n v="4"/>
    <n v="36"/>
  </r>
  <r>
    <s v="Tidelands"/>
    <n v="1"/>
    <x v="89"/>
    <x v="134"/>
    <n v="1"/>
    <n v="8"/>
  </r>
  <r>
    <s v="The Order"/>
    <n v="1"/>
    <x v="90"/>
    <x v="189"/>
    <n v="2"/>
    <n v="20"/>
  </r>
  <r>
    <s v="Shadow"/>
    <n v="1"/>
    <x v="47"/>
    <x v="38"/>
    <n v="1"/>
    <n v="8"/>
  </r>
  <r>
    <s v="Chambers"/>
    <n v="1"/>
    <x v="91"/>
    <x v="190"/>
    <n v="1"/>
    <n v="10"/>
  </r>
  <r>
    <s v="The Society"/>
    <n v="1"/>
    <x v="92"/>
    <x v="191"/>
    <n v="1"/>
    <n v="10"/>
  </r>
  <r>
    <s v="Trinkets"/>
    <n v="1"/>
    <x v="13"/>
    <x v="192"/>
    <n v="2"/>
    <n v="20"/>
  </r>
  <r>
    <s v="Wu Assassins"/>
    <n v="1"/>
    <x v="93"/>
    <x v="97"/>
    <n v="1"/>
    <n v="10"/>
  </r>
  <r>
    <s v="The Dark Crystal: Age of Resistance"/>
    <n v="1"/>
    <x v="12"/>
    <x v="193"/>
    <n v="1"/>
    <n v="10"/>
  </r>
  <r>
    <s v="Dolly Parton's Heartstrings"/>
    <n v="1"/>
    <x v="16"/>
    <x v="74"/>
    <n v="1"/>
    <n v="8"/>
  </r>
  <r>
    <s v="V Wars"/>
    <n v="1"/>
    <x v="94"/>
    <x v="103"/>
    <n v="1"/>
    <n v="10"/>
  </r>
  <r>
    <s v="Soundtrack"/>
    <n v="1"/>
    <x v="78"/>
    <x v="194"/>
    <n v="1"/>
    <n v="10"/>
  </r>
  <r>
    <s v="Messiah"/>
    <n v="1"/>
    <x v="47"/>
    <x v="195"/>
    <n v="1"/>
    <n v="10"/>
  </r>
  <r>
    <s v="Spinning Out"/>
    <n v="1"/>
    <x v="18"/>
    <x v="195"/>
    <n v="1"/>
    <n v="10"/>
  </r>
  <r>
    <s v="October Faction"/>
    <n v="1"/>
    <x v="19"/>
    <x v="196"/>
    <n v="1"/>
    <n v="10"/>
  </r>
  <r>
    <s v="Queen Sono"/>
    <n v="1"/>
    <x v="2"/>
    <x v="114"/>
    <n v="1"/>
    <n v="6"/>
  </r>
  <r>
    <s v="White Lines"/>
    <n v="1"/>
    <x v="18"/>
    <x v="116"/>
    <n v="1"/>
    <n v="10"/>
  </r>
  <r>
    <s v="Away"/>
    <n v="1"/>
    <x v="3"/>
    <x v="197"/>
    <n v="1"/>
    <n v="10"/>
  </r>
  <r>
    <s v="Richie Rich"/>
    <n v="1"/>
    <x v="30"/>
    <x v="198"/>
    <n v="2"/>
    <n v="21"/>
  </r>
  <r>
    <s v="Unbreakable Kimmy Schmidt"/>
    <n v="1"/>
    <x v="24"/>
    <x v="199"/>
    <n v="4"/>
    <n v="52"/>
  </r>
  <r>
    <s v="Project Mc2"/>
    <n v="1"/>
    <x v="24"/>
    <x v="200"/>
    <n v="6"/>
    <n v="26"/>
  </r>
  <r>
    <s v="W/ Bob &amp; David"/>
    <n v="1"/>
    <x v="27"/>
    <x v="201"/>
    <n v="1"/>
    <n v="5"/>
  </r>
  <r>
    <s v="Love"/>
    <n v="1"/>
    <x v="45"/>
    <x v="202"/>
    <n v="3"/>
    <n v="34"/>
  </r>
  <r>
    <s v="Fuller House"/>
    <n v="1"/>
    <x v="30"/>
    <x v="203"/>
    <n v="5"/>
    <n v="75"/>
  </r>
  <r>
    <s v="Flaked"/>
    <n v="1"/>
    <x v="24"/>
    <x v="204"/>
    <n v="2"/>
    <n v="14"/>
  </r>
  <r>
    <s v="Netflix Presents: The Characters"/>
    <n v="1"/>
    <x v="27"/>
    <x v="204"/>
    <n v="1"/>
    <n v="8"/>
  </r>
  <r>
    <s v="The Ranch"/>
    <n v="1"/>
    <x v="30"/>
    <x v="205"/>
    <n v="8"/>
    <n v="80"/>
  </r>
  <r>
    <s v="Lady Dynamite"/>
    <n v="1"/>
    <x v="24"/>
    <x v="206"/>
    <n v="2"/>
    <n v="20"/>
  </r>
  <r>
    <s v="Easy"/>
    <n v="1"/>
    <x v="95"/>
    <x v="207"/>
    <n v="3"/>
    <n v="25"/>
  </r>
  <r>
    <s v="Haters Back Off"/>
    <n v="1"/>
    <x v="24"/>
    <x v="208"/>
    <n v="2"/>
    <n v="16"/>
  </r>
  <r>
    <s v="Trailer Park Boys Out of the Park: Europe"/>
    <n v="1"/>
    <x v="35"/>
    <x v="209"/>
    <n v="1"/>
    <n v="8"/>
  </r>
  <r>
    <s v="One Day at a Time"/>
    <n v="1"/>
    <x v="30"/>
    <x v="210"/>
    <n v="3"/>
    <n v="39"/>
  </r>
  <r>
    <s v="Santa Clarita Diet"/>
    <n v="1"/>
    <x v="96"/>
    <x v="211"/>
    <n v="3"/>
    <n v="30"/>
  </r>
  <r>
    <s v="Mystery Science Theater 3000: The Return"/>
    <n v="1"/>
    <x v="97"/>
    <x v="212"/>
    <n v="2"/>
    <n v="20"/>
  </r>
  <r>
    <s v="Girlboss"/>
    <n v="1"/>
    <x v="24"/>
    <x v="213"/>
    <n v="1"/>
    <n v="13"/>
  </r>
  <r>
    <s v="GLOW"/>
    <n v="1"/>
    <x v="24"/>
    <x v="214"/>
    <n v="3"/>
    <n v="30"/>
  </r>
  <r>
    <s v="Friends from College"/>
    <n v="1"/>
    <x v="24"/>
    <x v="215"/>
    <n v="2"/>
    <n v="16"/>
  </r>
  <r>
    <s v="Disjointed"/>
    <n v="1"/>
    <x v="24"/>
    <x v="216"/>
    <n v="2"/>
    <n v="20"/>
  </r>
  <r>
    <s v="American Vandal"/>
    <n v="1"/>
    <x v="35"/>
    <x v="217"/>
    <n v="2"/>
    <n v="16"/>
  </r>
  <r>
    <s v="She's Gotta Have It"/>
    <n v="1"/>
    <x v="23"/>
    <x v="218"/>
    <n v="2"/>
    <n v="19"/>
  </r>
  <r>
    <s v="Trailer Park Boys Out of the Park: USA"/>
    <n v="1"/>
    <x v="35"/>
    <x v="219"/>
    <n v="1"/>
    <n v="8"/>
  </r>
  <r>
    <s v="Everything Sucks!"/>
    <n v="1"/>
    <x v="26"/>
    <x v="220"/>
    <n v="1"/>
    <n v="10"/>
  </r>
  <r>
    <s v="Alexa &amp; Katie"/>
    <n v="1"/>
    <x v="30"/>
    <x v="221"/>
    <n v="4"/>
    <n v="39"/>
  </r>
  <r>
    <s v="All About the Washingtons"/>
    <n v="1"/>
    <x v="24"/>
    <x v="186"/>
    <n v="1"/>
    <n v="10"/>
  </r>
  <r>
    <s v="Insatiable"/>
    <n v="1"/>
    <x v="98"/>
    <x v="186"/>
    <n v="2"/>
    <n v="22"/>
  </r>
  <r>
    <s v="The Good Cop"/>
    <n v="1"/>
    <x v="99"/>
    <x v="222"/>
    <n v="1"/>
    <n v="10"/>
  </r>
  <r>
    <s v="Prince of Peoria"/>
    <n v="1"/>
    <x v="30"/>
    <x v="4"/>
    <n v="2"/>
    <n v="16"/>
  </r>
  <r>
    <s v="Turn Up Charlie"/>
    <n v="1"/>
    <x v="24"/>
    <x v="66"/>
    <n v="1"/>
    <n v="8"/>
  </r>
  <r>
    <s v="Huge in France"/>
    <n v="1"/>
    <x v="24"/>
    <x v="39"/>
    <n v="1"/>
    <n v="8"/>
  </r>
  <r>
    <s v="No Good Nick"/>
    <n v="1"/>
    <x v="30"/>
    <x v="223"/>
    <n v="2"/>
    <n v="20"/>
  </r>
  <r>
    <s v="Lunatics"/>
    <n v="1"/>
    <x v="24"/>
    <x v="224"/>
    <n v="1"/>
    <n v="10"/>
  </r>
  <r>
    <s v="It's Bruno!"/>
    <n v="1"/>
    <x v="24"/>
    <x v="225"/>
    <n v="1"/>
    <n v="8"/>
  </r>
  <r>
    <s v="Living with Yourself"/>
    <n v="1"/>
    <x v="23"/>
    <x v="226"/>
    <n v="1"/>
    <n v="8"/>
  </r>
  <r>
    <s v="Daybreak"/>
    <n v="1"/>
    <x v="28"/>
    <x v="227"/>
    <n v="1"/>
    <n v="10"/>
  </r>
  <r>
    <s v="Merry Happy Whatever"/>
    <n v="1"/>
    <x v="24"/>
    <x v="228"/>
    <n v="1"/>
    <n v="8"/>
  </r>
  <r>
    <s v="Astronomy Club: The Sketch Show"/>
    <n v="1"/>
    <x v="27"/>
    <x v="10"/>
    <n v="1"/>
    <n v="6"/>
  </r>
  <r>
    <s v="AJ and the Queen"/>
    <n v="1"/>
    <x v="24"/>
    <x v="229"/>
    <n v="1"/>
    <n v="10"/>
  </r>
  <r>
    <s v="Medical Police"/>
    <n v="1"/>
    <x v="24"/>
    <x v="229"/>
    <n v="1"/>
    <n v="10"/>
  </r>
  <r>
    <s v="The Healing Powers of Dude"/>
    <n v="1"/>
    <x v="100"/>
    <x v="230"/>
    <n v="1"/>
    <n v="8"/>
  </r>
  <r>
    <s v="Ashley Garcia: Genius in Love"/>
    <n v="1"/>
    <x v="24"/>
    <x v="231"/>
    <n v="3"/>
    <n v="15"/>
  </r>
  <r>
    <s v="I Am Not Okay with This"/>
    <n v="1"/>
    <x v="26"/>
    <x v="232"/>
    <n v="1"/>
    <n v="7"/>
  </r>
  <r>
    <s v="The Big Show Show"/>
    <n v="1"/>
    <x v="24"/>
    <x v="233"/>
    <n v="2"/>
    <n v="9"/>
  </r>
  <r>
    <s v="Teenage Bounty Hunters"/>
    <n v="1"/>
    <x v="24"/>
    <x v="120"/>
    <n v="1"/>
    <n v="10"/>
  </r>
  <r>
    <s v="Wet Hot American Summer: First Day of Camp"/>
    <n v="1"/>
    <x v="101"/>
    <x v="234"/>
    <n v="1"/>
    <n v="8"/>
  </r>
  <r>
    <s v="Gilmore Girls: A Year in the Life"/>
    <n v="1"/>
    <x v="60"/>
    <x v="235"/>
    <n v="1"/>
    <n v="4"/>
  </r>
  <r>
    <s v="Wet Hot American Summer: Ten Years Later"/>
    <n v="1"/>
    <x v="101"/>
    <x v="236"/>
    <n v="1"/>
    <n v="8"/>
  </r>
  <r>
    <s v="The Defenders"/>
    <n v="1"/>
    <x v="102"/>
    <x v="237"/>
    <n v="1"/>
    <n v="8"/>
  </r>
  <r>
    <s v="Godless"/>
    <n v="1"/>
    <x v="103"/>
    <x v="238"/>
    <n v="1"/>
    <n v="7"/>
  </r>
  <r>
    <s v="Maniac"/>
    <n v="1"/>
    <x v="28"/>
    <x v="222"/>
    <n v="1"/>
    <n v="10"/>
  </r>
  <r>
    <s v="The Haunting of Hill House"/>
    <n v="1"/>
    <x v="19"/>
    <x v="239"/>
    <n v="1"/>
    <n v="10"/>
  </r>
  <r>
    <s v="Best.Worst.Weekend.Ever."/>
    <n v="1"/>
    <x v="24"/>
    <x v="240"/>
    <n v="1"/>
    <n v="8"/>
  </r>
  <r>
    <s v="What/If"/>
    <n v="1"/>
    <x v="104"/>
    <x v="241"/>
    <n v="1"/>
    <n v="10"/>
  </r>
  <r>
    <s v="When They See Us"/>
    <n v="1"/>
    <x v="18"/>
    <x v="86"/>
    <n v="1"/>
    <n v="4"/>
  </r>
  <r>
    <s v="The I-Land"/>
    <n v="1"/>
    <x v="105"/>
    <x v="242"/>
    <n v="1"/>
    <n v="7"/>
  </r>
  <r>
    <s v="Unbelievable"/>
    <n v="1"/>
    <x v="18"/>
    <x v="111"/>
    <n v="1"/>
    <n v="8"/>
  </r>
  <r>
    <s v="The Stranger"/>
    <n v="1"/>
    <x v="47"/>
    <x v="243"/>
    <n v="1"/>
    <n v="8"/>
  </r>
  <r>
    <s v="Self Made: Inspired by the Life of Madam C. J. Walker"/>
    <n v="1"/>
    <x v="21"/>
    <x v="13"/>
    <n v="1"/>
    <n v="4"/>
  </r>
  <r>
    <s v="The English Game"/>
    <n v="1"/>
    <x v="1"/>
    <x v="13"/>
    <n v="1"/>
    <n v="6"/>
  </r>
  <r>
    <s v="Unorthodox"/>
    <n v="1"/>
    <x v="18"/>
    <x v="244"/>
    <n v="1"/>
    <n v="4"/>
  </r>
  <r>
    <s v="Hollywood"/>
    <n v="1"/>
    <x v="18"/>
    <x v="84"/>
    <n v="1"/>
    <n v="7"/>
  </r>
  <r>
    <s v="The Eddy"/>
    <n v="1"/>
    <x v="78"/>
    <x v="115"/>
    <n v="1"/>
    <n v="8"/>
  </r>
  <r>
    <s v="BoJack Horseman"/>
    <n v="1"/>
    <x v="29"/>
    <x v="245"/>
    <n v="6"/>
    <n v="77"/>
  </r>
  <r>
    <s v="Neo Yokio"/>
    <n v="1"/>
    <x v="106"/>
    <x v="130"/>
    <n v="2"/>
    <n v="7"/>
  </r>
  <r>
    <s v="Super Drags"/>
    <n v="1"/>
    <x v="107"/>
    <x v="246"/>
    <n v="1"/>
    <n v="5"/>
  </r>
  <r>
    <s v="Tuca &amp; Bertie"/>
    <n v="1"/>
    <x v="24"/>
    <x v="42"/>
    <n v="1"/>
    <n v="10"/>
  </r>
  <r>
    <s v="Hoops"/>
    <n v="1"/>
    <x v="108"/>
    <x v="247"/>
    <n v="1"/>
    <n v="10"/>
  </r>
  <r>
    <s v="Devilman Crybaby"/>
    <n v="1"/>
    <x v="109"/>
    <x v="248"/>
    <n v="1"/>
    <n v="10"/>
  </r>
  <r>
    <s v="A.I.C.O. -Incarnation-"/>
    <n v="1"/>
    <x v="3"/>
    <x v="249"/>
    <n v="1"/>
    <n v="12"/>
  </r>
  <r>
    <s v="Sword Gai: The Animation"/>
    <n v="1"/>
    <x v="110"/>
    <x v="221"/>
    <n v="2"/>
    <n v="24"/>
  </r>
  <r>
    <s v="Lost Song"/>
    <n v="1"/>
    <x v="111"/>
    <x v="250"/>
    <n v="1"/>
    <n v="12"/>
  </r>
  <r>
    <s v="Baki"/>
    <n v="1"/>
    <x v="112"/>
    <x v="251"/>
    <n v="2"/>
    <n v="39"/>
  </r>
  <r>
    <s v="Hero Mask"/>
    <n v="1"/>
    <x v="113"/>
    <x v="252"/>
    <n v="2"/>
    <n v="24"/>
  </r>
  <r>
    <s v="Rilakkuma and Kaoru"/>
    <n v="1"/>
    <x v="114"/>
    <x v="224"/>
    <n v="1"/>
    <n v="13"/>
  </r>
  <r>
    <s v="Knights of the Zodiac: Saint Seiya"/>
    <n v="1"/>
    <x v="115"/>
    <x v="253"/>
    <n v="2"/>
    <n v="12"/>
  </r>
  <r>
    <s v="Kengan Ashura"/>
    <n v="1"/>
    <x v="112"/>
    <x v="254"/>
    <n v="2"/>
    <n v="24"/>
  </r>
  <r>
    <s v="Cannon Busters"/>
    <n v="1"/>
    <x v="12"/>
    <x v="255"/>
    <n v="1"/>
    <n v="12"/>
  </r>
  <r>
    <s v="Seis Manos"/>
    <n v="1"/>
    <x v="116"/>
    <x v="256"/>
    <n v="1"/>
    <n v="8"/>
  </r>
  <r>
    <s v="Levius"/>
    <n v="1"/>
    <x v="117"/>
    <x v="228"/>
    <n v="1"/>
    <n v="12"/>
  </r>
  <r>
    <s v="The Disastrous Life of Saiki K.: Reawakened"/>
    <n v="1"/>
    <x v="118"/>
    <x v="257"/>
    <n v="1"/>
    <n v="6"/>
  </r>
  <r>
    <s v="The Idhun Chronicles"/>
    <n v="1"/>
    <x v="44"/>
    <x v="56"/>
    <n v="2"/>
    <n v="10"/>
  </r>
  <r>
    <s v="Jinn"/>
    <n v="1"/>
    <x v="119"/>
    <x v="258"/>
    <n v="1"/>
    <n v="5"/>
  </r>
  <r>
    <s v="Dollar"/>
    <n v="1"/>
    <x v="47"/>
    <x v="97"/>
    <n v="1"/>
    <n v="15"/>
  </r>
  <r>
    <s v="The Rain"/>
    <n v="1"/>
    <x v="120"/>
    <x v="259"/>
    <n v="3"/>
    <n v="20"/>
  </r>
  <r>
    <s v="Ares"/>
    <n v="1"/>
    <x v="121"/>
    <x v="260"/>
    <n v="1"/>
    <n v="8"/>
  </r>
  <r>
    <s v="Marseille"/>
    <n v="1"/>
    <x v="74"/>
    <x v="261"/>
    <n v="2"/>
    <n v="16"/>
  </r>
  <r>
    <s v="Osmosis"/>
    <n v="1"/>
    <x v="6"/>
    <x v="262"/>
    <n v="1"/>
    <n v="8"/>
  </r>
  <r>
    <s v="Marianne"/>
    <n v="1"/>
    <x v="121"/>
    <x v="111"/>
    <n v="1"/>
    <n v="8"/>
  </r>
  <r>
    <s v="Criminal: France"/>
    <n v="1"/>
    <x v="7"/>
    <x v="8"/>
    <n v="1"/>
    <n v="3"/>
  </r>
  <r>
    <s v="La RÃ©volution"/>
    <n v="1"/>
    <x v="46"/>
    <x v="24"/>
    <n v="1"/>
    <n v="8"/>
  </r>
  <r>
    <s v="Dark"/>
    <n v="1"/>
    <x v="3"/>
    <x v="263"/>
    <n v="3"/>
    <n v="26"/>
  </r>
  <r>
    <s v="Dogs of Berlin"/>
    <n v="1"/>
    <x v="18"/>
    <x v="82"/>
    <n v="1"/>
    <n v="10"/>
  </r>
  <r>
    <s v="Criminal: Germany"/>
    <n v="1"/>
    <x v="7"/>
    <x v="8"/>
    <n v="1"/>
    <n v="3"/>
  </r>
  <r>
    <s v="Skylines"/>
    <n v="1"/>
    <x v="18"/>
    <x v="47"/>
    <n v="1"/>
    <n v="6"/>
  </r>
  <r>
    <s v="We Are the Wave"/>
    <n v="1"/>
    <x v="18"/>
    <x v="112"/>
    <n v="1"/>
    <n v="6"/>
  </r>
  <r>
    <s v="Holiday Secrets"/>
    <n v="1"/>
    <x v="18"/>
    <x v="264"/>
    <n v="3"/>
    <n v="0"/>
  </r>
  <r>
    <s v="Sacred Games"/>
    <n v="1"/>
    <x v="18"/>
    <x v="265"/>
    <n v="2"/>
    <n v="16"/>
  </r>
  <r>
    <s v="Ghoul"/>
    <n v="1"/>
    <x v="19"/>
    <x v="187"/>
    <n v="3"/>
    <n v="0"/>
  </r>
  <r>
    <s v="Selection Day"/>
    <n v="1"/>
    <x v="18"/>
    <x v="266"/>
    <n v="1"/>
    <n v="12"/>
  </r>
  <r>
    <s v="Leila"/>
    <n v="1"/>
    <x v="18"/>
    <x v="192"/>
    <n v="1"/>
    <n v="6"/>
  </r>
  <r>
    <s v="Typewriter"/>
    <n v="1"/>
    <x v="19"/>
    <x v="253"/>
    <n v="1"/>
    <n v="5"/>
  </r>
  <r>
    <s v="Bard of Blood"/>
    <n v="1"/>
    <x v="122"/>
    <x v="47"/>
    <n v="1"/>
    <n v="7"/>
  </r>
  <r>
    <s v="Jamtara - Sabka Number Ayega"/>
    <n v="1"/>
    <x v="2"/>
    <x v="229"/>
    <n v="1"/>
    <n v="10"/>
  </r>
  <r>
    <s v="Suburra: Blood on Rome"/>
    <n v="1"/>
    <x v="2"/>
    <x v="267"/>
    <n v="3"/>
    <n v="24"/>
  </r>
  <r>
    <s v="Baby"/>
    <n v="1"/>
    <x v="18"/>
    <x v="268"/>
    <n v="3"/>
    <n v="18"/>
  </r>
  <r>
    <s v="Blazing Transfer Students"/>
    <n v="1"/>
    <x v="123"/>
    <x v="269"/>
    <n v="1"/>
    <n v="8"/>
  </r>
  <r>
    <s v="Jimmy: The True Story of a True Idiot"/>
    <n v="1"/>
    <x v="24"/>
    <x v="270"/>
    <n v="1"/>
    <n v="9"/>
  </r>
  <r>
    <s v="Switched"/>
    <n v="1"/>
    <x v="3"/>
    <x v="271"/>
    <n v="1"/>
    <n v="6"/>
  </r>
  <r>
    <s v="The Forest of Love: Deep Cut"/>
    <n v="1"/>
    <x v="18"/>
    <x v="127"/>
    <n v="7"/>
    <n v="0"/>
  </r>
  <r>
    <s v="My Only Love Song"/>
    <n v="1"/>
    <x v="24"/>
    <x v="272"/>
    <n v="1"/>
    <n v="20"/>
  </r>
  <r>
    <s v="YG Future Strategy Office"/>
    <n v="1"/>
    <x v="24"/>
    <x v="109"/>
    <n v="1"/>
    <n v="8"/>
  </r>
  <r>
    <s v="My First First Love"/>
    <n v="1"/>
    <x v="45"/>
    <x v="273"/>
    <n v="2"/>
    <n v="16"/>
  </r>
  <r>
    <s v="My Holo Love"/>
    <n v="1"/>
    <x v="124"/>
    <x v="12"/>
    <n v="12"/>
    <n v="0"/>
  </r>
  <r>
    <s v="Nowhere Man"/>
    <n v="1"/>
    <x v="47"/>
    <x v="274"/>
    <n v="1"/>
    <n v="8"/>
  </r>
  <r>
    <s v="Triad Princess"/>
    <n v="1"/>
    <x v="125"/>
    <x v="10"/>
    <n v="1"/>
    <n v="6"/>
  </r>
  <r>
    <s v="The Ghost Bride"/>
    <n v="1"/>
    <x v="92"/>
    <x v="196"/>
    <n v="1"/>
    <n v="6"/>
  </r>
  <r>
    <n v="1983"/>
    <n v="1"/>
    <x v="126"/>
    <x v="268"/>
    <n v="1"/>
    <n v="8"/>
  </r>
  <r>
    <n v="0.03"/>
    <n v="1"/>
    <x v="3"/>
    <x v="235"/>
    <n v="4"/>
    <n v="33"/>
  </r>
  <r>
    <s v="The Mechanism"/>
    <n v="1"/>
    <x v="2"/>
    <x v="221"/>
    <n v="2"/>
    <n v="16"/>
  </r>
  <r>
    <s v="Samantha!"/>
    <n v="1"/>
    <x v="24"/>
    <x v="265"/>
    <n v="2"/>
    <n v="14"/>
  </r>
  <r>
    <s v="The Chosen One"/>
    <n v="1"/>
    <x v="127"/>
    <x v="73"/>
    <n v="2"/>
    <n v="12"/>
  </r>
  <r>
    <s v="Brotherhood"/>
    <n v="1"/>
    <x v="2"/>
    <x v="275"/>
    <n v="1"/>
    <n v="8"/>
  </r>
  <r>
    <s v="Nobody's Looking"/>
    <n v="1"/>
    <x v="23"/>
    <x v="74"/>
    <n v="1"/>
    <n v="8"/>
  </r>
  <r>
    <s v="Omniscient"/>
    <n v="1"/>
    <x v="3"/>
    <x v="276"/>
    <n v="1"/>
    <n v="6"/>
  </r>
  <r>
    <s v="Club de Cuervos"/>
    <n v="1"/>
    <x v="23"/>
    <x v="200"/>
    <n v="4"/>
    <n v="45"/>
  </r>
  <r>
    <s v="Estocolmo"/>
    <n v="1"/>
    <x v="2"/>
    <x v="277"/>
    <n v="1"/>
    <n v="13"/>
  </r>
  <r>
    <s v="Ingobernable"/>
    <n v="1"/>
    <x v="74"/>
    <x v="278"/>
    <n v="2"/>
    <n v="27"/>
  </r>
  <r>
    <s v="Cable Girls"/>
    <n v="1"/>
    <x v="55"/>
    <x v="33"/>
    <n v="5"/>
    <n v="42"/>
  </r>
  <r>
    <s v="Edha"/>
    <n v="1"/>
    <x v="18"/>
    <x v="35"/>
    <n v="1"/>
    <n v="10"/>
  </r>
  <r>
    <s v="Club de Cuervos Presents: The Ballad of Hugo SÃ¡nchez"/>
    <n v="1"/>
    <x v="24"/>
    <x v="279"/>
    <n v="1"/>
    <n v="6"/>
  </r>
  <r>
    <s v="The House of Flowers"/>
    <n v="1"/>
    <x v="24"/>
    <x v="186"/>
    <n v="3"/>
    <n v="33"/>
  </r>
  <r>
    <s v="Wild District"/>
    <n v="1"/>
    <x v="2"/>
    <x v="240"/>
    <n v="2"/>
    <n v="20"/>
  </r>
  <r>
    <s v="Go! Live Your Way"/>
    <n v="1"/>
    <x v="128"/>
    <x v="280"/>
    <n v="2"/>
    <n v="30"/>
  </r>
  <r>
    <s v="Crime Diaries: The Candidate"/>
    <n v="1"/>
    <x v="63"/>
    <x v="89"/>
    <n v="8"/>
    <n v="0"/>
  </r>
  <r>
    <s v="Crime Diaries: Night Out"/>
    <n v="1"/>
    <x v="63"/>
    <x v="42"/>
    <n v="8"/>
    <n v="0"/>
  </r>
  <r>
    <s v="High Seas"/>
    <n v="1"/>
    <x v="129"/>
    <x v="241"/>
    <n v="3"/>
    <n v="22"/>
  </r>
  <r>
    <s v="Yankee"/>
    <n v="1"/>
    <x v="18"/>
    <x v="192"/>
    <n v="1"/>
    <n v="25"/>
  </r>
  <r>
    <s v="Green Frontier"/>
    <n v="1"/>
    <x v="130"/>
    <x v="281"/>
    <n v="8"/>
    <n v="0"/>
  </r>
  <r>
    <s v="Criminal: Spain"/>
    <n v="1"/>
    <x v="131"/>
    <x v="8"/>
    <n v="1"/>
    <n v="3"/>
  </r>
  <r>
    <s v="The Club"/>
    <n v="1"/>
    <x v="2"/>
    <x v="282"/>
    <n v="1"/>
    <n v="25"/>
  </r>
  <r>
    <s v="Three Days of Christmas"/>
    <n v="1"/>
    <x v="18"/>
    <x v="10"/>
    <n v="3"/>
    <n v="0"/>
  </r>
  <r>
    <s v="Quicksand"/>
    <n v="1"/>
    <x v="2"/>
    <x v="283"/>
    <n v="1"/>
    <n v="6"/>
  </r>
  <r>
    <s v="The Stranded"/>
    <n v="1"/>
    <x v="10"/>
    <x v="284"/>
    <n v="1"/>
    <n v="7"/>
  </r>
  <r>
    <s v="The Protector"/>
    <n v="1"/>
    <x v="132"/>
    <x v="134"/>
    <n v="4"/>
    <n v="32"/>
  </r>
  <r>
    <s v="Chef's Table"/>
    <n v="1"/>
    <x v="68"/>
    <x v="285"/>
    <n v="6"/>
    <n v="30"/>
  </r>
  <r>
    <s v="Making a Murderer"/>
    <n v="1"/>
    <x v="2"/>
    <x v="62"/>
    <n v="2"/>
    <n v="20"/>
  </r>
  <r>
    <s v="Chelsea Does"/>
    <n v="1"/>
    <x v="24"/>
    <x v="286"/>
    <n v="1"/>
    <n v="4"/>
  </r>
  <r>
    <s v="Cooked"/>
    <n v="1"/>
    <x v="68"/>
    <x v="202"/>
    <n v="4"/>
    <n v="0"/>
  </r>
  <r>
    <s v="Last Chance U"/>
    <n v="1"/>
    <x v="67"/>
    <x v="287"/>
    <n v="5"/>
    <n v="38"/>
  </r>
  <r>
    <s v="Fearless"/>
    <n v="1"/>
    <x v="67"/>
    <x v="288"/>
    <n v="6"/>
    <n v="0"/>
  </r>
  <r>
    <s v="Chef's Table: France"/>
    <n v="1"/>
    <x v="68"/>
    <x v="289"/>
    <n v="1"/>
    <n v="4"/>
  </r>
  <r>
    <s v="Roman Empire"/>
    <n v="1"/>
    <x v="1"/>
    <x v="277"/>
    <n v="3"/>
    <n v="15"/>
  </r>
  <r>
    <s v="Captive"/>
    <n v="1"/>
    <x v="65"/>
    <x v="290"/>
    <n v="8"/>
    <n v="0"/>
  </r>
  <r>
    <s v="Abstract: The Art of Design"/>
    <n v="1"/>
    <x v="133"/>
    <x v="291"/>
    <n v="2"/>
    <n v="14"/>
  </r>
  <r>
    <s v="QB1: Beyond the Lights"/>
    <n v="1"/>
    <x v="67"/>
    <x v="292"/>
    <n v="3"/>
    <n v="30"/>
  </r>
  <r>
    <s v="Five Came Back"/>
    <n v="1"/>
    <x v="1"/>
    <x v="179"/>
    <n v="3"/>
    <n v="0"/>
  </r>
  <r>
    <s v="Hot Girls Wanted: Turned On"/>
    <n v="1"/>
    <x v="65"/>
    <x v="213"/>
    <n v="6"/>
    <n v="0"/>
  </r>
  <r>
    <s v="The Keepers"/>
    <n v="1"/>
    <x v="2"/>
    <x v="293"/>
    <n v="7"/>
    <n v="0"/>
  </r>
  <r>
    <s v="Daughters of Destiny"/>
    <n v="1"/>
    <x v="65"/>
    <x v="294"/>
    <n v="4"/>
    <n v="0"/>
  </r>
  <r>
    <s v="Fire Chasers"/>
    <n v="1"/>
    <x v="65"/>
    <x v="183"/>
    <n v="4"/>
    <n v="0"/>
  </r>
  <r>
    <s v="The Confession Tapes"/>
    <n v="1"/>
    <x v="72"/>
    <x v="183"/>
    <n v="2"/>
    <n v="11"/>
  </r>
  <r>
    <s v="The Day I Met El Chapo"/>
    <n v="1"/>
    <x v="133"/>
    <x v="295"/>
    <n v="1"/>
    <n v="3"/>
  </r>
  <r>
    <s v="Shot in the Dark"/>
    <n v="1"/>
    <x v="72"/>
    <x v="184"/>
    <n v="1"/>
    <n v="8"/>
  </r>
  <r>
    <s v="Wormwood"/>
    <n v="1"/>
    <x v="134"/>
    <x v="296"/>
    <n v="6"/>
    <n v="0"/>
  </r>
  <r>
    <s v="72 Dangerous Animals: Latin America"/>
    <n v="1"/>
    <x v="135"/>
    <x v="297"/>
    <n v="1"/>
    <n v="12"/>
  </r>
  <r>
    <s v="Dope"/>
    <n v="1"/>
    <x v="65"/>
    <x v="297"/>
    <n v="3"/>
    <n v="12"/>
  </r>
  <r>
    <s v="The Toys That Made Us"/>
    <n v="1"/>
    <x v="65"/>
    <x v="297"/>
    <n v="3"/>
    <n v="12"/>
  </r>
  <r>
    <s v="Rotten"/>
    <n v="1"/>
    <x v="65"/>
    <x v="248"/>
    <n v="2"/>
    <n v="12"/>
  </r>
  <r>
    <s v="Drug Lords"/>
    <n v="1"/>
    <x v="65"/>
    <x v="298"/>
    <n v="2"/>
    <n v="8"/>
  </r>
  <r>
    <s v="Coach Snoop"/>
    <n v="1"/>
    <x v="67"/>
    <x v="185"/>
    <n v="1"/>
    <n v="8"/>
  </r>
  <r>
    <s v="First Team: Juventus"/>
    <n v="1"/>
    <x v="67"/>
    <x v="220"/>
    <n v="1"/>
    <n v="6"/>
  </r>
  <r>
    <s v="Flint Town"/>
    <n v="1"/>
    <x v="65"/>
    <x v="70"/>
    <n v="8"/>
    <n v="0"/>
  </r>
  <r>
    <s v="Girls Incarcerated"/>
    <n v="1"/>
    <x v="65"/>
    <x v="70"/>
    <n v="2"/>
    <n v="16"/>
  </r>
  <r>
    <s v="Wild Wild Country"/>
    <n v="1"/>
    <x v="65"/>
    <x v="35"/>
    <n v="6"/>
    <n v="0"/>
  </r>
  <r>
    <s v="Rapture"/>
    <n v="1"/>
    <x v="65"/>
    <x v="299"/>
    <n v="1"/>
    <n v="8"/>
  </r>
  <r>
    <s v="Bobby Kennedy for President"/>
    <n v="1"/>
    <x v="136"/>
    <x v="300"/>
    <n v="4"/>
    <n v="0"/>
  </r>
  <r>
    <s v="Evil Genius: The True Story of America's Most Diabolical Bank Heist"/>
    <n v="1"/>
    <x v="72"/>
    <x v="301"/>
    <n v="4"/>
    <n v="0"/>
  </r>
  <r>
    <s v="Explained"/>
    <n v="1"/>
    <x v="66"/>
    <x v="302"/>
    <n v="2"/>
    <n v="30"/>
  </r>
  <r>
    <s v="November 13: Attack on Paris"/>
    <n v="1"/>
    <x v="65"/>
    <x v="303"/>
    <n v="3"/>
    <n v="0"/>
  </r>
  <r>
    <s v="Dark Tourist"/>
    <n v="1"/>
    <x v="64"/>
    <x v="270"/>
    <n v="1"/>
    <n v="8"/>
  </r>
  <r>
    <s v="Marching Orders"/>
    <n v="1"/>
    <x v="66"/>
    <x v="304"/>
    <n v="1"/>
    <n v="12"/>
  </r>
  <r>
    <s v="72 Dangerous Animals: Asia"/>
    <n v="1"/>
    <x v="135"/>
    <x v="186"/>
    <n v="1"/>
    <n v="12"/>
  </r>
  <r>
    <s v="Afflicted"/>
    <n v="1"/>
    <x v="66"/>
    <x v="186"/>
    <n v="1"/>
    <n v="7"/>
  </r>
  <r>
    <s v="Follow This"/>
    <n v="1"/>
    <x v="66"/>
    <x v="305"/>
    <n v="3"/>
    <n v="20"/>
  </r>
  <r>
    <s v="First and Last"/>
    <n v="1"/>
    <x v="66"/>
    <x v="306"/>
    <n v="1"/>
    <n v="6"/>
  </r>
  <r>
    <s v="Boca Juniors Confidential"/>
    <n v="1"/>
    <x v="66"/>
    <x v="307"/>
    <n v="1"/>
    <n v="4"/>
  </r>
  <r>
    <s v="Salt Fat Acid Heat"/>
    <n v="1"/>
    <x v="64"/>
    <x v="308"/>
    <n v="4"/>
    <n v="0"/>
  </r>
  <r>
    <s v="FightWorld"/>
    <n v="1"/>
    <x v="64"/>
    <x v="239"/>
    <n v="1"/>
    <n v="5"/>
  </r>
  <r>
    <s v="Terrorism Close Calls"/>
    <n v="1"/>
    <x v="66"/>
    <x v="188"/>
    <n v="1"/>
    <n v="10"/>
  </r>
  <r>
    <s v="Medal of Honor"/>
    <n v="1"/>
    <x v="66"/>
    <x v="246"/>
    <n v="1"/>
    <n v="8"/>
  </r>
  <r>
    <s v="Vai Anitta"/>
    <n v="1"/>
    <x v="66"/>
    <x v="4"/>
    <n v="1"/>
    <n v="6"/>
  </r>
  <r>
    <s v="Inside the Real Narcos"/>
    <n v="1"/>
    <x v="66"/>
    <x v="134"/>
    <n v="1"/>
    <n v="3"/>
  </r>
  <r>
    <s v="The Innocent Man"/>
    <n v="1"/>
    <x v="72"/>
    <x v="134"/>
    <n v="6"/>
    <n v="0"/>
  </r>
  <r>
    <s v="7 Days Out"/>
    <n v="1"/>
    <x v="66"/>
    <x v="110"/>
    <n v="1"/>
    <n v="6"/>
  </r>
  <r>
    <s v="Murder Mountain"/>
    <n v="1"/>
    <x v="72"/>
    <x v="266"/>
    <n v="1"/>
    <n v="6"/>
  </r>
  <r>
    <s v="Trigger Warning with Killer Mike"/>
    <n v="1"/>
    <x v="66"/>
    <x v="309"/>
    <n v="1"/>
    <n v="6"/>
  </r>
  <r>
    <s v="Conversations with a Killer: The Ted Bundy Tapes"/>
    <n v="1"/>
    <x v="72"/>
    <x v="310"/>
    <n v="4"/>
    <n v="0"/>
  </r>
  <r>
    <s v="Examination of Conscience"/>
    <n v="1"/>
    <x v="72"/>
    <x v="100"/>
    <n v="1"/>
    <n v="3"/>
  </r>
  <r>
    <s v="Larry Charles' Dangerous World of Comedy"/>
    <n v="1"/>
    <x v="66"/>
    <x v="5"/>
    <n v="1"/>
    <n v="4"/>
  </r>
  <r>
    <s v="Losers"/>
    <n v="1"/>
    <x v="67"/>
    <x v="311"/>
    <n v="1"/>
    <n v="8"/>
  </r>
  <r>
    <s v="Cricket Fever: Mumbai Indians"/>
    <n v="1"/>
    <x v="67"/>
    <x v="311"/>
    <n v="1"/>
    <n v="8"/>
  </r>
  <r>
    <s v="The Disappearance of Madeleine McCann"/>
    <n v="1"/>
    <x v="72"/>
    <x v="66"/>
    <n v="8"/>
    <n v="0"/>
  </r>
  <r>
    <s v="Our Planet"/>
    <n v="1"/>
    <x v="69"/>
    <x v="283"/>
    <n v="8"/>
    <n v="0"/>
  </r>
  <r>
    <s v="Street Food: Asia"/>
    <n v="1"/>
    <x v="68"/>
    <x v="190"/>
    <n v="1"/>
    <n v="9"/>
  </r>
  <r>
    <n v="1994"/>
    <n v="1"/>
    <x v="66"/>
    <x v="225"/>
    <n v="5"/>
    <n v="0"/>
  </r>
  <r>
    <s v="Killer Ratings"/>
    <n v="1"/>
    <x v="66"/>
    <x v="86"/>
    <n v="1"/>
    <n v="7"/>
  </r>
  <r>
    <s v="The AlcÃ sser Murders"/>
    <n v="1"/>
    <x v="72"/>
    <x v="192"/>
    <n v="1"/>
    <n v="5"/>
  </r>
  <r>
    <s v="Exhibit A"/>
    <n v="1"/>
    <x v="72"/>
    <x v="73"/>
    <n v="1"/>
    <n v="4"/>
  </r>
  <r>
    <s v="The Last Czars"/>
    <n v="1"/>
    <x v="66"/>
    <x v="312"/>
    <n v="1"/>
    <n v="6"/>
  </r>
  <r>
    <s v="The Family"/>
    <n v="1"/>
    <x v="66"/>
    <x v="105"/>
    <n v="5"/>
    <n v="0"/>
  </r>
  <r>
    <s v="Happy Jail"/>
    <n v="1"/>
    <x v="66"/>
    <x v="313"/>
    <n v="5"/>
    <n v="0"/>
  </r>
  <r>
    <s v="Diagnosis"/>
    <n v="1"/>
    <x v="66"/>
    <x v="281"/>
    <n v="1"/>
    <n v="7"/>
  </r>
  <r>
    <s v="The Mind, Explained"/>
    <n v="1"/>
    <x v="66"/>
    <x v="242"/>
    <n v="5"/>
    <n v="0"/>
  </r>
  <r>
    <s v="Inside Bill's Brain: Decoding Bill Gates"/>
    <n v="1"/>
    <x v="66"/>
    <x v="8"/>
    <n v="3"/>
    <n v="0"/>
  </r>
  <r>
    <s v="Living Undocumented"/>
    <n v="1"/>
    <x v="66"/>
    <x v="314"/>
    <n v="1"/>
    <n v="6"/>
  </r>
  <r>
    <s v="Unnatural Selection"/>
    <n v="1"/>
    <x v="66"/>
    <x v="226"/>
    <n v="4"/>
    <n v="0"/>
  </r>
  <r>
    <s v="Breakfast, Lunch &amp; Dinner"/>
    <n v="1"/>
    <x v="66"/>
    <x v="315"/>
    <n v="1"/>
    <n v="4"/>
  </r>
  <r>
    <s v="The Devil Next Door"/>
    <n v="1"/>
    <x v="66"/>
    <x v="316"/>
    <n v="5"/>
    <n v="0"/>
  </r>
  <r>
    <s v="Maradona in Mexico"/>
    <n v="1"/>
    <x v="67"/>
    <x v="317"/>
    <n v="7"/>
    <n v="0"/>
  </r>
  <r>
    <s v="Who Killed Little Gregory?"/>
    <n v="1"/>
    <x v="66"/>
    <x v="264"/>
    <n v="5"/>
    <n v="0"/>
  </r>
  <r>
    <s v="Narcoworld: Dope Stories"/>
    <n v="1"/>
    <x v="66"/>
    <x v="74"/>
    <n v="1"/>
    <n v="4"/>
  </r>
  <r>
    <s v="Broken"/>
    <n v="1"/>
    <x v="66"/>
    <x v="318"/>
    <n v="1"/>
    <n v="4"/>
  </r>
  <r>
    <s v="The Movies That Made Us"/>
    <n v="1"/>
    <x v="66"/>
    <x v="319"/>
    <n v="1"/>
    <n v="4"/>
  </r>
  <r>
    <s v="The Confession Killer"/>
    <n v="1"/>
    <x v="72"/>
    <x v="10"/>
    <n v="5"/>
    <n v="0"/>
  </r>
  <r>
    <s v="Don't F**k with Cats: Hunting an Internet Killer"/>
    <n v="1"/>
    <x v="72"/>
    <x v="194"/>
    <n v="3"/>
    <n v="0"/>
  </r>
  <r>
    <s v="Kevin Hart: Don't F**k This Up"/>
    <n v="1"/>
    <x v="66"/>
    <x v="124"/>
    <n v="1"/>
    <n v="6"/>
  </r>
  <r>
    <s v="Sex, Explained"/>
    <n v="1"/>
    <x v="66"/>
    <x v="320"/>
    <n v="6"/>
    <n v="0"/>
  </r>
  <r>
    <s v="Cheer"/>
    <n v="1"/>
    <x v="66"/>
    <x v="321"/>
    <n v="1"/>
    <n v="6"/>
  </r>
  <r>
    <s v="Killer Inside: The Mind of Aaron Hernandez"/>
    <n v="1"/>
    <x v="72"/>
    <x v="322"/>
    <n v="3"/>
    <n v="0"/>
  </r>
  <r>
    <s v="Pandemic: How to Prevent an Outbreak"/>
    <n v="1"/>
    <x v="66"/>
    <x v="323"/>
    <n v="1"/>
    <n v="6"/>
  </r>
  <r>
    <s v="Rise of Empires: Ottoman"/>
    <n v="1"/>
    <x v="137"/>
    <x v="324"/>
    <n v="1"/>
    <n v="6"/>
  </r>
  <r>
    <s v="Night on Earth"/>
    <n v="1"/>
    <x v="69"/>
    <x v="276"/>
    <n v="6"/>
    <n v="0"/>
  </r>
  <r>
    <s v="The Pharmacist"/>
    <n v="1"/>
    <x v="66"/>
    <x v="325"/>
    <n v="4"/>
    <n v="0"/>
  </r>
  <r>
    <s v="The Trials of Gabriel Fernandez"/>
    <n v="1"/>
    <x v="66"/>
    <x v="232"/>
    <n v="6"/>
    <n v="0"/>
  </r>
  <r>
    <s v="Tiger King: Murder, Mayhem and Madness"/>
    <n v="1"/>
    <x v="66"/>
    <x v="13"/>
    <n v="8"/>
    <n v="0"/>
  </r>
  <r>
    <s v="How to Fix a Drug Scandal"/>
    <n v="1"/>
    <x v="72"/>
    <x v="49"/>
    <n v="4"/>
    <n v="0"/>
  </r>
  <r>
    <s v="The Innocence Files"/>
    <n v="1"/>
    <x v="66"/>
    <x v="14"/>
    <n v="9"/>
    <n v="0"/>
  </r>
  <r>
    <s v="Coronavirus, Explained"/>
    <n v="1"/>
    <x v="66"/>
    <x v="326"/>
    <n v="3"/>
    <n v="0"/>
  </r>
  <r>
    <s v="Jeffrey Epstein: Filthy Rich"/>
    <n v="1"/>
    <x v="66"/>
    <x v="327"/>
    <n v="4"/>
    <n v="0"/>
  </r>
  <r>
    <s v="Bosch"/>
    <n v="1"/>
    <x v="138"/>
    <x v="328"/>
    <n v="6"/>
    <n v="60"/>
  </r>
  <r>
    <s v="Hand of God"/>
    <n v="1"/>
    <x v="84"/>
    <x v="329"/>
    <n v="2"/>
    <n v="20"/>
  </r>
  <r>
    <s v="The Man in the High Castle"/>
    <n v="1"/>
    <x v="139"/>
    <x v="173"/>
    <n v="4"/>
    <n v="40"/>
  </r>
  <r>
    <s v="Mad Dogs"/>
    <n v="1"/>
    <x v="18"/>
    <x v="330"/>
    <n v="1"/>
    <n v="10"/>
  </r>
  <r>
    <s v="Goliath"/>
    <n v="1"/>
    <x v="140"/>
    <x v="208"/>
    <n v="3"/>
    <n v="24"/>
  </r>
  <r>
    <s v="Good Girls Revolt"/>
    <n v="1"/>
    <x v="141"/>
    <x v="209"/>
    <n v="1"/>
    <n v="10"/>
  </r>
  <r>
    <s v="Sneaky Pete"/>
    <n v="1"/>
    <x v="2"/>
    <x v="177"/>
    <n v="3"/>
    <n v="30"/>
  </r>
  <r>
    <s v="Z: The Beginning of Everything"/>
    <n v="1"/>
    <x v="141"/>
    <x v="331"/>
    <n v="1"/>
    <n v="10"/>
  </r>
  <r>
    <s v="Patriot"/>
    <n v="1"/>
    <x v="2"/>
    <x v="332"/>
    <n v="2"/>
    <n v="18"/>
  </r>
  <r>
    <s v="The Last Tycoon"/>
    <n v="1"/>
    <x v="141"/>
    <x v="294"/>
    <n v="1"/>
    <n v="9"/>
  </r>
  <r>
    <s v="Lore"/>
    <n v="1"/>
    <x v="142"/>
    <x v="182"/>
    <n v="2"/>
    <n v="12"/>
  </r>
  <r>
    <s v="Jack Ryan"/>
    <n v="1"/>
    <x v="143"/>
    <x v="65"/>
    <n v="2"/>
    <n v="16"/>
  </r>
  <r>
    <s v="The Romanoffs"/>
    <n v="1"/>
    <x v="34"/>
    <x v="239"/>
    <n v="1"/>
    <n v="8"/>
  </r>
  <r>
    <s v="Homecoming"/>
    <n v="1"/>
    <x v="84"/>
    <x v="333"/>
    <n v="2"/>
    <n v="17"/>
  </r>
  <r>
    <s v="Hanna"/>
    <n v="1"/>
    <x v="115"/>
    <x v="262"/>
    <n v="2"/>
    <n v="16"/>
  </r>
  <r>
    <s v="Too Old to Die Young"/>
    <n v="1"/>
    <x v="2"/>
    <x v="192"/>
    <n v="10"/>
    <n v="0"/>
  </r>
  <r>
    <s v="The Boys"/>
    <n v="1"/>
    <x v="144"/>
    <x v="334"/>
    <n v="2"/>
    <n v="16"/>
  </r>
  <r>
    <s v="Carnival Row"/>
    <n v="1"/>
    <x v="12"/>
    <x v="193"/>
    <n v="1"/>
    <n v="8"/>
  </r>
  <r>
    <s v="Hunters"/>
    <n v="1"/>
    <x v="18"/>
    <x v="48"/>
    <n v="1"/>
    <n v="10"/>
  </r>
  <r>
    <s v="Tales from the Loop"/>
    <n v="1"/>
    <x v="3"/>
    <x v="335"/>
    <n v="1"/>
    <n v="8"/>
  </r>
  <r>
    <s v="Alex Rider"/>
    <n v="1"/>
    <x v="126"/>
    <x v="336"/>
    <n v="1"/>
    <n v="8"/>
  </r>
  <r>
    <s v="Utopia"/>
    <n v="1"/>
    <x v="18"/>
    <x v="58"/>
    <n v="1"/>
    <n v="8"/>
  </r>
  <r>
    <s v="The Wilds"/>
    <n v="1"/>
    <x v="145"/>
    <x v="122"/>
    <n v="1"/>
    <n v="10"/>
  </r>
  <r>
    <s v="Betas"/>
    <n v="1"/>
    <x v="24"/>
    <x v="166"/>
    <n v="1"/>
    <n v="11"/>
  </r>
  <r>
    <s v="Alpha House"/>
    <n v="1"/>
    <x v="146"/>
    <x v="166"/>
    <n v="2"/>
    <n v="21"/>
  </r>
  <r>
    <s v="Gortimer Gibbon's Life on Normal Street"/>
    <n v="1"/>
    <x v="147"/>
    <x v="337"/>
    <n v="2"/>
    <n v="39"/>
  </r>
  <r>
    <s v="Annedroids"/>
    <n v="1"/>
    <x v="3"/>
    <x v="338"/>
    <n v="4"/>
    <n v="52"/>
  </r>
  <r>
    <s v="Transparent"/>
    <n v="1"/>
    <x v="23"/>
    <x v="339"/>
    <n v="5"/>
    <n v="41"/>
  </r>
  <r>
    <s v="Mozart in the Jungle"/>
    <n v="1"/>
    <x v="23"/>
    <x v="340"/>
    <n v="4"/>
    <n v="40"/>
  </r>
  <r>
    <s v="Just Add Magic"/>
    <n v="1"/>
    <x v="12"/>
    <x v="341"/>
    <n v="3"/>
    <n v="51"/>
  </r>
  <r>
    <s v="Red Oaks"/>
    <n v="1"/>
    <x v="23"/>
    <x v="342"/>
    <n v="3"/>
    <n v="26"/>
  </r>
  <r>
    <s v="The Kicks"/>
    <n v="1"/>
    <x v="148"/>
    <x v="343"/>
    <n v="1"/>
    <n v="10"/>
  </r>
  <r>
    <s v="One Mississippi"/>
    <n v="1"/>
    <x v="23"/>
    <x v="344"/>
    <n v="2"/>
    <n v="12"/>
  </r>
  <r>
    <s v="Crisis in Six Scenes"/>
    <n v="1"/>
    <x v="24"/>
    <x v="175"/>
    <n v="6"/>
    <n v="0"/>
  </r>
  <r>
    <s v="I Love Dick"/>
    <n v="1"/>
    <x v="23"/>
    <x v="345"/>
    <n v="1"/>
    <n v="8"/>
  </r>
  <r>
    <s v="Comrade Detective"/>
    <n v="1"/>
    <x v="23"/>
    <x v="236"/>
    <n v="1"/>
    <n v="6"/>
  </r>
  <r>
    <s v="The Tick"/>
    <n v="1"/>
    <x v="144"/>
    <x v="216"/>
    <n v="2"/>
    <n v="22"/>
  </r>
  <r>
    <s v="Sigmund and the Sea Monsters"/>
    <n v="1"/>
    <x v="12"/>
    <x v="182"/>
    <n v="1"/>
    <n v="7"/>
  </r>
  <r>
    <s v="The Marvelous Mrs. Maisel"/>
    <n v="1"/>
    <x v="23"/>
    <x v="346"/>
    <n v="3"/>
    <n v="26"/>
  </r>
  <r>
    <s v="Jean-Claude Van Johnson"/>
    <n v="1"/>
    <x v="23"/>
    <x v="296"/>
    <n v="1"/>
    <n v="6"/>
  </r>
  <r>
    <s v="The Dangerous Book for Boys"/>
    <n v="1"/>
    <x v="23"/>
    <x v="299"/>
    <n v="1"/>
    <n v="6"/>
  </r>
  <r>
    <s v="Forever"/>
    <n v="1"/>
    <x v="23"/>
    <x v="307"/>
    <n v="1"/>
    <n v="8"/>
  </r>
  <r>
    <s v="Modern Love"/>
    <n v="1"/>
    <x v="95"/>
    <x v="226"/>
    <n v="1"/>
    <n v="8"/>
  </r>
  <r>
    <s v="Just Add Magic: Mystery City"/>
    <n v="1"/>
    <x v="12"/>
    <x v="260"/>
    <n v="1"/>
    <n v="10"/>
  </r>
  <r>
    <s v="Upload"/>
    <n v="1"/>
    <x v="3"/>
    <x v="84"/>
    <n v="1"/>
    <n v="10"/>
  </r>
  <r>
    <s v="Truth Seekers"/>
    <n v="1"/>
    <x v="96"/>
    <x v="347"/>
    <n v="1"/>
    <n v="8"/>
  </r>
  <r>
    <s v="Baahubali: The Lost Legends"/>
    <n v="1"/>
    <x v="149"/>
    <x v="348"/>
    <n v="5"/>
    <n v="71"/>
  </r>
  <r>
    <s v="Undone"/>
    <n v="1"/>
    <x v="23"/>
    <x v="111"/>
    <n v="1"/>
    <n v="8"/>
  </r>
  <r>
    <s v="Crayon Shin-chan Spin-off"/>
    <n v="1"/>
    <x v="24"/>
    <x v="349"/>
    <n v="4"/>
    <n v="52"/>
  </r>
  <r>
    <s v="Blade of the Immortal"/>
    <n v="1"/>
    <x v="149"/>
    <x v="350"/>
    <n v="1"/>
    <n v="24"/>
  </r>
  <r>
    <s v="You Are Wanted"/>
    <n v="1"/>
    <x v="47"/>
    <x v="351"/>
    <n v="2"/>
    <n v="12"/>
  </r>
  <r>
    <s v="Deutschland 86"/>
    <n v="1"/>
    <x v="47"/>
    <x v="240"/>
    <n v="1"/>
    <n v="10"/>
  </r>
  <r>
    <s v="Beat"/>
    <n v="1"/>
    <x v="150"/>
    <x v="246"/>
    <n v="1"/>
    <n v="7"/>
  </r>
  <r>
    <s v="Bibi &amp; Tina"/>
    <n v="1"/>
    <x v="30"/>
    <x v="335"/>
    <n v="1"/>
    <n v="10"/>
  </r>
  <r>
    <s v="Der BeischlÃ¤fer"/>
    <n v="1"/>
    <x v="24"/>
    <x v="53"/>
    <n v="1"/>
    <n v="6"/>
  </r>
  <r>
    <s v="Inside Edge"/>
    <n v="1"/>
    <x v="151"/>
    <x v="352"/>
    <n v="2"/>
    <n v="20"/>
  </r>
  <r>
    <s v="Laakhon Mein Ek"/>
    <n v="1"/>
    <x v="18"/>
    <x v="182"/>
    <n v="2"/>
    <n v="14"/>
  </r>
  <r>
    <s v="Pushpavalli"/>
    <n v="1"/>
    <x v="23"/>
    <x v="296"/>
    <n v="2"/>
    <n v="16"/>
  </r>
  <r>
    <s v="Shaitaan Haveli"/>
    <n v="1"/>
    <x v="152"/>
    <x v="248"/>
    <n v="1"/>
    <n v="8"/>
  </r>
  <r>
    <s v="Breathe"/>
    <n v="1"/>
    <x v="47"/>
    <x v="132"/>
    <n v="1"/>
    <n v="8"/>
  </r>
  <r>
    <s v="Chacha Vidhayak Hain Humare"/>
    <n v="1"/>
    <x v="24"/>
    <x v="353"/>
    <n v="1"/>
    <n v="8"/>
  </r>
  <r>
    <s v="Mirzapur"/>
    <n v="1"/>
    <x v="150"/>
    <x v="4"/>
    <n v="2"/>
    <n v="19"/>
  </r>
  <r>
    <s v="Four More Shots Please!"/>
    <n v="1"/>
    <x v="153"/>
    <x v="100"/>
    <n v="2"/>
    <n v="20"/>
  </r>
  <r>
    <s v="Made in Heaven"/>
    <n v="1"/>
    <x v="18"/>
    <x v="189"/>
    <n v="1"/>
    <n v="9"/>
  </r>
  <r>
    <s v="Mind the Malhotras"/>
    <n v="1"/>
    <x v="30"/>
    <x v="135"/>
    <n v="1"/>
    <n v="9"/>
  </r>
  <r>
    <s v="The Family Man"/>
    <n v="1"/>
    <x v="47"/>
    <x v="8"/>
    <n v="1"/>
    <n v="10"/>
  </r>
  <r>
    <s v="Hostel Daze"/>
    <n v="1"/>
    <x v="23"/>
    <x v="354"/>
    <n v="1"/>
    <n v="5"/>
  </r>
  <r>
    <s v="The Forgotten Army"/>
    <n v="1"/>
    <x v="1"/>
    <x v="324"/>
    <n v="5"/>
    <n v="0"/>
  </r>
  <r>
    <s v="Afsos"/>
    <n v="1"/>
    <x v="23"/>
    <x v="75"/>
    <n v="1"/>
    <n v="8"/>
  </r>
  <r>
    <s v="Panchayat"/>
    <n v="1"/>
    <x v="23"/>
    <x v="335"/>
    <n v="1"/>
    <n v="8"/>
  </r>
  <r>
    <s v="Paatal Lok"/>
    <n v="1"/>
    <x v="150"/>
    <x v="116"/>
    <n v="1"/>
    <n v="9"/>
  </r>
  <r>
    <s v="Rasbhari"/>
    <n v="1"/>
    <x v="23"/>
    <x v="355"/>
    <n v="1"/>
    <n v="8"/>
  </r>
  <r>
    <s v="Breathe: Into the Shadows"/>
    <n v="1"/>
    <x v="150"/>
    <x v="140"/>
    <n v="1"/>
    <n v="12"/>
  </r>
  <r>
    <s v="Bandish Bandits"/>
    <n v="1"/>
    <x v="128"/>
    <x v="356"/>
    <n v="1"/>
    <n v="10"/>
  </r>
  <r>
    <s v="Tandav"/>
    <n v="1"/>
    <x v="154"/>
    <x v="357"/>
    <n v="1"/>
    <n v="9"/>
  </r>
  <r>
    <s v="Kamen Rider Amazons"/>
    <n v="1"/>
    <x v="155"/>
    <x v="205"/>
    <n v="2"/>
    <n v="26"/>
  </r>
  <r>
    <s v="Happy Marriage!?"/>
    <n v="1"/>
    <x v="14"/>
    <x v="358"/>
    <n v="1"/>
    <n v="12"/>
  </r>
  <r>
    <s v="Baby Steps"/>
    <n v="1"/>
    <x v="151"/>
    <x v="359"/>
    <n v="1"/>
    <n v="10"/>
  </r>
  <r>
    <s v="Businessmen vs Aliens"/>
    <n v="1"/>
    <x v="156"/>
    <x v="360"/>
    <n v="1"/>
    <n v="10"/>
  </r>
  <r>
    <s v="Fukuyado Honpo: Kyoto Love Story"/>
    <n v="1"/>
    <x v="14"/>
    <x v="361"/>
    <n v="1"/>
    <n v="12"/>
  </r>
  <r>
    <s v="Tokyo Girl"/>
    <n v="1"/>
    <x v="18"/>
    <x v="176"/>
    <n v="1"/>
    <n v="11"/>
  </r>
  <r>
    <s v="Ultraman Orb: The Origin Saga"/>
    <n v="1"/>
    <x v="157"/>
    <x v="362"/>
    <n v="1"/>
    <n v="12"/>
  </r>
  <r>
    <s v="Gaki Rock: The Story of Kindness in Asakusa"/>
    <n v="1"/>
    <x v="23"/>
    <x v="212"/>
    <n v="1"/>
    <n v="12"/>
  </r>
  <r>
    <s v="Tokyo Vampire Hotel"/>
    <n v="1"/>
    <x v="121"/>
    <x v="363"/>
    <n v="1"/>
    <n v="9"/>
  </r>
  <r>
    <s v="Face: Cyber Hanzai Tokusouhan"/>
    <n v="1"/>
    <x v="92"/>
    <x v="364"/>
    <n v="1"/>
    <n v="10"/>
  </r>
  <r>
    <s v="Tokyo Alice"/>
    <n v="1"/>
    <x v="23"/>
    <x v="216"/>
    <n v="1"/>
    <n v="12"/>
  </r>
  <r>
    <s v="Final Life"/>
    <n v="1"/>
    <x v="92"/>
    <x v="183"/>
    <n v="1"/>
    <n v="12"/>
  </r>
  <r>
    <s v="Chase"/>
    <n v="1"/>
    <x v="92"/>
    <x v="297"/>
    <n v="2"/>
    <n v="12"/>
  </r>
  <r>
    <s v="Shiro to Kiiro"/>
    <n v="1"/>
    <x v="14"/>
    <x v="365"/>
    <n v="1"/>
    <n v="25"/>
  </r>
  <r>
    <s v="Konta Teru's Legal Recipes"/>
    <n v="1"/>
    <x v="158"/>
    <x v="366"/>
    <n v="1"/>
    <n v="10"/>
  </r>
  <r>
    <s v="Shonan Junai Gumi"/>
    <n v="1"/>
    <x v="159"/>
    <x v="114"/>
    <n v="1"/>
    <n v="8"/>
  </r>
  <r>
    <s v="Peep Time"/>
    <n v="1"/>
    <x v="30"/>
    <x v="21"/>
    <n v="1"/>
    <n v="8"/>
  </r>
  <r>
    <s v="Diablo GuardiÃ¡n"/>
    <n v="1"/>
    <x v="157"/>
    <x v="259"/>
    <n v="2"/>
    <n v="18"/>
  </r>
  <r>
    <s v="Un ExtraÃ±o Enemigo"/>
    <n v="1"/>
    <x v="143"/>
    <x v="367"/>
    <n v="1"/>
    <n v="8"/>
  </r>
  <r>
    <s v="PequeÃ±as coincidencias[a]"/>
    <n v="1"/>
    <x v="45"/>
    <x v="82"/>
    <n v="2"/>
    <n v="20"/>
  </r>
  <r>
    <s v="El Presidente"/>
    <n v="1"/>
    <x v="151"/>
    <x v="368"/>
    <n v="1"/>
    <n v="8"/>
  </r>
  <r>
    <s v="CÃ³mo sobrevivir soltero"/>
    <n v="1"/>
    <x v="24"/>
    <x v="139"/>
    <n v="1"/>
    <n v="10"/>
  </r>
  <r>
    <s v="Relatos con-fin-a-dos[a]"/>
    <n v="1"/>
    <x v="160"/>
    <x v="54"/>
    <n v="5"/>
    <n v="0"/>
  </r>
  <r>
    <s v="La JaurÃ­a"/>
    <n v="1"/>
    <x v="161"/>
    <x v="140"/>
    <n v="1"/>
    <n v="8"/>
  </r>
  <r>
    <s v="El Candidato"/>
    <n v="1"/>
    <x v="2"/>
    <x v="19"/>
    <n v="1"/>
    <n v="10"/>
  </r>
  <r>
    <s v="SÃºbete a mi moto[a]"/>
    <n v="1"/>
    <x v="18"/>
    <x v="22"/>
    <n v="1"/>
    <n v="15"/>
  </r>
  <r>
    <s v="El Cid"/>
    <n v="1"/>
    <x v="1"/>
    <x v="102"/>
    <n v="1"/>
    <n v="5"/>
  </r>
  <r>
    <s v="3 Caminos"/>
    <n v="1"/>
    <x v="162"/>
    <x v="30"/>
    <n v="1"/>
    <n v="8"/>
  </r>
  <r>
    <s v="The Idolmaster KR"/>
    <n v="1"/>
    <x v="78"/>
    <x v="33"/>
    <n v="1"/>
    <n v="24"/>
  </r>
  <r>
    <s v="Gangstars"/>
    <n v="1"/>
    <x v="2"/>
    <x v="303"/>
    <n v="1"/>
    <n v="12"/>
  </r>
  <r>
    <s v="Vella Raja"/>
    <n v="1"/>
    <x v="2"/>
    <x v="369"/>
    <n v="1"/>
    <n v="10"/>
  </r>
  <r>
    <s v="The New Yorker Presents"/>
    <n v="1"/>
    <x v="65"/>
    <x v="370"/>
    <n v="1"/>
    <n v="11"/>
  </r>
  <r>
    <s v="Prime Japan"/>
    <n v="1"/>
    <x v="65"/>
    <x v="371"/>
    <n v="1"/>
    <n v="12"/>
  </r>
  <r>
    <s v="Invisible Tokyo"/>
    <n v="1"/>
    <x v="65"/>
    <x v="0"/>
    <n v="1"/>
    <n v="8"/>
  </r>
  <r>
    <s v="All or Nothing"/>
    <n v="1"/>
    <x v="163"/>
    <x v="372"/>
    <n v="5"/>
    <n v="40"/>
  </r>
  <r>
    <s v="Eat the World with Emeril Lagasse"/>
    <n v="1"/>
    <x v="68"/>
    <x v="373"/>
    <n v="1"/>
    <n v="6"/>
  </r>
  <r>
    <s v="The Grand Tour"/>
    <n v="1"/>
    <x v="164"/>
    <x v="374"/>
    <n v="4"/>
    <n v="40"/>
  </r>
  <r>
    <s v="Ishi-chan no Sake Tabi"/>
    <n v="1"/>
    <x v="165"/>
    <x v="211"/>
    <n v="1"/>
    <n v="20"/>
  </r>
  <r>
    <s v="American Playboy: The Hugh Hefner Story"/>
    <n v="1"/>
    <x v="137"/>
    <x v="375"/>
    <n v="1"/>
    <n v="10"/>
  </r>
  <r>
    <s v="Long Strange Trip"/>
    <n v="1"/>
    <x v="65"/>
    <x v="376"/>
    <n v="1"/>
    <n v="6"/>
  </r>
  <r>
    <s v="Le Mans: Racing is Everything"/>
    <n v="1"/>
    <x v="163"/>
    <x v="272"/>
    <n v="1"/>
    <n v="6"/>
  </r>
  <r>
    <s v="GRAND PRIX Driver"/>
    <n v="1"/>
    <x v="163"/>
    <x v="377"/>
    <n v="1"/>
    <n v="4"/>
  </r>
  <r>
    <s v="All or Nothing: The Michigan Wolverines"/>
    <n v="1"/>
    <x v="163"/>
    <x v="378"/>
    <n v="1"/>
    <n v="8"/>
  </r>
  <r>
    <s v="All or Nothing: New Zealand All Blacks"/>
    <n v="1"/>
    <x v="163"/>
    <x v="303"/>
    <n v="1"/>
    <n v="6"/>
  </r>
  <r>
    <s v="Six Dreams"/>
    <n v="1"/>
    <x v="163"/>
    <x v="379"/>
    <n v="1"/>
    <n v="6"/>
  </r>
  <r>
    <s v="Eat. Race. Win."/>
    <n v="1"/>
    <x v="163"/>
    <x v="380"/>
    <n v="1"/>
    <n v="6"/>
  </r>
  <r>
    <s v="Pistorius"/>
    <n v="1"/>
    <x v="65"/>
    <x v="271"/>
    <n v="1"/>
    <n v="4"/>
  </r>
  <r>
    <s v="Harmony with A. R. Rahman"/>
    <n v="1"/>
    <x v="64"/>
    <x v="381"/>
    <n v="1"/>
    <n v="5"/>
  </r>
  <r>
    <s v="All or Nothing: Manchester City"/>
    <n v="1"/>
    <x v="163"/>
    <x v="64"/>
    <n v="1"/>
    <n v="8"/>
  </r>
  <r>
    <s v="The Gymkhana Files"/>
    <n v="1"/>
    <x v="163"/>
    <x v="4"/>
    <n v="1"/>
    <n v="8"/>
  </r>
  <r>
    <s v="Inside Jokes"/>
    <n v="1"/>
    <x v="166"/>
    <x v="268"/>
    <n v="1"/>
    <n v="6"/>
  </r>
  <r>
    <s v="Luis, el sabio del Ã©xito"/>
    <n v="1"/>
    <x v="163"/>
    <x v="110"/>
    <n v="1"/>
    <n v="2"/>
  </r>
  <r>
    <s v="Lorena"/>
    <n v="1"/>
    <x v="167"/>
    <x v="5"/>
    <n v="1"/>
    <n v="4"/>
  </r>
  <r>
    <s v="This Giant Beast That is the Global Economy"/>
    <n v="1"/>
    <x v="167"/>
    <x v="280"/>
    <n v="1"/>
    <n v="8"/>
  </r>
  <r>
    <s v="This Is Football"/>
    <n v="1"/>
    <x v="163"/>
    <x v="382"/>
    <n v="1"/>
    <n v="6"/>
  </r>
  <r>
    <s v="Free Meek"/>
    <n v="1"/>
    <x v="167"/>
    <x v="105"/>
    <n v="1"/>
    <n v="5"/>
  </r>
  <r>
    <s v="Inside Borussia Dortmund"/>
    <n v="1"/>
    <x v="163"/>
    <x v="281"/>
    <n v="1"/>
    <n v="4"/>
  </r>
  <r>
    <s v="Take Us Home: Leeds United"/>
    <n v="1"/>
    <x v="163"/>
    <x v="281"/>
    <n v="2"/>
    <n v="8"/>
  </r>
  <r>
    <s v="El CorazÃ³n de Sergio Ramos"/>
    <n v="1"/>
    <x v="163"/>
    <x v="111"/>
    <n v="1"/>
    <n v="8"/>
  </r>
  <r>
    <s v="Huesca, mÃ¡s allÃ¡ de un sueÃ±o"/>
    <n v="1"/>
    <x v="163"/>
    <x v="383"/>
    <n v="1"/>
    <n v="8"/>
  </r>
  <r>
    <s v="Jestination 0"/>
    <n v="1"/>
    <x v="64"/>
    <x v="226"/>
    <n v="1"/>
    <n v="6"/>
  </r>
  <r>
    <s v="James May: Our Man in Japan"/>
    <n v="1"/>
    <x v="64"/>
    <x v="384"/>
    <n v="1"/>
    <n v="6"/>
  </r>
  <r>
    <s v="All or Nothing: Brazil national football team"/>
    <n v="1"/>
    <x v="163"/>
    <x v="94"/>
    <n v="1"/>
    <n v="5"/>
  </r>
  <r>
    <s v="Ted Bundy: Falling for a Killer"/>
    <n v="1"/>
    <x v="167"/>
    <x v="94"/>
    <n v="1"/>
    <n v="5"/>
  </r>
  <r>
    <s v="The Test: A New Era for Australia's Team"/>
    <n v="1"/>
    <x v="163"/>
    <x v="385"/>
    <n v="1"/>
    <n v="8"/>
  </r>
  <r>
    <s v="Regular Heroes"/>
    <n v="1"/>
    <x v="167"/>
    <x v="115"/>
    <n v="1"/>
    <n v="8"/>
  </r>
  <r>
    <s v="Futbolistas por el mundo"/>
    <n v="1"/>
    <x v="163"/>
    <x v="368"/>
    <n v="1"/>
    <n v="4"/>
  </r>
  <r>
    <s v="True Story"/>
    <n v="1"/>
    <x v="168"/>
    <x v="139"/>
    <n v="1"/>
    <n v="6"/>
  </r>
  <r>
    <s v="De la vida al plato"/>
    <n v="1"/>
    <x v="165"/>
    <x v="386"/>
    <n v="1"/>
    <n v="8"/>
  </r>
  <r>
    <s v="The Last Narc"/>
    <n v="1"/>
    <x v="169"/>
    <x v="387"/>
    <n v="1"/>
    <n v="4"/>
  </r>
  <r>
    <s v="All or Nothing: Tottenham Hotspur"/>
    <n v="1"/>
    <x v="163"/>
    <x v="388"/>
    <n v="1"/>
    <n v="9"/>
  </r>
  <r>
    <s v="Fernando"/>
    <n v="1"/>
    <x v="163"/>
    <x v="58"/>
    <n v="1"/>
    <n v="5"/>
  </r>
  <r>
    <s v="El DesafÃ­o: ETA"/>
    <n v="1"/>
    <x v="167"/>
    <x v="347"/>
    <n v="1"/>
    <n v="8"/>
  </r>
  <r>
    <s v="James May: Oh Cook!"/>
    <n v="1"/>
    <x v="170"/>
    <x v="121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4B323-31F1-470E-B6B4-D6D83C210802}" name="PivotTable1" cacheId="327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K1:L172" firstHeaderRow="1" firstDataRow="1" firstDataCol="1"/>
  <pivotFields count="7">
    <pivotField compact="0" outline="0" showAll="0"/>
    <pivotField compact="0" outline="0" showAll="0"/>
    <pivotField axis="axisRow" compact="0" outline="0" showAll="0" sortType="descending">
      <items count="172">
        <item x="115"/>
        <item x="123"/>
        <item x="159"/>
        <item x="157"/>
        <item x="149"/>
        <item x="155"/>
        <item x="162"/>
        <item x="139"/>
        <item x="34"/>
        <item x="142"/>
        <item x="16"/>
        <item x="57"/>
        <item x="133"/>
        <item x="21"/>
        <item x="29"/>
        <item x="81"/>
        <item x="41"/>
        <item x="166"/>
        <item x="24"/>
        <item x="168"/>
        <item x="23"/>
        <item x="160"/>
        <item x="96"/>
        <item x="97"/>
        <item x="26"/>
        <item x="71"/>
        <item x="13"/>
        <item x="158"/>
        <item x="165"/>
        <item x="170"/>
        <item x="113"/>
        <item x="63"/>
        <item x="2"/>
        <item x="125"/>
        <item x="130"/>
        <item x="58"/>
        <item x="150"/>
        <item x="154"/>
        <item x="68"/>
        <item x="28"/>
        <item x="98"/>
        <item x="38"/>
        <item x="43"/>
        <item x="17"/>
        <item x="138"/>
        <item x="42"/>
        <item x="66"/>
        <item x="137"/>
        <item x="65"/>
        <item x="167"/>
        <item x="18"/>
        <item x="51"/>
        <item x="31"/>
        <item x="169"/>
        <item x="122"/>
        <item x="100"/>
        <item x="60"/>
        <item x="12"/>
        <item x="44"/>
        <item x="119"/>
        <item x="10"/>
        <item x="53"/>
        <item x="73"/>
        <item x="1"/>
        <item x="141"/>
        <item x="136"/>
        <item x="19"/>
        <item x="54"/>
        <item x="152"/>
        <item x="121"/>
        <item x="59"/>
        <item x="11"/>
        <item x="75"/>
        <item x="140"/>
        <item x="70"/>
        <item x="112"/>
        <item x="33"/>
        <item x="35"/>
        <item x="164"/>
        <item x="128"/>
        <item x="32"/>
        <item x="78"/>
        <item x="111"/>
        <item x="80"/>
        <item x="92"/>
        <item x="129"/>
        <item x="161"/>
        <item x="135"/>
        <item x="69"/>
        <item x="55"/>
        <item x="49"/>
        <item x="50"/>
        <item x="48"/>
        <item x="131"/>
        <item x="7"/>
        <item x="99"/>
        <item x="74"/>
        <item x="146"/>
        <item x="143"/>
        <item x="120"/>
        <item x="134"/>
        <item x="84"/>
        <item x="20"/>
        <item x="14"/>
        <item x="45"/>
        <item x="95"/>
        <item x="153"/>
        <item x="9"/>
        <item x="25"/>
        <item x="101"/>
        <item x="106"/>
        <item x="36"/>
        <item x="3"/>
        <item x="117"/>
        <item x="156"/>
        <item x="6"/>
        <item x="0"/>
        <item x="94"/>
        <item x="124"/>
        <item x="85"/>
        <item x="105"/>
        <item x="30"/>
        <item x="108"/>
        <item x="27"/>
        <item x="104"/>
        <item x="67"/>
        <item x="62"/>
        <item x="163"/>
        <item x="151"/>
        <item x="126"/>
        <item x="114"/>
        <item x="144"/>
        <item x="4"/>
        <item x="102"/>
        <item x="61"/>
        <item x="86"/>
        <item x="76"/>
        <item x="82"/>
        <item x="79"/>
        <item x="77"/>
        <item x="107"/>
        <item x="8"/>
        <item x="110"/>
        <item x="116"/>
        <item x="118"/>
        <item x="88"/>
        <item x="89"/>
        <item x="46"/>
        <item x="87"/>
        <item x="109"/>
        <item x="90"/>
        <item x="93"/>
        <item x="132"/>
        <item x="39"/>
        <item x="52"/>
        <item x="15"/>
        <item x="22"/>
        <item x="83"/>
        <item x="91"/>
        <item x="148"/>
        <item x="147"/>
        <item x="47"/>
        <item x="127"/>
        <item x="64"/>
        <item x="72"/>
        <item x="37"/>
        <item x="103"/>
        <item x="40"/>
        <item x="145"/>
        <item x="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71">
    <i>
      <x v="82"/>
    </i>
    <i>
      <x v="144"/>
    </i>
    <i>
      <x v="100"/>
    </i>
    <i>
      <x v="7"/>
    </i>
    <i>
      <x v="55"/>
    </i>
    <i>
      <x v="14"/>
    </i>
    <i>
      <x v="93"/>
    </i>
    <i>
      <x v="16"/>
    </i>
    <i>
      <x v="106"/>
    </i>
    <i>
      <x v="17"/>
    </i>
    <i>
      <x v="148"/>
    </i>
    <i>
      <x v="23"/>
    </i>
    <i>
      <x v="169"/>
    </i>
    <i>
      <x v="25"/>
    </i>
    <i>
      <x v="83"/>
    </i>
    <i>
      <x v="30"/>
    </i>
    <i>
      <x v="97"/>
    </i>
    <i>
      <x v="34"/>
    </i>
    <i>
      <x v="102"/>
    </i>
    <i>
      <x v="35"/>
    </i>
    <i>
      <x v="119"/>
    </i>
    <i>
      <x v="40"/>
    </i>
    <i>
      <x v="145"/>
    </i>
    <i>
      <x v="42"/>
    </i>
    <i>
      <x v="44"/>
    </i>
    <i>
      <x v="71"/>
    </i>
    <i>
      <x v="12"/>
    </i>
    <i>
      <x v="60"/>
    </i>
    <i>
      <x v="31"/>
    </i>
    <i>
      <x v="142"/>
    </i>
    <i>
      <x v="80"/>
    </i>
    <i>
      <x v="158"/>
    </i>
    <i>
      <x v="28"/>
    </i>
    <i>
      <x v="36"/>
    </i>
    <i>
      <x v="86"/>
    </i>
    <i>
      <x v="70"/>
    </i>
    <i>
      <x v="9"/>
    </i>
    <i>
      <x v="118"/>
    </i>
    <i>
      <x v="130"/>
    </i>
    <i>
      <x v="120"/>
    </i>
    <i>
      <x v="132"/>
    </i>
    <i>
      <x v="138"/>
    </i>
    <i>
      <x v="133"/>
    </i>
    <i>
      <x v="99"/>
    </i>
    <i>
      <x v="139"/>
    </i>
    <i>
      <x v="45"/>
    </i>
    <i>
      <x v="68"/>
    </i>
    <i>
      <x v="5"/>
    </i>
    <i>
      <x v="165"/>
    </i>
    <i>
      <x v="59"/>
    </i>
    <i>
      <x v="166"/>
    </i>
    <i>
      <x v="108"/>
    </i>
    <i>
      <x v="168"/>
    </i>
    <i>
      <x v="72"/>
    </i>
    <i>
      <x v="73"/>
    </i>
    <i>
      <x v="161"/>
    </i>
    <i>
      <x v="96"/>
    </i>
    <i>
      <x v="104"/>
    </i>
    <i>
      <x v="22"/>
    </i>
    <i>
      <x v="89"/>
    </i>
    <i>
      <x v="109"/>
    </i>
    <i>
      <x v="13"/>
    </i>
    <i>
      <x v="52"/>
    </i>
    <i>
      <x v="58"/>
    </i>
    <i>
      <x v="105"/>
    </i>
    <i>
      <x v="26"/>
    </i>
    <i>
      <x v="10"/>
    </i>
    <i>
      <x v="88"/>
    </i>
    <i>
      <x v="84"/>
    </i>
    <i>
      <x v="94"/>
    </i>
    <i>
      <x v="50"/>
    </i>
    <i>
      <x v="125"/>
    </i>
    <i>
      <x v="39"/>
    </i>
    <i>
      <x v="18"/>
    </i>
    <i>
      <x v="121"/>
    </i>
    <i>
      <x v="67"/>
    </i>
    <i>
      <x v="6"/>
    </i>
    <i>
      <x v="79"/>
    </i>
    <i>
      <x v="3"/>
    </i>
    <i>
      <x v="149"/>
    </i>
    <i>
      <x v="76"/>
    </i>
    <i>
      <x v="116"/>
    </i>
    <i>
      <x v="37"/>
    </i>
    <i>
      <x v="56"/>
    </i>
    <i>
      <x v="77"/>
    </i>
    <i>
      <x v="27"/>
    </i>
    <i>
      <x v="90"/>
    </i>
    <i>
      <x v="155"/>
    </i>
    <i>
      <x v="15"/>
    </i>
    <i>
      <x v="113"/>
    </i>
    <i>
      <x v="32"/>
    </i>
    <i>
      <x v="53"/>
    </i>
    <i>
      <x v="129"/>
    </i>
    <i>
      <x v="131"/>
    </i>
    <i>
      <x v="95"/>
    </i>
    <i>
      <x v="54"/>
    </i>
    <i>
      <x v="21"/>
    </i>
    <i>
      <x v="1"/>
    </i>
    <i>
      <x v="43"/>
    </i>
    <i>
      <x v="134"/>
    </i>
    <i>
      <x v="4"/>
    </i>
    <i>
      <x v="141"/>
    </i>
    <i>
      <x v="103"/>
    </i>
    <i>
      <x v="143"/>
    </i>
    <i>
      <x v="49"/>
    </i>
    <i>
      <x v="154"/>
    </i>
    <i>
      <x v="160"/>
    </i>
    <i>
      <x v="8"/>
    </i>
    <i>
      <x v="64"/>
    </i>
    <i>
      <x v="111"/>
    </i>
    <i>
      <x v="112"/>
    </i>
    <i>
      <x v="163"/>
    </i>
    <i>
      <x v="127"/>
    </i>
    <i>
      <x v="20"/>
    </i>
    <i>
      <x v="123"/>
    </i>
    <i>
      <x v="24"/>
    </i>
    <i>
      <x v="48"/>
    </i>
    <i>
      <x v="81"/>
    </i>
    <i>
      <x v="147"/>
    </i>
    <i>
      <x v="63"/>
    </i>
    <i>
      <x v="164"/>
    </i>
    <i>
      <x v="46"/>
    </i>
    <i>
      <x v="57"/>
    </i>
    <i>
      <x v="98"/>
    </i>
    <i>
      <x v="75"/>
    </i>
    <i>
      <x v="115"/>
    </i>
    <i>
      <x v="66"/>
    </i>
    <i>
      <x v="38"/>
    </i>
    <i>
      <x v="128"/>
    </i>
    <i>
      <x v="126"/>
    </i>
    <i>
      <x v="156"/>
    </i>
    <i>
      <x v="11"/>
    </i>
    <i>
      <x v="61"/>
    </i>
    <i>
      <x v="136"/>
    </i>
    <i>
      <x v="91"/>
    </i>
    <i>
      <x v="140"/>
    </i>
    <i>
      <x v="2"/>
    </i>
    <i>
      <x v="122"/>
    </i>
    <i>
      <x v="101"/>
    </i>
    <i>
      <x v="69"/>
    </i>
    <i>
      <x/>
    </i>
    <i>
      <x v="87"/>
    </i>
    <i>
      <x v="92"/>
    </i>
    <i>
      <x v="33"/>
    </i>
    <i>
      <x v="65"/>
    </i>
    <i>
      <x v="51"/>
    </i>
    <i>
      <x v="157"/>
    </i>
    <i>
      <x v="117"/>
    </i>
    <i>
      <x v="114"/>
    </i>
    <i>
      <x v="167"/>
    </i>
    <i>
      <x v="29"/>
    </i>
    <i>
      <x v="153"/>
    </i>
    <i>
      <x v="110"/>
    </i>
    <i>
      <x v="146"/>
    </i>
    <i>
      <x v="135"/>
    </i>
    <i>
      <x v="124"/>
    </i>
    <i>
      <x v="47"/>
    </i>
    <i>
      <x v="159"/>
    </i>
    <i>
      <x v="78"/>
    </i>
    <i>
      <x v="74"/>
    </i>
    <i>
      <x v="162"/>
    </i>
    <i>
      <x v="41"/>
    </i>
    <i>
      <x v="170"/>
    </i>
    <i>
      <x v="150"/>
    </i>
    <i>
      <x v="137"/>
    </i>
    <i>
      <x v="151"/>
    </i>
    <i>
      <x v="19"/>
    </i>
    <i>
      <x v="152"/>
    </i>
    <i>
      <x v="62"/>
    </i>
    <i>
      <x v="107"/>
    </i>
    <i>
      <x v="85"/>
    </i>
  </rowItems>
  <colItems count="1">
    <i/>
  </colItems>
  <dataFields count="1">
    <dataField name="Average of Rating" fld="6" subtotal="average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8E076-8071-46F5-BFC7-3CCFBF850A3D}" name="PivotTable1" cacheId="327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K3:L18" firstHeaderRow="1" firstDataRow="1" firstDataCol="1" rowPageCount="1" colPageCount="1"/>
  <pivotFields count="8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16">
        <item x="10"/>
        <item x="3"/>
        <item x="7"/>
        <item x="2"/>
        <item x="8"/>
        <item x="9"/>
        <item x="0"/>
        <item x="11"/>
        <item x="4"/>
        <item x="5"/>
        <item x="1"/>
        <item x="6"/>
        <item x="12"/>
        <item x="13"/>
        <item x="14"/>
        <item t="default"/>
      </items>
    </pivotField>
    <pivotField axis="axisPage" compact="0" outline="0" showAll="0">
      <items count="12">
        <item x="8"/>
        <item x="9"/>
        <item x="6"/>
        <item x="0"/>
        <item x="1"/>
        <item x="2"/>
        <item x="3"/>
        <item x="4"/>
        <item x="5"/>
        <item x="7"/>
        <item x="10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pageFields count="1">
    <pageField fld="7" hier="-1"/>
  </pageFields>
  <dataFields count="1">
    <dataField name="Count of Premiere" fld="3" subtotal="count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69FFE-818C-4017-8591-3B659377B60D}" name="PivotTable2" cacheId="327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1:J172" firstHeaderRow="1" firstDataRow="1" firstDataCol="1"/>
  <pivotFields count="6">
    <pivotField compact="0" outline="0" showAll="0"/>
    <pivotField compact="0" outline="0" showAll="0"/>
    <pivotField axis="axisRow" compact="0" outline="0" showAll="0" sortType="descending">
      <items count="172">
        <item x="115"/>
        <item x="123"/>
        <item x="159"/>
        <item x="157"/>
        <item x="149"/>
        <item x="155"/>
        <item x="162"/>
        <item x="139"/>
        <item x="34"/>
        <item x="142"/>
        <item x="16"/>
        <item x="57"/>
        <item x="133"/>
        <item x="21"/>
        <item x="29"/>
        <item x="81"/>
        <item x="41"/>
        <item x="166"/>
        <item x="24"/>
        <item x="168"/>
        <item x="23"/>
        <item x="160"/>
        <item x="96"/>
        <item x="97"/>
        <item x="26"/>
        <item x="71"/>
        <item x="13"/>
        <item x="158"/>
        <item x="165"/>
        <item x="170"/>
        <item x="113"/>
        <item x="63"/>
        <item x="2"/>
        <item x="125"/>
        <item x="130"/>
        <item x="58"/>
        <item x="150"/>
        <item x="154"/>
        <item x="68"/>
        <item x="28"/>
        <item x="98"/>
        <item x="38"/>
        <item x="43"/>
        <item x="17"/>
        <item x="138"/>
        <item x="42"/>
        <item x="66"/>
        <item x="137"/>
        <item x="65"/>
        <item x="167"/>
        <item x="18"/>
        <item x="51"/>
        <item x="31"/>
        <item x="169"/>
        <item x="122"/>
        <item x="100"/>
        <item x="60"/>
        <item x="12"/>
        <item x="44"/>
        <item x="119"/>
        <item x="10"/>
        <item x="53"/>
        <item x="73"/>
        <item x="1"/>
        <item x="141"/>
        <item x="136"/>
        <item x="19"/>
        <item x="54"/>
        <item x="152"/>
        <item x="121"/>
        <item x="59"/>
        <item x="11"/>
        <item x="75"/>
        <item x="140"/>
        <item x="70"/>
        <item x="112"/>
        <item x="33"/>
        <item x="35"/>
        <item x="164"/>
        <item x="128"/>
        <item x="32"/>
        <item x="78"/>
        <item x="111"/>
        <item x="80"/>
        <item x="92"/>
        <item x="129"/>
        <item x="161"/>
        <item x="135"/>
        <item x="69"/>
        <item x="55"/>
        <item x="49"/>
        <item x="50"/>
        <item x="48"/>
        <item x="131"/>
        <item x="7"/>
        <item x="99"/>
        <item x="74"/>
        <item x="146"/>
        <item x="143"/>
        <item x="120"/>
        <item x="134"/>
        <item x="84"/>
        <item x="20"/>
        <item x="14"/>
        <item x="45"/>
        <item x="95"/>
        <item x="153"/>
        <item x="9"/>
        <item x="25"/>
        <item x="101"/>
        <item x="106"/>
        <item x="36"/>
        <item x="3"/>
        <item x="117"/>
        <item x="156"/>
        <item x="6"/>
        <item x="0"/>
        <item x="94"/>
        <item x="124"/>
        <item x="85"/>
        <item x="105"/>
        <item x="30"/>
        <item x="108"/>
        <item x="27"/>
        <item x="104"/>
        <item x="67"/>
        <item x="62"/>
        <item x="163"/>
        <item x="151"/>
        <item x="126"/>
        <item x="114"/>
        <item x="144"/>
        <item x="4"/>
        <item x="102"/>
        <item x="61"/>
        <item x="86"/>
        <item x="76"/>
        <item x="82"/>
        <item x="79"/>
        <item x="77"/>
        <item x="107"/>
        <item x="8"/>
        <item x="110"/>
        <item x="116"/>
        <item x="118"/>
        <item x="88"/>
        <item x="89"/>
        <item x="46"/>
        <item x="87"/>
        <item x="109"/>
        <item x="90"/>
        <item x="93"/>
        <item x="132"/>
        <item x="39"/>
        <item x="52"/>
        <item x="15"/>
        <item x="22"/>
        <item x="83"/>
        <item x="91"/>
        <item x="148"/>
        <item x="147"/>
        <item x="47"/>
        <item x="127"/>
        <item x="64"/>
        <item x="72"/>
        <item x="37"/>
        <item x="103"/>
        <item x="40"/>
        <item x="145"/>
        <item x="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</pivotFields>
  <rowFields count="1">
    <field x="2"/>
  </rowFields>
  <rowItems count="171">
    <i>
      <x v="118"/>
    </i>
    <i>
      <x v="34"/>
    </i>
    <i>
      <x v="31"/>
    </i>
    <i>
      <x v="100"/>
    </i>
    <i>
      <x v="44"/>
    </i>
    <i>
      <x v="21"/>
    </i>
    <i>
      <x v="152"/>
    </i>
    <i>
      <x v="119"/>
    </i>
    <i>
      <x v="7"/>
    </i>
    <i>
      <x v="165"/>
    </i>
    <i>
      <x v="145"/>
    </i>
    <i>
      <x v="88"/>
    </i>
    <i>
      <x v="157"/>
    </i>
    <i>
      <x v="14"/>
    </i>
    <i>
      <x v="65"/>
    </i>
    <i>
      <x v="78"/>
    </i>
    <i>
      <x v="89"/>
    </i>
    <i>
      <x v="96"/>
    </i>
    <i>
      <x v="164"/>
    </i>
    <i>
      <x v="48"/>
    </i>
    <i>
      <x v="167"/>
    </i>
    <i>
      <x v="72"/>
    </i>
    <i>
      <x v="35"/>
    </i>
    <i>
      <x v="139"/>
    </i>
    <i>
      <x v="136"/>
    </i>
    <i>
      <x v="99"/>
    </i>
    <i>
      <x v="4"/>
    </i>
    <i>
      <x v="41"/>
    </i>
    <i>
      <x v="73"/>
    </i>
    <i>
      <x v="108"/>
    </i>
    <i>
      <x v="76"/>
    </i>
    <i>
      <x v="116"/>
    </i>
    <i>
      <x v="15"/>
    </i>
    <i>
      <x v="85"/>
    </i>
    <i>
      <x v="125"/>
    </i>
    <i>
      <x v="121"/>
    </i>
    <i>
      <x v="46"/>
    </i>
    <i>
      <x v="66"/>
    </i>
    <i>
      <x v="24"/>
    </i>
    <i>
      <x v="32"/>
    </i>
    <i>
      <x v="63"/>
    </i>
    <i>
      <x v="38"/>
    </i>
    <i>
      <x v="112"/>
    </i>
    <i>
      <x v="163"/>
    </i>
    <i>
      <x v="16"/>
    </i>
    <i>
      <x v="70"/>
    </i>
    <i>
      <x v="137"/>
    </i>
    <i>
      <x/>
    </i>
    <i>
      <x v="9"/>
    </i>
    <i>
      <x v="91"/>
    </i>
    <i>
      <x v="132"/>
    </i>
    <i>
      <x v="97"/>
    </i>
    <i>
      <x v="162"/>
    </i>
    <i>
      <x v="20"/>
    </i>
    <i>
      <x v="23"/>
    </i>
    <i>
      <x v="5"/>
    </i>
    <i>
      <x v="75"/>
    </i>
    <i>
      <x v="105"/>
    </i>
    <i>
      <x v="131"/>
    </i>
    <i>
      <x v="138"/>
    </i>
    <i>
      <x v="135"/>
    </i>
    <i>
      <x v="142"/>
    </i>
    <i>
      <x v="83"/>
    </i>
    <i>
      <x v="30"/>
    </i>
    <i>
      <x v="150"/>
    </i>
    <i>
      <x v="107"/>
    </i>
    <i>
      <x v="160"/>
    </i>
    <i>
      <x v="22"/>
    </i>
    <i>
      <x v="40"/>
    </i>
    <i>
      <x v="110"/>
    </i>
    <i>
      <x v="106"/>
    </i>
    <i>
      <x v="50"/>
    </i>
    <i>
      <x v="18"/>
    </i>
    <i>
      <x v="101"/>
    </i>
    <i>
      <x v="161"/>
    </i>
    <i>
      <x v="104"/>
    </i>
    <i>
      <x v="56"/>
    </i>
    <i>
      <x v="12"/>
    </i>
    <i>
      <x v="79"/>
    </i>
    <i>
      <x v="77"/>
    </i>
    <i>
      <x v="58"/>
    </i>
    <i>
      <x v="39"/>
    </i>
    <i>
      <x v="26"/>
    </i>
    <i>
      <x v="98"/>
    </i>
    <i>
      <x v="3"/>
    </i>
    <i>
      <x v="128"/>
    </i>
    <i>
      <x v="94"/>
    </i>
    <i>
      <x v="147"/>
    </i>
    <i>
      <x v="155"/>
    </i>
    <i>
      <x v="127"/>
    </i>
    <i>
      <x v="36"/>
    </i>
    <i>
      <x v="81"/>
    </i>
    <i>
      <x v="57"/>
    </i>
    <i>
      <x v="84"/>
    </i>
    <i>
      <x v="95"/>
    </i>
    <i>
      <x v="143"/>
    </i>
    <i>
      <x v="37"/>
    </i>
    <i>
      <x v="10"/>
    </i>
    <i>
      <x v="13"/>
    </i>
    <i>
      <x v="80"/>
    </i>
    <i>
      <x v="64"/>
    </i>
    <i>
      <x v="51"/>
    </i>
    <i>
      <x v="27"/>
    </i>
    <i>
      <x v="52"/>
    </i>
    <i>
      <x v="19"/>
    </i>
    <i>
      <x v="168"/>
    </i>
    <i>
      <x v="17"/>
    </i>
    <i>
      <x v="169"/>
    </i>
    <i>
      <x v="129"/>
    </i>
    <i>
      <x v="103"/>
    </i>
    <i>
      <x v="133"/>
    </i>
    <i>
      <x v="92"/>
    </i>
    <i>
      <x v="67"/>
    </i>
    <i>
      <x v="53"/>
    </i>
    <i>
      <x v="141"/>
    </i>
    <i>
      <x v="54"/>
    </i>
    <i>
      <x v="28"/>
    </i>
    <i>
      <x v="55"/>
    </i>
    <i>
      <x v="49"/>
    </i>
    <i>
      <x v="82"/>
    </i>
    <i>
      <x v="124"/>
    </i>
    <i>
      <x v="109"/>
    </i>
    <i>
      <x v="126"/>
    </i>
    <i>
      <x v="93"/>
    </i>
    <i>
      <x v="47"/>
    </i>
    <i>
      <x v="111"/>
    </i>
    <i>
      <x v="130"/>
    </i>
    <i>
      <x v="45"/>
    </i>
    <i>
      <x v="8"/>
    </i>
    <i>
      <x v="113"/>
    </i>
    <i>
      <x v="134"/>
    </i>
    <i>
      <x v="114"/>
    </i>
    <i>
      <x v="86"/>
    </i>
    <i>
      <x v="115"/>
    </i>
    <i>
      <x v="68"/>
    </i>
    <i>
      <x v="59"/>
    </i>
    <i>
      <x v="140"/>
    </i>
    <i>
      <x v="117"/>
    </i>
    <i>
      <x v="69"/>
    </i>
    <i>
      <x v="90"/>
    </i>
    <i>
      <x v="144"/>
    </i>
    <i>
      <x v="148"/>
    </i>
    <i>
      <x v="146"/>
    </i>
    <i>
      <x v="42"/>
    </i>
    <i>
      <x v="29"/>
    </i>
    <i>
      <x v="149"/>
    </i>
    <i>
      <x v="74"/>
    </i>
    <i>
      <x v="151"/>
    </i>
    <i>
      <x v="154"/>
    </i>
    <i>
      <x v="153"/>
    </i>
    <i>
      <x v="156"/>
    </i>
    <i>
      <x v="158"/>
    </i>
    <i>
      <x v="43"/>
    </i>
    <i>
      <x v="71"/>
    </i>
    <i>
      <x v="33"/>
    </i>
    <i>
      <x v="159"/>
    </i>
    <i>
      <x v="122"/>
    </i>
    <i>
      <x v="87"/>
    </i>
    <i>
      <x v="123"/>
    </i>
    <i>
      <x v="60"/>
    </i>
    <i>
      <x v="6"/>
    </i>
    <i>
      <x v="25"/>
    </i>
    <i>
      <x v="166"/>
    </i>
    <i>
      <x v="120"/>
    </i>
    <i>
      <x v="1"/>
    </i>
    <i>
      <x v="61"/>
    </i>
    <i>
      <x v="170"/>
    </i>
    <i>
      <x v="2"/>
    </i>
    <i>
      <x v="102"/>
    </i>
    <i>
      <x v="11"/>
    </i>
    <i>
      <x v="62"/>
    </i>
  </rowItems>
  <colItems count="1">
    <i/>
  </colItems>
  <dataFields count="1">
    <dataField name="Average of No_of_Seasons" fld="4" subtotal="average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465EE-B2CA-4410-939F-F6D34BE53C1F}" name="PivotTable3" cacheId="327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3:J174" firstHeaderRow="1" firstDataRow="1" firstDataCol="1" rowPageCount="1" colPageCount="1"/>
  <pivotFields count="6">
    <pivotField compact="0" outline="0" showAll="0"/>
    <pivotField compact="0" outline="0" showAll="0"/>
    <pivotField axis="axisRow" compact="0" outline="0" showAll="0">
      <items count="172">
        <item x="115"/>
        <item x="123"/>
        <item x="159"/>
        <item x="157"/>
        <item x="149"/>
        <item x="155"/>
        <item x="162"/>
        <item x="139"/>
        <item x="34"/>
        <item x="142"/>
        <item x="16"/>
        <item x="57"/>
        <item x="133"/>
        <item x="21"/>
        <item x="29"/>
        <item x="81"/>
        <item x="41"/>
        <item x="166"/>
        <item x="24"/>
        <item x="168"/>
        <item x="23"/>
        <item x="160"/>
        <item x="96"/>
        <item x="97"/>
        <item x="26"/>
        <item x="71"/>
        <item x="13"/>
        <item x="158"/>
        <item x="165"/>
        <item x="170"/>
        <item x="113"/>
        <item x="63"/>
        <item x="2"/>
        <item x="125"/>
        <item x="130"/>
        <item x="58"/>
        <item x="150"/>
        <item x="154"/>
        <item x="68"/>
        <item x="28"/>
        <item x="98"/>
        <item x="38"/>
        <item x="43"/>
        <item x="17"/>
        <item x="138"/>
        <item x="42"/>
        <item x="66"/>
        <item x="137"/>
        <item x="65"/>
        <item x="167"/>
        <item x="18"/>
        <item x="51"/>
        <item x="31"/>
        <item x="169"/>
        <item x="122"/>
        <item x="100"/>
        <item x="60"/>
        <item x="12"/>
        <item x="44"/>
        <item x="119"/>
        <item x="10"/>
        <item x="53"/>
        <item x="73"/>
        <item x="1"/>
        <item x="141"/>
        <item x="136"/>
        <item x="19"/>
        <item x="54"/>
        <item x="152"/>
        <item x="121"/>
        <item x="59"/>
        <item x="11"/>
        <item x="75"/>
        <item x="140"/>
        <item x="70"/>
        <item x="112"/>
        <item x="33"/>
        <item x="35"/>
        <item x="164"/>
        <item x="128"/>
        <item x="32"/>
        <item x="78"/>
        <item x="111"/>
        <item x="80"/>
        <item x="92"/>
        <item x="129"/>
        <item x="161"/>
        <item x="135"/>
        <item x="69"/>
        <item x="55"/>
        <item x="49"/>
        <item x="50"/>
        <item x="48"/>
        <item x="131"/>
        <item x="7"/>
        <item x="99"/>
        <item x="74"/>
        <item x="146"/>
        <item x="143"/>
        <item x="120"/>
        <item x="134"/>
        <item x="84"/>
        <item x="20"/>
        <item x="14"/>
        <item x="45"/>
        <item x="95"/>
        <item x="153"/>
        <item x="9"/>
        <item x="25"/>
        <item x="101"/>
        <item x="106"/>
        <item x="36"/>
        <item x="3"/>
        <item x="117"/>
        <item x="156"/>
        <item x="6"/>
        <item x="0"/>
        <item x="94"/>
        <item x="124"/>
        <item x="85"/>
        <item x="105"/>
        <item x="30"/>
        <item x="108"/>
        <item x="27"/>
        <item x="104"/>
        <item x="67"/>
        <item x="62"/>
        <item x="163"/>
        <item x="151"/>
        <item x="126"/>
        <item x="114"/>
        <item x="144"/>
        <item x="4"/>
        <item x="102"/>
        <item x="61"/>
        <item x="86"/>
        <item x="76"/>
        <item x="82"/>
        <item x="79"/>
        <item x="77"/>
        <item x="107"/>
        <item x="8"/>
        <item x="110"/>
        <item x="116"/>
        <item x="118"/>
        <item x="88"/>
        <item x="89"/>
        <item x="46"/>
        <item x="87"/>
        <item x="109"/>
        <item x="90"/>
        <item x="93"/>
        <item x="132"/>
        <item x="39"/>
        <item x="52"/>
        <item x="15"/>
        <item x="22"/>
        <item x="83"/>
        <item x="91"/>
        <item x="148"/>
        <item x="147"/>
        <item x="47"/>
        <item x="127"/>
        <item x="64"/>
        <item x="72"/>
        <item x="37"/>
        <item x="103"/>
        <item x="40"/>
        <item x="145"/>
        <item x="5"/>
        <item x="56"/>
        <item t="default"/>
      </items>
    </pivotField>
    <pivotField axis="axisPage" compact="0" outline="0" showAll="0">
      <items count="390">
        <item x="108"/>
        <item x="164"/>
        <item x="165"/>
        <item x="166"/>
        <item x="167"/>
        <item x="337"/>
        <item x="338"/>
        <item x="245"/>
        <item x="339"/>
        <item x="168"/>
        <item x="340"/>
        <item x="341"/>
        <item x="328"/>
        <item x="198"/>
        <item x="199"/>
        <item x="169"/>
        <item x="170"/>
        <item x="285"/>
        <item x="31"/>
        <item x="171"/>
        <item x="234"/>
        <item x="200"/>
        <item x="172"/>
        <item x="329"/>
        <item x="342"/>
        <item x="32"/>
        <item x="201"/>
        <item x="173"/>
        <item x="62"/>
        <item x="330"/>
        <item x="286"/>
        <item x="370"/>
        <item x="202"/>
        <item x="203"/>
        <item x="204"/>
        <item x="205"/>
        <item x="261"/>
        <item x="371"/>
        <item x="206"/>
        <item x="358"/>
        <item x="372"/>
        <item x="0"/>
        <item x="359"/>
        <item x="287"/>
        <item x="349"/>
        <item x="174"/>
        <item x="288"/>
        <item x="343"/>
        <item x="373"/>
        <item x="289"/>
        <item x="360"/>
        <item x="344"/>
        <item x="207"/>
        <item x="175"/>
        <item x="208"/>
        <item x="361"/>
        <item x="209"/>
        <item x="1"/>
        <item x="277"/>
        <item x="374"/>
        <item x="235"/>
        <item x="290"/>
        <item x="176"/>
        <item x="362"/>
        <item x="210"/>
        <item x="177"/>
        <item x="331"/>
        <item x="211"/>
        <item x="291"/>
        <item x="292"/>
        <item x="332"/>
        <item x="351"/>
        <item x="178"/>
        <item x="278"/>
        <item x="179"/>
        <item x="375"/>
        <item x="212"/>
        <item x="348"/>
        <item x="213"/>
        <item x="33"/>
        <item x="345"/>
        <item x="293"/>
        <item x="376"/>
        <item x="272"/>
        <item x="363"/>
        <item x="180"/>
        <item x="214"/>
        <item x="181"/>
        <item x="69"/>
        <item x="352"/>
        <item x="364"/>
        <item x="215"/>
        <item x="2"/>
        <item x="294"/>
        <item x="236"/>
        <item x="34"/>
        <item x="237"/>
        <item x="216"/>
        <item x="183"/>
        <item x="217"/>
        <item x="130"/>
        <item x="63"/>
        <item x="267"/>
        <item x="182"/>
        <item x="295"/>
        <item x="269"/>
        <item x="184"/>
        <item x="238"/>
        <item x="218"/>
        <item x="219"/>
        <item x="346"/>
        <item x="263"/>
        <item x="296"/>
        <item x="297"/>
        <item x="248"/>
        <item x="131"/>
        <item x="298"/>
        <item x="132"/>
        <item x="185"/>
        <item x="377"/>
        <item x="220"/>
        <item x="133"/>
        <item x="365"/>
        <item x="70"/>
        <item x="366"/>
        <item x="249"/>
        <item x="35"/>
        <item x="221"/>
        <item x="299"/>
        <item x="250"/>
        <item x="378"/>
        <item x="3"/>
        <item x="71"/>
        <item x="300"/>
        <item x="259"/>
        <item x="301"/>
        <item x="353"/>
        <item x="302"/>
        <item x="303"/>
        <item x="279"/>
        <item x="251"/>
        <item x="265"/>
        <item x="270"/>
        <item x="379"/>
        <item x="380"/>
        <item x="271"/>
        <item x="304"/>
        <item x="186"/>
        <item x="381"/>
        <item x="64"/>
        <item x="305"/>
        <item x="187"/>
        <item x="65"/>
        <item x="306"/>
        <item x="307"/>
        <item x="222"/>
        <item x="367"/>
        <item x="109"/>
        <item x="308"/>
        <item x="239"/>
        <item x="240"/>
        <item x="188"/>
        <item x="333"/>
        <item x="246"/>
        <item x="4"/>
        <item x="268"/>
        <item x="369"/>
        <item x="252"/>
        <item x="82"/>
        <item x="134"/>
        <item x="110"/>
        <item x="266"/>
        <item x="36"/>
        <item x="309"/>
        <item x="310"/>
        <item x="100"/>
        <item x="37"/>
        <item x="5"/>
        <item x="280"/>
        <item x="311"/>
        <item x="189"/>
        <item x="38"/>
        <item x="66"/>
        <item x="89"/>
        <item x="262"/>
        <item x="67"/>
        <item x="72"/>
        <item x="283"/>
        <item x="6"/>
        <item x="39"/>
        <item x="223"/>
        <item x="273"/>
        <item x="224"/>
        <item x="40"/>
        <item x="41"/>
        <item x="190"/>
        <item x="42"/>
        <item x="191"/>
        <item x="225"/>
        <item x="241"/>
        <item x="86"/>
        <item x="43"/>
        <item x="135"/>
        <item x="258"/>
        <item x="192"/>
        <item x="44"/>
        <item x="73"/>
        <item x="312"/>
        <item x="45"/>
        <item x="136"/>
        <item x="253"/>
        <item x="7"/>
        <item x="334"/>
        <item x="254"/>
        <item x="382"/>
        <item x="97"/>
        <item x="105"/>
        <item x="313"/>
        <item x="255"/>
        <item x="281"/>
        <item x="101"/>
        <item x="193"/>
        <item x="242"/>
        <item x="111"/>
        <item x="8"/>
        <item x="46"/>
        <item x="47"/>
        <item x="383"/>
        <item x="314"/>
        <item x="256"/>
        <item x="9"/>
        <item x="350"/>
        <item x="226"/>
        <item x="315"/>
        <item x="227"/>
        <item x="275"/>
        <item x="274"/>
        <item x="112"/>
        <item x="316"/>
        <item x="317"/>
        <item x="284"/>
        <item x="282"/>
        <item x="264"/>
        <item x="83"/>
        <item x="74"/>
        <item x="318"/>
        <item x="228"/>
        <item x="319"/>
        <item x="103"/>
        <item x="10"/>
        <item x="354"/>
        <item x="194"/>
        <item x="11"/>
        <item x="124"/>
        <item x="257"/>
        <item x="113"/>
        <item x="195"/>
        <item x="320"/>
        <item x="384"/>
        <item x="321"/>
        <item x="229"/>
        <item x="230"/>
        <item x="322"/>
        <item x="260"/>
        <item x="323"/>
        <item x="196"/>
        <item x="324"/>
        <item x="276"/>
        <item x="243"/>
        <item x="94"/>
        <item x="325"/>
        <item x="75"/>
        <item x="12"/>
        <item x="90"/>
        <item x="231"/>
        <item x="106"/>
        <item x="48"/>
        <item x="232"/>
        <item x="98"/>
        <item x="114"/>
        <item x="385"/>
        <item x="104"/>
        <item x="13"/>
        <item x="244"/>
        <item x="49"/>
        <item x="335"/>
        <item x="233"/>
        <item x="50"/>
        <item x="14"/>
        <item x="51"/>
        <item x="68"/>
        <item x="137"/>
        <item x="76"/>
        <item x="125"/>
        <item x="326"/>
        <item x="52"/>
        <item x="95"/>
        <item x="127"/>
        <item x="84"/>
        <item x="115"/>
        <item x="138"/>
        <item x="116"/>
        <item x="15"/>
        <item x="16"/>
        <item x="117"/>
        <item x="91"/>
        <item x="327"/>
        <item x="53"/>
        <item x="336"/>
        <item x="368"/>
        <item x="96"/>
        <item x="118"/>
        <item x="355"/>
        <item x="139"/>
        <item x="17"/>
        <item x="18"/>
        <item x="54"/>
        <item x="77"/>
        <item x="140"/>
        <item x="141"/>
        <item x="119"/>
        <item x="19"/>
        <item x="142"/>
        <item x="143"/>
        <item x="386"/>
        <item x="78"/>
        <item x="387"/>
        <item x="144"/>
        <item x="145"/>
        <item x="356"/>
        <item x="146"/>
        <item x="147"/>
        <item x="55"/>
        <item x="120"/>
        <item x="148"/>
        <item x="87"/>
        <item x="247"/>
        <item x="92"/>
        <item x="388"/>
        <item x="149"/>
        <item x="20"/>
        <item x="197"/>
        <item x="150"/>
        <item x="56"/>
        <item x="57"/>
        <item x="151"/>
        <item x="152"/>
        <item x="79"/>
        <item x="21"/>
        <item x="153"/>
        <item x="58"/>
        <item x="154"/>
        <item x="107"/>
        <item x="59"/>
        <item x="155"/>
        <item x="22"/>
        <item x="23"/>
        <item x="24"/>
        <item x="25"/>
        <item x="80"/>
        <item x="347"/>
        <item x="128"/>
        <item x="129"/>
        <item x="26"/>
        <item x="60"/>
        <item x="126"/>
        <item x="121"/>
        <item x="93"/>
        <item x="88"/>
        <item x="156"/>
        <item x="157"/>
        <item x="27"/>
        <item x="158"/>
        <item x="159"/>
        <item x="99"/>
        <item x="122"/>
        <item x="28"/>
        <item x="61"/>
        <item x="102"/>
        <item x="29"/>
        <item x="81"/>
        <item x="160"/>
        <item x="161"/>
        <item x="162"/>
        <item x="85"/>
        <item x="163"/>
        <item x="357"/>
        <item x="123"/>
        <item x="30"/>
        <item t="default"/>
      </items>
    </pivotField>
    <pivotField compact="0" outline="0" showAll="0"/>
    <pivotField dataField="1" compact="0" outline="0" showAll="0"/>
  </pivotFields>
  <rowFields count="1">
    <field x="2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</rowItems>
  <colItems count="1">
    <i/>
  </colItems>
  <pageFields count="1">
    <pageField fld="3" hier="-1"/>
  </pageFields>
  <dataFields count="1">
    <dataField name="Count of No_of_Episodes" fld="5" subtotal="count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B2F32-7507-4454-91CC-88FB8FF7853D}" name="Table1" displayName="Table1" ref="A1:F641" totalsRowShown="0">
  <autoFilter ref="A1:F641" xr:uid="{81FB2F32-7507-4454-91CC-88FB8FF7853D}"/>
  <tableColumns count="6">
    <tableColumn id="1" xr3:uid="{17920C72-0542-45D7-8D77-75CD1C1D200A}" name="Title"/>
    <tableColumn id="6" xr3:uid="{6CB07D76-8427-40A7-92E3-4EC1932D5FE4}" name="D-flag?" dataDxfId="13">
      <calculatedColumnFormula>COUNTIF(A:A,Table1[[#This Row],[Title]])</calculatedColumnFormula>
    </tableColumn>
    <tableColumn id="2" xr3:uid="{FBCF8CED-9174-4F4A-939D-892E006C8314}" name="Genre"/>
    <tableColumn id="3" xr3:uid="{8716587B-211D-4B73-B229-26B358512148}" name="Premiere" dataDxfId="12"/>
    <tableColumn id="4" xr3:uid="{A3943838-FD08-4C96-A5F2-80298AFD8CD5}" name="No_of_Seasons"/>
    <tableColumn id="5" xr3:uid="{4D7468FD-784E-48B2-A6FB-B740CBB12814}" name="No_of_Episo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A58904-0202-4988-BCC2-D3BC35A8310B}" name="Table2" displayName="Table2" ref="I1:K642" totalsRowShown="0">
  <autoFilter ref="I1:K642" xr:uid="{ABA58904-0202-4988-BCC2-D3BC35A8310B}"/>
  <tableColumns count="3">
    <tableColumn id="1" xr3:uid="{57144710-BDE8-4393-AC02-2766AAD76FFC}" name="Rating"/>
    <tableColumn id="2" xr3:uid="{D88A4AA7-D43C-4DD4-839F-64EDDA371D06}" name="Title"/>
    <tableColumn id="3" xr3:uid="{45EE7F22-CEF0-470C-8788-CF47EEC1FA11}" name="D-flag?" dataDxfId="11">
      <calculatedColumnFormula>COUNTIF(J:J,Table2[[#This Row],[Title]])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3D7AF-24B3-4727-A6D6-8828F94DEED6}" name="Table14" displayName="Table14" ref="A1:G641" totalsRowShown="0">
  <autoFilter ref="A1:G641" xr:uid="{9223D7AF-24B3-4727-A6D6-8828F94DEED6}"/>
  <tableColumns count="7">
    <tableColumn id="1" xr3:uid="{ADC33A9B-04CB-43DF-9827-B2769CC56F21}" name="Title"/>
    <tableColumn id="6" xr3:uid="{C602CF94-2307-4628-95FE-2C2B1E60C6FB}" name="D-flag?" dataDxfId="10">
      <calculatedColumnFormula>COUNTIF(A:A,Table14[[#This Row],[Title]])</calculatedColumnFormula>
    </tableColumn>
    <tableColumn id="2" xr3:uid="{7E51E042-593F-4B3D-A3EA-F2D06863CFE0}" name="Genre"/>
    <tableColumn id="3" xr3:uid="{5514C1A0-60A7-4E4E-BBF1-4E455BD36526}" name="Premiere" dataDxfId="9"/>
    <tableColumn id="4" xr3:uid="{89DFB216-0441-4BA5-BCA4-7CF73632D5C0}" name="No_of_Seasons"/>
    <tableColumn id="5" xr3:uid="{E9B05945-3CD8-4AD9-AC43-B643068A4F64}" name="No_of_Episodes"/>
    <tableColumn id="7" xr3:uid="{220F5CA7-5F20-4A52-AC88-FFB1D13DF686}" name="Rating" dataDxfId="8">
      <calculatedColumnFormula>INDEX(Table2[Rating],MATCH(Table14[[#This Row],[Title]],Table2[Title],0))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5C81B4-928B-4E02-8220-9637F48101E4}" name="Table15" displayName="Table15" ref="A1:H641" totalsRowShown="0">
  <autoFilter ref="A1:H641" xr:uid="{0C5C81B4-928B-4E02-8220-9637F48101E4}"/>
  <tableColumns count="8">
    <tableColumn id="1" xr3:uid="{B9FEDDD7-B1E2-4A09-84F5-43967EF5B7A1}" name="Title"/>
    <tableColumn id="6" xr3:uid="{DED3B935-7C9E-48EE-87CB-CEA5FADD0055}" name="D-flag?" dataDxfId="7">
      <calculatedColumnFormula>COUNTIF(A:A,Table15[[#This Row],[Title]])</calculatedColumnFormula>
    </tableColumn>
    <tableColumn id="2" xr3:uid="{3B4186F9-BC59-4171-9C02-27FF5C033872}" name="Genre"/>
    <tableColumn id="3" xr3:uid="{6A5E693D-9A60-4F41-9275-392B286AFF0E}" name="Premiere" dataDxfId="6"/>
    <tableColumn id="4" xr3:uid="{CDAF2B2A-FD6E-4BC6-B9AE-AF620B57FB20}" name="No_of_Seasons"/>
    <tableColumn id="5" xr3:uid="{242AADF0-C1E7-4634-951A-F54E09F0CF24}" name="No_of_Episodes"/>
    <tableColumn id="7" xr3:uid="{1C71A3B4-1D9C-48DF-8707-4F05A13CB334}" name="Month" dataDxfId="5">
      <calculatedColumnFormula>TEXT(Table15[[#This Row],[Premiere]],"MMMM")</calculatedColumnFormula>
    </tableColumn>
    <tableColumn id="8" xr3:uid="{01060A10-BDB0-4AB8-B211-3657A6E7007F}" name="Year" dataDxfId="4">
      <calculatedColumnFormula>YEAR(Table15[[#This Row],[Premiere]])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09D263-F6FD-48AD-BAB4-8B9E274806B0}" name="Table16" displayName="Table16" ref="A1:F641" totalsRowShown="0">
  <autoFilter ref="A1:F641" xr:uid="{3009D263-F6FD-48AD-BAB4-8B9E274806B0}"/>
  <tableColumns count="6">
    <tableColumn id="1" xr3:uid="{0CFF1B02-9FB0-4C06-A4C2-1273CA52D7DC}" name="Title"/>
    <tableColumn id="6" xr3:uid="{2E0E583A-0801-4DBB-8F04-B0F7D0F91997}" name="D-flag?" dataDxfId="3">
      <calculatedColumnFormula>COUNTIF(A:A,Table16[[#This Row],[Title]])</calculatedColumnFormula>
    </tableColumn>
    <tableColumn id="2" xr3:uid="{BA625A40-F737-457F-BD5C-D1913CABE25F}" name="Genre"/>
    <tableColumn id="3" xr3:uid="{69A1340B-414F-4299-8435-1FB830E7288F}" name="Premiere" dataDxfId="2"/>
    <tableColumn id="4" xr3:uid="{01E3DADB-EBC4-48F9-8F67-0FF226D3A647}" name="No_of_Seasons"/>
    <tableColumn id="5" xr3:uid="{BF07263E-CE8A-4335-BFCA-6B27AABAD3F5}" name="No_of_Episod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41D2AB-338B-4259-B3BD-8DF78D66BDCD}" name="Table167" displayName="Table167" ref="A1:F641" totalsRowShown="0">
  <autoFilter ref="A1:F641" xr:uid="{8141D2AB-338B-4259-B3BD-8DF78D66BDCD}"/>
  <tableColumns count="6">
    <tableColumn id="1" xr3:uid="{0823D978-A7EF-421E-AE8E-4932D43E919B}" name="Title"/>
    <tableColumn id="6" xr3:uid="{73B0901E-6541-4A2C-9C2E-133B2FD05666}" name="D-flag?" dataDxfId="1">
      <calculatedColumnFormula>COUNTIF(A:A,Table167[[#This Row],[Title]])</calculatedColumnFormula>
    </tableColumn>
    <tableColumn id="2" xr3:uid="{5925B27B-134F-4813-A9FA-FBA0A740CD00}" name="Genre"/>
    <tableColumn id="3" xr3:uid="{DFB2B5F1-D3CD-4186-92EE-ED6C37A82A5A}" name="Premiere" dataDxfId="0"/>
    <tableColumn id="4" xr3:uid="{DF85FFCE-6296-44FF-9E39-EE49177A9447}" name="No_of_Seasons"/>
    <tableColumn id="5" xr3:uid="{A0C3781D-22E7-4ABF-8818-290EF62E447B}" name="No_of_Episod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A3D3-40E2-4A25-8C2F-6D004CEE74C7}">
  <dimension ref="A1:Z1000"/>
  <sheetViews>
    <sheetView topLeftCell="H2" workbookViewId="0">
      <selection activeCell="G2" sqref="G2"/>
    </sheetView>
  </sheetViews>
  <sheetFormatPr defaultColWidth="12.7109375" defaultRowHeight="14.45"/>
  <cols>
    <col min="1" max="1" width="18.85546875" customWidth="1"/>
    <col min="2" max="2" width="33.7109375" customWidth="1"/>
    <col min="3" max="3" width="26.28515625" style="21" customWidth="1"/>
    <col min="4" max="4" width="24" customWidth="1"/>
    <col min="5" max="5" width="25.28515625" customWidth="1"/>
    <col min="8" max="8" width="26" customWidth="1"/>
  </cols>
  <sheetData>
    <row r="1" spans="1:26" ht="15.75" customHeight="1">
      <c r="A1" s="1" t="s">
        <v>0</v>
      </c>
      <c r="B1" s="1"/>
      <c r="C1" s="2"/>
      <c r="D1" s="1"/>
      <c r="E1" s="1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4"/>
      <c r="G2" s="7" t="s">
        <v>6</v>
      </c>
      <c r="H2" s="8" t="s">
        <v>1</v>
      </c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 t="s">
        <v>7</v>
      </c>
      <c r="B3" s="5" t="s">
        <v>8</v>
      </c>
      <c r="C3" s="6">
        <v>42566</v>
      </c>
      <c r="D3" s="5">
        <v>3</v>
      </c>
      <c r="E3" s="5">
        <v>25</v>
      </c>
      <c r="F3" s="4"/>
      <c r="G3" s="10">
        <v>3</v>
      </c>
      <c r="H3" s="11" t="s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 t="s">
        <v>9</v>
      </c>
      <c r="B4" s="5" t="s">
        <v>10</v>
      </c>
      <c r="C4" s="6">
        <v>42678</v>
      </c>
      <c r="D4" s="5">
        <v>4</v>
      </c>
      <c r="E4" s="5">
        <v>40</v>
      </c>
      <c r="F4" s="4"/>
      <c r="G4" s="10">
        <v>3</v>
      </c>
      <c r="H4" s="11" t="s">
        <v>9</v>
      </c>
      <c r="I4" s="4"/>
      <c r="J4" s="4" t="s">
        <v>11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" t="s">
        <v>12</v>
      </c>
      <c r="B5" s="5" t="s">
        <v>13</v>
      </c>
      <c r="C5" s="6">
        <v>42937</v>
      </c>
      <c r="D5" s="5">
        <v>3</v>
      </c>
      <c r="E5" s="5">
        <v>30</v>
      </c>
      <c r="F5" s="4"/>
      <c r="G5" s="10">
        <v>5</v>
      </c>
      <c r="H5" s="11" t="s">
        <v>12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5" t="s">
        <v>14</v>
      </c>
      <c r="B6" s="5" t="s">
        <v>15</v>
      </c>
      <c r="C6" s="6">
        <v>43203</v>
      </c>
      <c r="D6" s="5">
        <v>2</v>
      </c>
      <c r="E6" s="5">
        <v>20</v>
      </c>
      <c r="F6" s="4"/>
      <c r="G6" s="10">
        <v>3</v>
      </c>
      <c r="H6" s="11" t="s">
        <v>14</v>
      </c>
      <c r="I6" s="4"/>
      <c r="J6" s="12" t="s">
        <v>16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5" t="s">
        <v>17</v>
      </c>
      <c r="B7" s="5" t="s">
        <v>13</v>
      </c>
      <c r="C7" s="6">
        <v>43420</v>
      </c>
      <c r="D7" s="5">
        <v>2</v>
      </c>
      <c r="E7" s="5">
        <v>20</v>
      </c>
      <c r="F7" s="4"/>
      <c r="G7" s="10">
        <v>1</v>
      </c>
      <c r="H7" s="11" t="s">
        <v>17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" t="s">
        <v>18</v>
      </c>
      <c r="B8" s="5" t="s">
        <v>19</v>
      </c>
      <c r="C8" s="6">
        <v>43511</v>
      </c>
      <c r="D8" s="5">
        <v>2</v>
      </c>
      <c r="E8" s="5">
        <v>20</v>
      </c>
      <c r="F8" s="4"/>
      <c r="G8" s="10">
        <v>4</v>
      </c>
      <c r="H8" s="11" t="s">
        <v>18</v>
      </c>
      <c r="I8" s="4"/>
      <c r="J8" s="12" t="s">
        <v>20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" t="s">
        <v>21</v>
      </c>
      <c r="B9" s="5" t="s">
        <v>22</v>
      </c>
      <c r="C9" s="6">
        <v>43566</v>
      </c>
      <c r="D9" s="5">
        <v>1</v>
      </c>
      <c r="E9" s="5">
        <v>8</v>
      </c>
      <c r="F9" s="4"/>
      <c r="G9" s="10">
        <v>5</v>
      </c>
      <c r="H9" s="11" t="s">
        <v>21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" t="s">
        <v>23</v>
      </c>
      <c r="B10" s="5" t="s">
        <v>24</v>
      </c>
      <c r="C10" s="6">
        <v>43671</v>
      </c>
      <c r="D10" s="5">
        <v>1</v>
      </c>
      <c r="E10" s="5">
        <v>10</v>
      </c>
      <c r="F10" s="4"/>
      <c r="G10" s="10">
        <v>4</v>
      </c>
      <c r="H10" s="11" t="s">
        <v>23</v>
      </c>
      <c r="I10" s="4"/>
      <c r="J10" s="9" t="s">
        <v>25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" t="s">
        <v>26</v>
      </c>
      <c r="B11" s="5" t="s">
        <v>27</v>
      </c>
      <c r="C11" s="6">
        <v>43728</v>
      </c>
      <c r="D11" s="5">
        <v>2</v>
      </c>
      <c r="E11" s="5">
        <v>7</v>
      </c>
      <c r="F11" s="4"/>
      <c r="G11" s="10">
        <v>3</v>
      </c>
      <c r="H11" s="11" t="s">
        <v>26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" t="s">
        <v>28</v>
      </c>
      <c r="B12" s="5" t="s">
        <v>29</v>
      </c>
      <c r="C12" s="6">
        <v>43742</v>
      </c>
      <c r="D12" s="5">
        <v>1</v>
      </c>
      <c r="E12" s="5">
        <v>9</v>
      </c>
      <c r="F12" s="4"/>
      <c r="G12" s="10">
        <v>3</v>
      </c>
      <c r="H12" s="11" t="s">
        <v>28</v>
      </c>
      <c r="I12" s="4"/>
      <c r="J12" s="4" t="s">
        <v>30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" t="s">
        <v>31</v>
      </c>
      <c r="B13" s="5" t="s">
        <v>32</v>
      </c>
      <c r="C13" s="6">
        <v>43805</v>
      </c>
      <c r="D13" s="5">
        <v>2</v>
      </c>
      <c r="E13" s="5">
        <v>20</v>
      </c>
      <c r="F13" s="4"/>
      <c r="G13" s="10">
        <v>1</v>
      </c>
      <c r="H13" s="11" t="s">
        <v>31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" t="s">
        <v>33</v>
      </c>
      <c r="B14" s="5" t="s">
        <v>34</v>
      </c>
      <c r="C14" s="6">
        <v>43819</v>
      </c>
      <c r="D14" s="5">
        <v>1</v>
      </c>
      <c r="E14" s="5">
        <v>8</v>
      </c>
      <c r="F14" s="4"/>
      <c r="G14" s="10">
        <v>4</v>
      </c>
      <c r="H14" s="11" t="s">
        <v>33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" t="s">
        <v>35</v>
      </c>
      <c r="B15" s="5" t="s">
        <v>36</v>
      </c>
      <c r="C15" s="6">
        <v>43868</v>
      </c>
      <c r="D15" s="5">
        <v>1</v>
      </c>
      <c r="E15" s="5">
        <v>10</v>
      </c>
      <c r="F15" s="4"/>
      <c r="G15" s="10">
        <v>5</v>
      </c>
      <c r="H15" s="11" t="s">
        <v>35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" t="s">
        <v>37</v>
      </c>
      <c r="B16" s="5" t="s">
        <v>38</v>
      </c>
      <c r="C16" s="6">
        <v>43910</v>
      </c>
      <c r="D16" s="5">
        <v>1</v>
      </c>
      <c r="E16" s="5">
        <v>6</v>
      </c>
      <c r="F16" s="4"/>
      <c r="G16" s="10">
        <v>4</v>
      </c>
      <c r="H16" s="11" t="s">
        <v>37</v>
      </c>
      <c r="I16" s="4"/>
      <c r="J16" s="9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" t="s">
        <v>39</v>
      </c>
      <c r="B17" s="5" t="s">
        <v>40</v>
      </c>
      <c r="C17" s="6">
        <v>43936</v>
      </c>
      <c r="D17" s="5">
        <v>1</v>
      </c>
      <c r="E17" s="5">
        <v>10</v>
      </c>
      <c r="F17" s="4"/>
      <c r="G17" s="10">
        <v>3</v>
      </c>
      <c r="H17" s="11" t="s">
        <v>39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" t="s">
        <v>41</v>
      </c>
      <c r="B18" s="5" t="s">
        <v>42</v>
      </c>
      <c r="C18" s="6">
        <v>43970</v>
      </c>
      <c r="D18" s="5">
        <v>1</v>
      </c>
      <c r="E18" s="5">
        <v>10</v>
      </c>
      <c r="F18" s="4"/>
      <c r="G18" s="10">
        <v>3</v>
      </c>
      <c r="H18" s="11" t="s">
        <v>41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5" t="s">
        <v>43</v>
      </c>
      <c r="B19" s="5" t="s">
        <v>44</v>
      </c>
      <c r="C19" s="6">
        <v>43971</v>
      </c>
      <c r="D19" s="5">
        <v>1</v>
      </c>
      <c r="E19" s="5">
        <v>6</v>
      </c>
      <c r="F19" s="4"/>
      <c r="G19" s="10">
        <v>1</v>
      </c>
      <c r="H19" s="11" t="s">
        <v>43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5" t="s">
        <v>45</v>
      </c>
      <c r="B20" s="5" t="s">
        <v>46</v>
      </c>
      <c r="C20" s="6">
        <v>44012</v>
      </c>
      <c r="D20" s="5">
        <v>1</v>
      </c>
      <c r="E20" s="5">
        <v>17</v>
      </c>
      <c r="F20" s="4"/>
      <c r="G20" s="10">
        <v>4</v>
      </c>
      <c r="H20" s="11" t="s">
        <v>45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 t="s">
        <v>47</v>
      </c>
      <c r="B21" s="5" t="s">
        <v>38</v>
      </c>
      <c r="C21" s="6">
        <v>44014</v>
      </c>
      <c r="D21" s="5">
        <v>1</v>
      </c>
      <c r="E21" s="5">
        <v>10</v>
      </c>
      <c r="F21" s="4"/>
      <c r="G21" s="10">
        <v>3</v>
      </c>
      <c r="H21" s="11" t="s">
        <v>47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 t="s">
        <v>48</v>
      </c>
      <c r="B22" s="5" t="s">
        <v>38</v>
      </c>
      <c r="C22" s="6">
        <v>44029</v>
      </c>
      <c r="D22" s="5">
        <v>1</v>
      </c>
      <c r="E22" s="5">
        <v>10</v>
      </c>
      <c r="F22" s="4"/>
      <c r="G22" s="10">
        <v>1</v>
      </c>
      <c r="H22" s="11" t="s">
        <v>48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 t="s">
        <v>49</v>
      </c>
      <c r="B23" s="5" t="s">
        <v>50</v>
      </c>
      <c r="C23" s="6">
        <v>44077</v>
      </c>
      <c r="D23" s="5">
        <v>1</v>
      </c>
      <c r="E23" s="5">
        <v>6</v>
      </c>
      <c r="F23" s="4"/>
      <c r="G23" s="10">
        <v>3</v>
      </c>
      <c r="H23" s="11" t="s">
        <v>49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 t="s">
        <v>51</v>
      </c>
      <c r="B24" s="5" t="s">
        <v>52</v>
      </c>
      <c r="C24" s="6">
        <v>44092</v>
      </c>
      <c r="D24" s="5">
        <v>1</v>
      </c>
      <c r="E24" s="5">
        <v>8</v>
      </c>
      <c r="F24" s="4"/>
      <c r="G24" s="10">
        <v>2</v>
      </c>
      <c r="H24" s="11" t="s">
        <v>51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 t="s">
        <v>53</v>
      </c>
      <c r="B25" s="5" t="s">
        <v>54</v>
      </c>
      <c r="C25" s="6">
        <v>44113</v>
      </c>
      <c r="D25" s="5">
        <v>9</v>
      </c>
      <c r="E25" s="5" t="s">
        <v>55</v>
      </c>
      <c r="F25" s="4"/>
      <c r="G25" s="10">
        <v>2</v>
      </c>
      <c r="H25" s="11" t="s">
        <v>53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 t="s">
        <v>56</v>
      </c>
      <c r="B26" s="5" t="s">
        <v>46</v>
      </c>
      <c r="C26" s="6">
        <v>44119</v>
      </c>
      <c r="D26" s="5">
        <v>1</v>
      </c>
      <c r="E26" s="5">
        <v>8</v>
      </c>
      <c r="F26" s="4"/>
      <c r="G26" s="10">
        <v>1</v>
      </c>
      <c r="H26" s="11" t="s">
        <v>56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 t="s">
        <v>57</v>
      </c>
      <c r="B27" s="5" t="s">
        <v>44</v>
      </c>
      <c r="C27" s="6">
        <v>44120</v>
      </c>
      <c r="D27" s="5">
        <v>1</v>
      </c>
      <c r="E27" s="5">
        <v>9</v>
      </c>
      <c r="F27" s="4"/>
      <c r="G27" s="10">
        <v>4</v>
      </c>
      <c r="H27" s="11" t="s">
        <v>57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 t="s">
        <v>58</v>
      </c>
      <c r="B28" s="5" t="s">
        <v>52</v>
      </c>
      <c r="C28" s="6">
        <v>44127</v>
      </c>
      <c r="D28" s="5">
        <v>7</v>
      </c>
      <c r="E28" s="5" t="s">
        <v>55</v>
      </c>
      <c r="F28" s="4"/>
      <c r="G28" s="10">
        <v>2</v>
      </c>
      <c r="H28" s="11" t="s">
        <v>58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 t="s">
        <v>59</v>
      </c>
      <c r="B29" s="5" t="s">
        <v>60</v>
      </c>
      <c r="C29" s="6">
        <v>44145</v>
      </c>
      <c r="D29" s="5">
        <v>1</v>
      </c>
      <c r="E29" s="5">
        <v>8</v>
      </c>
      <c r="F29" s="4"/>
      <c r="G29" s="10">
        <v>5</v>
      </c>
      <c r="H29" s="11" t="s">
        <v>59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 t="s">
        <v>61</v>
      </c>
      <c r="B30" s="5" t="s">
        <v>62</v>
      </c>
      <c r="C30" s="6">
        <v>44169</v>
      </c>
      <c r="D30" s="5">
        <v>1</v>
      </c>
      <c r="E30" s="5">
        <v>9</v>
      </c>
      <c r="F30" s="4"/>
      <c r="G30" s="10">
        <v>5</v>
      </c>
      <c r="H30" s="11" t="s">
        <v>61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 t="s">
        <v>63</v>
      </c>
      <c r="B31" s="5" t="s">
        <v>44</v>
      </c>
      <c r="C31" s="6">
        <v>44179</v>
      </c>
      <c r="D31" s="5">
        <v>1</v>
      </c>
      <c r="E31" s="5">
        <v>10</v>
      </c>
      <c r="F31" s="4"/>
      <c r="G31" s="10">
        <v>3</v>
      </c>
      <c r="H31" s="11" t="s">
        <v>63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 t="s">
        <v>64</v>
      </c>
      <c r="B32" s="5" t="s">
        <v>60</v>
      </c>
      <c r="C32" s="6">
        <v>44190</v>
      </c>
      <c r="D32" s="5">
        <v>1</v>
      </c>
      <c r="E32" s="5">
        <v>8</v>
      </c>
      <c r="F32" s="4"/>
      <c r="G32" s="10">
        <v>5</v>
      </c>
      <c r="H32" s="11" t="s">
        <v>64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 t="s">
        <v>65</v>
      </c>
      <c r="B33" s="5" t="s">
        <v>66</v>
      </c>
      <c r="C33" s="6">
        <v>44218</v>
      </c>
      <c r="D33" s="5">
        <v>1</v>
      </c>
      <c r="E33" s="5">
        <v>6</v>
      </c>
      <c r="F33" s="4"/>
      <c r="G33" s="10">
        <v>2</v>
      </c>
      <c r="H33" s="11" t="s">
        <v>65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 t="s">
        <v>67</v>
      </c>
      <c r="B34" s="5" t="s">
        <v>68</v>
      </c>
      <c r="C34" s="6">
        <v>42132</v>
      </c>
      <c r="D34" s="5">
        <v>6</v>
      </c>
      <c r="E34" s="5">
        <v>78</v>
      </c>
      <c r="F34" s="4"/>
      <c r="G34" s="10">
        <v>1</v>
      </c>
      <c r="H34" s="11" t="s">
        <v>67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 t="s">
        <v>69</v>
      </c>
      <c r="B35" s="5" t="s">
        <v>70</v>
      </c>
      <c r="C35" s="6">
        <v>42314</v>
      </c>
      <c r="D35" s="5">
        <v>2</v>
      </c>
      <c r="E35" s="5">
        <v>20</v>
      </c>
      <c r="F35" s="4"/>
      <c r="G35" s="10">
        <v>4</v>
      </c>
      <c r="H35" s="11" t="s">
        <v>69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5" t="s">
        <v>71</v>
      </c>
      <c r="B36" s="5" t="s">
        <v>72</v>
      </c>
      <c r="C36" s="6">
        <v>42853</v>
      </c>
      <c r="D36" s="5">
        <v>3</v>
      </c>
      <c r="E36" s="5">
        <v>30</v>
      </c>
      <c r="F36" s="4"/>
      <c r="G36" s="10">
        <v>4</v>
      </c>
      <c r="H36" s="11" t="s">
        <v>71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 t="s">
        <v>73</v>
      </c>
      <c r="B37" s="5" t="s">
        <v>74</v>
      </c>
      <c r="C37" s="6">
        <v>42958</v>
      </c>
      <c r="D37" s="5">
        <v>3</v>
      </c>
      <c r="E37" s="5">
        <v>28</v>
      </c>
      <c r="F37" s="4"/>
      <c r="G37" s="10">
        <v>5</v>
      </c>
      <c r="H37" s="11" t="s">
        <v>73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 t="s">
        <v>75</v>
      </c>
      <c r="B38" s="5" t="s">
        <v>74</v>
      </c>
      <c r="C38" s="6">
        <v>43175</v>
      </c>
      <c r="D38" s="5">
        <v>3</v>
      </c>
      <c r="E38" s="5">
        <v>28</v>
      </c>
      <c r="F38" s="4"/>
      <c r="G38" s="10">
        <v>2</v>
      </c>
      <c r="H38" s="11" t="s">
        <v>75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 t="s">
        <v>76</v>
      </c>
      <c r="B39" s="5" t="s">
        <v>70</v>
      </c>
      <c r="C39" s="6">
        <v>43420</v>
      </c>
      <c r="D39" s="5">
        <v>2</v>
      </c>
      <c r="E39" s="5">
        <v>16</v>
      </c>
      <c r="F39" s="4"/>
      <c r="G39" s="10">
        <v>4</v>
      </c>
      <c r="H39" s="11" t="s">
        <v>76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 t="s">
        <v>77</v>
      </c>
      <c r="B40" s="5" t="s">
        <v>68</v>
      </c>
      <c r="C40" s="6">
        <v>43476</v>
      </c>
      <c r="D40" s="5">
        <v>2</v>
      </c>
      <c r="E40" s="5">
        <v>16</v>
      </c>
      <c r="F40" s="4"/>
      <c r="G40" s="10">
        <v>2</v>
      </c>
      <c r="H40" s="11" t="s">
        <v>77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" t="s">
        <v>78</v>
      </c>
      <c r="B41" s="5" t="s">
        <v>70</v>
      </c>
      <c r="C41" s="6">
        <v>43497</v>
      </c>
      <c r="D41" s="5">
        <v>1</v>
      </c>
      <c r="E41" s="5">
        <v>8</v>
      </c>
      <c r="F41" s="4"/>
      <c r="G41" s="10">
        <v>5</v>
      </c>
      <c r="H41" s="11" t="s">
        <v>78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 t="s">
        <v>79</v>
      </c>
      <c r="B42" s="5" t="s">
        <v>70</v>
      </c>
      <c r="C42" s="6">
        <v>43532</v>
      </c>
      <c r="D42" s="5">
        <v>2</v>
      </c>
      <c r="E42" s="5">
        <v>12</v>
      </c>
      <c r="F42" s="4"/>
      <c r="G42" s="10">
        <v>5</v>
      </c>
      <c r="H42" s="11" t="s">
        <v>79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" t="s">
        <v>80</v>
      </c>
      <c r="B43" s="5" t="s">
        <v>70</v>
      </c>
      <c r="C43" s="6">
        <v>43567</v>
      </c>
      <c r="D43" s="5">
        <v>1</v>
      </c>
      <c r="E43" s="5">
        <v>8</v>
      </c>
      <c r="F43" s="4"/>
      <c r="G43" s="10">
        <v>3</v>
      </c>
      <c r="H43" s="11" t="s">
        <v>80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 t="s">
        <v>81</v>
      </c>
      <c r="B44" s="5" t="s">
        <v>82</v>
      </c>
      <c r="C44" s="6">
        <v>43578</v>
      </c>
      <c r="D44" s="5">
        <v>1</v>
      </c>
      <c r="E44" s="5">
        <v>6</v>
      </c>
      <c r="F44" s="4"/>
      <c r="G44" s="10">
        <v>1</v>
      </c>
      <c r="H44" s="11" t="s">
        <v>81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" t="s">
        <v>83</v>
      </c>
      <c r="B45" s="5" t="s">
        <v>84</v>
      </c>
      <c r="C45" s="6">
        <v>43579</v>
      </c>
      <c r="D45" s="5">
        <v>2</v>
      </c>
      <c r="E45" s="5">
        <v>15</v>
      </c>
      <c r="F45" s="4"/>
      <c r="G45" s="10">
        <v>4</v>
      </c>
      <c r="H45" s="11" t="s">
        <v>83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" t="s">
        <v>85</v>
      </c>
      <c r="B46" s="5" t="s">
        <v>86</v>
      </c>
      <c r="C46" s="6">
        <v>43588</v>
      </c>
      <c r="D46" s="5">
        <v>2</v>
      </c>
      <c r="E46" s="5">
        <v>20</v>
      </c>
      <c r="F46" s="4"/>
      <c r="G46" s="10">
        <v>5</v>
      </c>
      <c r="H46" s="11" t="s">
        <v>85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" t="s">
        <v>87</v>
      </c>
      <c r="B47" s="5" t="s">
        <v>70</v>
      </c>
      <c r="C47" s="6">
        <v>43619</v>
      </c>
      <c r="D47" s="5">
        <v>1</v>
      </c>
      <c r="E47" s="5">
        <v>8</v>
      </c>
      <c r="F47" s="4"/>
      <c r="G47" s="10">
        <v>5</v>
      </c>
      <c r="H47" s="11" t="s">
        <v>87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 t="s">
        <v>88</v>
      </c>
      <c r="B48" s="5" t="s">
        <v>70</v>
      </c>
      <c r="C48" s="6">
        <v>43637</v>
      </c>
      <c r="D48" s="5">
        <v>3</v>
      </c>
      <c r="E48" s="5">
        <v>21</v>
      </c>
      <c r="F48" s="4"/>
      <c r="G48" s="10">
        <v>5</v>
      </c>
      <c r="H48" s="11" t="s">
        <v>88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 t="s">
        <v>89</v>
      </c>
      <c r="B49" s="5" t="s">
        <v>70</v>
      </c>
      <c r="C49" s="6">
        <v>43656</v>
      </c>
      <c r="D49" s="5">
        <v>2</v>
      </c>
      <c r="E49" s="5">
        <v>19</v>
      </c>
      <c r="F49" s="4"/>
      <c r="G49" s="10">
        <v>5</v>
      </c>
      <c r="H49" s="11" t="s">
        <v>89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 t="s">
        <v>90</v>
      </c>
      <c r="B50" s="5" t="s">
        <v>91</v>
      </c>
      <c r="C50" s="6">
        <v>43731</v>
      </c>
      <c r="D50" s="5">
        <v>3</v>
      </c>
      <c r="E50" s="5">
        <v>20</v>
      </c>
      <c r="F50" s="4"/>
      <c r="G50" s="10">
        <v>1</v>
      </c>
      <c r="H50" s="11" t="s">
        <v>90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 t="s">
        <v>92</v>
      </c>
      <c r="B51" s="5" t="s">
        <v>70</v>
      </c>
      <c r="C51" s="6">
        <v>43735</v>
      </c>
      <c r="D51" s="5">
        <v>2</v>
      </c>
      <c r="E51" s="5">
        <v>15</v>
      </c>
      <c r="F51" s="4"/>
      <c r="G51" s="10">
        <v>4</v>
      </c>
      <c r="H51" s="11" t="s">
        <v>92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 t="s">
        <v>93</v>
      </c>
      <c r="B52" s="5" t="s">
        <v>68</v>
      </c>
      <c r="C52" s="6">
        <v>43882</v>
      </c>
      <c r="D52" s="5">
        <v>1</v>
      </c>
      <c r="E52" s="5">
        <v>10</v>
      </c>
      <c r="F52" s="4"/>
      <c r="G52" s="10">
        <v>2</v>
      </c>
      <c r="H52" s="11" t="s">
        <v>93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5" t="s">
        <v>94</v>
      </c>
      <c r="B53" s="5" t="s">
        <v>82</v>
      </c>
      <c r="C53" s="6">
        <v>43922</v>
      </c>
      <c r="D53" s="5">
        <v>1</v>
      </c>
      <c r="E53" s="5">
        <v>6</v>
      </c>
      <c r="F53" s="4"/>
      <c r="G53" s="10">
        <v>3</v>
      </c>
      <c r="H53" s="11" t="s">
        <v>94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5" t="s">
        <v>95</v>
      </c>
      <c r="B54" s="5" t="s">
        <v>70</v>
      </c>
      <c r="C54" s="6">
        <v>43931</v>
      </c>
      <c r="D54" s="5">
        <v>1</v>
      </c>
      <c r="E54" s="5">
        <v>8</v>
      </c>
      <c r="F54" s="4"/>
      <c r="G54" s="10">
        <v>1</v>
      </c>
      <c r="H54" s="11" t="s">
        <v>95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5" t="s">
        <v>96</v>
      </c>
      <c r="B55" s="5" t="s">
        <v>91</v>
      </c>
      <c r="C55" s="6">
        <v>43938</v>
      </c>
      <c r="D55" s="5">
        <v>1</v>
      </c>
      <c r="E55" s="5">
        <v>8</v>
      </c>
      <c r="F55" s="4"/>
      <c r="G55" s="10">
        <v>1</v>
      </c>
      <c r="H55" s="11" t="s">
        <v>96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5" t="s">
        <v>97</v>
      </c>
      <c r="B56" s="5" t="s">
        <v>70</v>
      </c>
      <c r="C56" s="6">
        <v>43948</v>
      </c>
      <c r="D56" s="5">
        <v>1</v>
      </c>
      <c r="E56" s="5">
        <v>10</v>
      </c>
      <c r="F56" s="4"/>
      <c r="G56" s="10">
        <v>1</v>
      </c>
      <c r="H56" s="11" t="s">
        <v>97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5" t="s">
        <v>98</v>
      </c>
      <c r="B57" s="5" t="s">
        <v>70</v>
      </c>
      <c r="C57" s="6">
        <v>43980</v>
      </c>
      <c r="D57" s="5">
        <v>1</v>
      </c>
      <c r="E57" s="5">
        <v>10</v>
      </c>
      <c r="F57" s="4"/>
      <c r="G57" s="10">
        <v>4</v>
      </c>
      <c r="H57" s="11" t="s">
        <v>98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5" t="s">
        <v>99</v>
      </c>
      <c r="B58" s="5" t="s">
        <v>100</v>
      </c>
      <c r="C58" s="6">
        <v>44015</v>
      </c>
      <c r="D58" s="5">
        <v>1</v>
      </c>
      <c r="E58" s="5">
        <v>10</v>
      </c>
      <c r="F58" s="4"/>
      <c r="G58" s="10">
        <v>3</v>
      </c>
      <c r="H58" s="11" t="s">
        <v>99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5" t="s">
        <v>101</v>
      </c>
      <c r="B59" s="5" t="s">
        <v>70</v>
      </c>
      <c r="C59" s="6">
        <v>44053</v>
      </c>
      <c r="D59" s="5">
        <v>1</v>
      </c>
      <c r="E59" s="5">
        <v>4</v>
      </c>
      <c r="F59" s="4"/>
      <c r="G59" s="10">
        <v>1</v>
      </c>
      <c r="H59" s="11" t="s">
        <v>101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5" t="s">
        <v>102</v>
      </c>
      <c r="B60" s="5" t="s">
        <v>103</v>
      </c>
      <c r="C60" s="6">
        <v>44084</v>
      </c>
      <c r="D60" s="5">
        <v>1</v>
      </c>
      <c r="E60" s="5">
        <v>9</v>
      </c>
      <c r="F60" s="4"/>
      <c r="G60" s="10">
        <v>4</v>
      </c>
      <c r="H60" s="11" t="s">
        <v>102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5" t="s">
        <v>104</v>
      </c>
      <c r="B61" s="5" t="s">
        <v>70</v>
      </c>
      <c r="C61" s="6">
        <v>44085</v>
      </c>
      <c r="D61" s="5">
        <v>1</v>
      </c>
      <c r="E61" s="5">
        <v>6</v>
      </c>
      <c r="F61" s="4"/>
      <c r="G61" s="10">
        <v>2</v>
      </c>
      <c r="H61" s="11" t="s">
        <v>104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5" t="s">
        <v>105</v>
      </c>
      <c r="B62" s="5" t="s">
        <v>70</v>
      </c>
      <c r="C62" s="6">
        <v>44099</v>
      </c>
      <c r="D62" s="5">
        <v>1</v>
      </c>
      <c r="E62" s="5">
        <v>6</v>
      </c>
      <c r="F62" s="4"/>
      <c r="G62" s="10">
        <v>2</v>
      </c>
      <c r="H62" s="11" t="s">
        <v>105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5" t="s">
        <v>106</v>
      </c>
      <c r="B63" s="5" t="s">
        <v>68</v>
      </c>
      <c r="C63" s="6">
        <v>44106</v>
      </c>
      <c r="D63" s="5">
        <v>1</v>
      </c>
      <c r="E63" s="5">
        <v>10</v>
      </c>
      <c r="F63" s="4"/>
      <c r="G63" s="10">
        <v>5</v>
      </c>
      <c r="H63" s="11" t="s">
        <v>106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5" t="s">
        <v>107</v>
      </c>
      <c r="B64" s="5" t="s">
        <v>70</v>
      </c>
      <c r="C64" s="6">
        <v>44146</v>
      </c>
      <c r="D64" s="5">
        <v>1</v>
      </c>
      <c r="E64" s="5">
        <v>6</v>
      </c>
      <c r="F64" s="4"/>
      <c r="G64" s="10">
        <v>2</v>
      </c>
      <c r="H64" s="11" t="s">
        <v>107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5" t="s">
        <v>108</v>
      </c>
      <c r="B65" s="5" t="s">
        <v>70</v>
      </c>
      <c r="C65" s="6">
        <v>44181</v>
      </c>
      <c r="D65" s="5">
        <v>1</v>
      </c>
      <c r="E65" s="5">
        <v>3</v>
      </c>
      <c r="F65" s="4"/>
      <c r="G65" s="10">
        <v>5</v>
      </c>
      <c r="H65" s="11" t="s">
        <v>108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5" t="s">
        <v>109</v>
      </c>
      <c r="B66" s="5" t="s">
        <v>91</v>
      </c>
      <c r="C66" s="6">
        <v>42356</v>
      </c>
      <c r="D66" s="5">
        <v>4</v>
      </c>
      <c r="E66" s="5">
        <v>36</v>
      </c>
      <c r="F66" s="4"/>
      <c r="G66" s="10">
        <v>3</v>
      </c>
      <c r="H66" s="11" t="s">
        <v>109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5" t="s">
        <v>110</v>
      </c>
      <c r="B67" s="5" t="s">
        <v>74</v>
      </c>
      <c r="C67" s="6">
        <v>43007</v>
      </c>
      <c r="D67" s="5">
        <v>4</v>
      </c>
      <c r="E67" s="5">
        <v>41</v>
      </c>
      <c r="F67" s="4"/>
      <c r="G67" s="10">
        <v>2</v>
      </c>
      <c r="H67" s="11" t="s">
        <v>110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5" t="s">
        <v>111</v>
      </c>
      <c r="B68" s="5" t="s">
        <v>112</v>
      </c>
      <c r="C68" s="6">
        <v>43329</v>
      </c>
      <c r="D68" s="5">
        <v>3</v>
      </c>
      <c r="E68" s="5">
        <v>30</v>
      </c>
      <c r="F68" s="4"/>
      <c r="G68" s="10">
        <v>3</v>
      </c>
      <c r="H68" s="11" t="s">
        <v>111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5" t="s">
        <v>113</v>
      </c>
      <c r="B69" s="5" t="s">
        <v>70</v>
      </c>
      <c r="C69" s="6">
        <v>43343</v>
      </c>
      <c r="D69" s="5">
        <v>2</v>
      </c>
      <c r="E69" s="5">
        <v>18</v>
      </c>
      <c r="F69" s="4"/>
      <c r="G69" s="10">
        <v>1</v>
      </c>
      <c r="H69" s="11" t="s">
        <v>113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5" t="s">
        <v>114</v>
      </c>
      <c r="B70" s="5" t="s">
        <v>115</v>
      </c>
      <c r="C70" s="6">
        <v>43539</v>
      </c>
      <c r="D70" s="5">
        <v>1</v>
      </c>
      <c r="E70" s="5">
        <v>18</v>
      </c>
      <c r="F70" s="4"/>
      <c r="G70" s="10">
        <v>1</v>
      </c>
      <c r="H70" s="11" t="s">
        <v>114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5" t="s">
        <v>116</v>
      </c>
      <c r="B71" s="5" t="s">
        <v>117</v>
      </c>
      <c r="C71" s="6">
        <v>43555</v>
      </c>
      <c r="D71" s="5">
        <v>2</v>
      </c>
      <c r="E71" s="5">
        <v>20</v>
      </c>
      <c r="F71" s="4"/>
      <c r="G71" s="10">
        <v>4</v>
      </c>
      <c r="H71" s="11" t="s">
        <v>116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5" t="s">
        <v>118</v>
      </c>
      <c r="B72" s="5" t="s">
        <v>119</v>
      </c>
      <c r="C72" s="6">
        <v>43941</v>
      </c>
      <c r="D72" s="5">
        <v>1</v>
      </c>
      <c r="E72" s="5">
        <v>8</v>
      </c>
      <c r="F72" s="4"/>
      <c r="G72" s="10">
        <v>3</v>
      </c>
      <c r="H72" s="11" t="s">
        <v>118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5" t="s">
        <v>120</v>
      </c>
      <c r="B73" s="5" t="s">
        <v>121</v>
      </c>
      <c r="C73" s="6">
        <v>44146</v>
      </c>
      <c r="D73" s="5">
        <v>4</v>
      </c>
      <c r="E73" s="5" t="s">
        <v>55</v>
      </c>
      <c r="F73" s="4"/>
      <c r="G73" s="10">
        <v>4</v>
      </c>
      <c r="H73" s="11" t="s">
        <v>120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5" t="s">
        <v>122</v>
      </c>
      <c r="B74" s="5" t="s">
        <v>123</v>
      </c>
      <c r="C74" s="6">
        <v>42923</v>
      </c>
      <c r="D74" s="5">
        <v>3</v>
      </c>
      <c r="E74" s="5">
        <v>22</v>
      </c>
      <c r="F74" s="4"/>
      <c r="G74" s="10">
        <v>1</v>
      </c>
      <c r="H74" s="11" t="s">
        <v>122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5" t="s">
        <v>124</v>
      </c>
      <c r="B75" s="5" t="s">
        <v>125</v>
      </c>
      <c r="C75" s="6">
        <v>43161</v>
      </c>
      <c r="D75" s="5">
        <v>1</v>
      </c>
      <c r="E75" s="5">
        <v>12</v>
      </c>
      <c r="F75" s="4"/>
      <c r="G75" s="10">
        <v>1</v>
      </c>
      <c r="H75" s="11" t="s">
        <v>124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5" t="s">
        <v>126</v>
      </c>
      <c r="B76" s="5" t="s">
        <v>127</v>
      </c>
      <c r="C76" s="6">
        <v>43210</v>
      </c>
      <c r="D76" s="5">
        <v>3</v>
      </c>
      <c r="E76" s="5">
        <v>30</v>
      </c>
      <c r="F76" s="4"/>
      <c r="G76" s="10">
        <v>1</v>
      </c>
      <c r="H76" s="11" t="s">
        <v>126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5" t="s">
        <v>128</v>
      </c>
      <c r="B77" s="5" t="s">
        <v>15</v>
      </c>
      <c r="C77" s="6">
        <v>43556</v>
      </c>
      <c r="D77" s="5">
        <v>1</v>
      </c>
      <c r="E77" s="5">
        <v>13</v>
      </c>
      <c r="F77" s="4"/>
      <c r="G77" s="10">
        <v>2</v>
      </c>
      <c r="H77" s="11" t="s">
        <v>128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5" t="s">
        <v>129</v>
      </c>
      <c r="B78" s="5" t="s">
        <v>15</v>
      </c>
      <c r="C78" s="6">
        <v>43644</v>
      </c>
      <c r="D78" s="5">
        <v>2</v>
      </c>
      <c r="E78" s="5">
        <v>24</v>
      </c>
      <c r="F78" s="4"/>
      <c r="G78" s="10">
        <v>3</v>
      </c>
      <c r="H78" s="11" t="s">
        <v>129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5" t="s">
        <v>130</v>
      </c>
      <c r="B79" s="5" t="s">
        <v>131</v>
      </c>
      <c r="C79" s="6">
        <v>43791</v>
      </c>
      <c r="D79" s="5">
        <v>2</v>
      </c>
      <c r="E79" s="5">
        <v>39</v>
      </c>
      <c r="F79" s="4"/>
      <c r="G79" s="10">
        <v>5</v>
      </c>
      <c r="H79" s="11" t="s">
        <v>130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5" t="s">
        <v>132</v>
      </c>
      <c r="B80" s="5" t="s">
        <v>15</v>
      </c>
      <c r="C80" s="6">
        <v>43867</v>
      </c>
      <c r="D80" s="5">
        <v>1</v>
      </c>
      <c r="E80" s="5">
        <v>12</v>
      </c>
      <c r="F80" s="4"/>
      <c r="G80" s="10">
        <v>5</v>
      </c>
      <c r="H80" s="11" t="s">
        <v>132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5" t="s">
        <v>133</v>
      </c>
      <c r="B81" s="5" t="s">
        <v>15</v>
      </c>
      <c r="C81" s="6">
        <v>43944</v>
      </c>
      <c r="D81" s="5">
        <v>1</v>
      </c>
      <c r="E81" s="5">
        <v>12</v>
      </c>
      <c r="F81" s="4"/>
      <c r="G81" s="10">
        <v>2</v>
      </c>
      <c r="H81" s="11" t="s">
        <v>133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5" t="s">
        <v>134</v>
      </c>
      <c r="B82" s="5" t="s">
        <v>135</v>
      </c>
      <c r="C82" s="6">
        <v>44021</v>
      </c>
      <c r="D82" s="5">
        <v>1</v>
      </c>
      <c r="E82" s="5">
        <v>10</v>
      </c>
      <c r="F82" s="4"/>
      <c r="G82" s="10">
        <v>4</v>
      </c>
      <c r="H82" s="11" t="s">
        <v>134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5" t="s">
        <v>136</v>
      </c>
      <c r="B83" s="5" t="s">
        <v>15</v>
      </c>
      <c r="C83" s="6">
        <v>44042</v>
      </c>
      <c r="D83" s="5">
        <v>6</v>
      </c>
      <c r="E83" s="5" t="s">
        <v>55</v>
      </c>
      <c r="F83" s="4"/>
      <c r="G83" s="10">
        <v>4</v>
      </c>
      <c r="H83" s="11" t="s">
        <v>136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5" t="s">
        <v>137</v>
      </c>
      <c r="B84" s="5" t="s">
        <v>138</v>
      </c>
      <c r="C84" s="6">
        <v>44091</v>
      </c>
      <c r="D84" s="5">
        <v>1</v>
      </c>
      <c r="E84" s="5">
        <v>7</v>
      </c>
      <c r="F84" s="4"/>
      <c r="G84" s="10">
        <v>5</v>
      </c>
      <c r="H84" s="11" t="s">
        <v>137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5" t="s">
        <v>139</v>
      </c>
      <c r="B85" s="5" t="s">
        <v>140</v>
      </c>
      <c r="C85" s="6">
        <v>44131</v>
      </c>
      <c r="D85" s="5">
        <v>1</v>
      </c>
      <c r="E85" s="5">
        <v>8</v>
      </c>
      <c r="F85" s="4"/>
      <c r="G85" s="10">
        <v>4</v>
      </c>
      <c r="H85" s="11" t="s">
        <v>139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5" t="s">
        <v>141</v>
      </c>
      <c r="B86" s="5" t="s">
        <v>15</v>
      </c>
      <c r="C86" s="6">
        <v>44195</v>
      </c>
      <c r="D86" s="5">
        <v>6</v>
      </c>
      <c r="E86" s="5" t="s">
        <v>55</v>
      </c>
      <c r="F86" s="4"/>
      <c r="G86" s="10">
        <v>5</v>
      </c>
      <c r="H86" s="11" t="s">
        <v>141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5" t="s">
        <v>142</v>
      </c>
      <c r="B87" s="5" t="s">
        <v>143</v>
      </c>
      <c r="C87" s="6">
        <v>43441</v>
      </c>
      <c r="D87" s="5">
        <v>2</v>
      </c>
      <c r="E87" s="5">
        <v>15</v>
      </c>
      <c r="F87" s="4"/>
      <c r="G87" s="10">
        <v>3</v>
      </c>
      <c r="H87" s="11" t="s">
        <v>142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5" t="s">
        <v>144</v>
      </c>
      <c r="B88" s="5" t="s">
        <v>70</v>
      </c>
      <c r="C88" s="6">
        <v>43644</v>
      </c>
      <c r="D88" s="5">
        <v>2</v>
      </c>
      <c r="E88" s="5">
        <v>12</v>
      </c>
      <c r="F88" s="4"/>
      <c r="G88" s="10">
        <v>5</v>
      </c>
      <c r="H88" s="11" t="s">
        <v>144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5" t="s">
        <v>145</v>
      </c>
      <c r="B89" s="5" t="s">
        <v>146</v>
      </c>
      <c r="C89" s="6">
        <v>43790</v>
      </c>
      <c r="D89" s="5">
        <v>1</v>
      </c>
      <c r="E89" s="5">
        <v>6</v>
      </c>
      <c r="F89" s="4"/>
      <c r="G89" s="10">
        <v>2</v>
      </c>
      <c r="H89" s="11" t="s">
        <v>145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5" t="s">
        <v>147</v>
      </c>
      <c r="B90" s="5" t="s">
        <v>146</v>
      </c>
      <c r="C90" s="6">
        <v>43910</v>
      </c>
      <c r="D90" s="5">
        <v>1</v>
      </c>
      <c r="E90" s="5">
        <v>6</v>
      </c>
      <c r="F90" s="4"/>
      <c r="G90" s="10">
        <v>5</v>
      </c>
      <c r="H90" s="11" t="s">
        <v>147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5" t="s">
        <v>148</v>
      </c>
      <c r="B91" s="5" t="s">
        <v>15</v>
      </c>
      <c r="C91" s="6">
        <v>43952</v>
      </c>
      <c r="D91" s="5">
        <v>1</v>
      </c>
      <c r="E91" s="5">
        <v>6</v>
      </c>
      <c r="F91" s="4"/>
      <c r="G91" s="10">
        <v>5</v>
      </c>
      <c r="H91" s="11" t="s">
        <v>148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5" t="s">
        <v>149</v>
      </c>
      <c r="B92" s="5" t="s">
        <v>52</v>
      </c>
      <c r="C92" s="6">
        <v>44204</v>
      </c>
      <c r="D92" s="5">
        <v>1</v>
      </c>
      <c r="E92" s="5">
        <v>5</v>
      </c>
      <c r="F92" s="4"/>
      <c r="G92" s="10">
        <v>4</v>
      </c>
      <c r="H92" s="11" t="s">
        <v>149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5" t="s">
        <v>150</v>
      </c>
      <c r="B93" s="5" t="s">
        <v>84</v>
      </c>
      <c r="C93" s="6">
        <v>43616</v>
      </c>
      <c r="D93" s="5">
        <v>2</v>
      </c>
      <c r="E93" s="5">
        <v>12</v>
      </c>
      <c r="F93" s="4"/>
      <c r="G93" s="10">
        <v>5</v>
      </c>
      <c r="H93" s="11" t="s">
        <v>150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5" t="s">
        <v>151</v>
      </c>
      <c r="B94" s="5" t="s">
        <v>152</v>
      </c>
      <c r="C94" s="6">
        <v>44063</v>
      </c>
      <c r="D94" s="5">
        <v>1</v>
      </c>
      <c r="E94" s="5">
        <v>6</v>
      </c>
      <c r="F94" s="4"/>
      <c r="G94" s="10">
        <v>3</v>
      </c>
      <c r="H94" s="11" t="s">
        <v>151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5" t="s">
        <v>153</v>
      </c>
      <c r="B95" s="5" t="s">
        <v>68</v>
      </c>
      <c r="C95" s="6">
        <v>44091</v>
      </c>
      <c r="D95" s="5">
        <v>1</v>
      </c>
      <c r="E95" s="5">
        <v>6</v>
      </c>
      <c r="F95" s="4"/>
      <c r="G95" s="10">
        <v>2</v>
      </c>
      <c r="H95" s="11" t="s">
        <v>153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5" t="s">
        <v>154</v>
      </c>
      <c r="B96" s="5" t="s">
        <v>10</v>
      </c>
      <c r="C96" s="6">
        <v>44127</v>
      </c>
      <c r="D96" s="5">
        <v>1</v>
      </c>
      <c r="E96" s="5">
        <v>6</v>
      </c>
      <c r="F96" s="4"/>
      <c r="G96" s="10">
        <v>2</v>
      </c>
      <c r="H96" s="11" t="s">
        <v>154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5" t="s">
        <v>155</v>
      </c>
      <c r="B97" s="5" t="s">
        <v>70</v>
      </c>
      <c r="C97" s="6">
        <v>44162</v>
      </c>
      <c r="D97" s="5">
        <v>3</v>
      </c>
      <c r="E97" s="5" t="s">
        <v>55</v>
      </c>
      <c r="F97" s="4"/>
      <c r="G97" s="10">
        <v>4</v>
      </c>
      <c r="H97" s="11" t="s">
        <v>155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5" t="s">
        <v>156</v>
      </c>
      <c r="B98" s="5" t="s">
        <v>157</v>
      </c>
      <c r="C98" s="6">
        <v>43546</v>
      </c>
      <c r="D98" s="5">
        <v>1</v>
      </c>
      <c r="E98" s="5">
        <v>7</v>
      </c>
      <c r="F98" s="4"/>
      <c r="G98" s="10">
        <v>1</v>
      </c>
      <c r="H98" s="11" t="s">
        <v>156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5" t="s">
        <v>158</v>
      </c>
      <c r="B99" s="5" t="s">
        <v>143</v>
      </c>
      <c r="C99" s="6">
        <v>43875</v>
      </c>
      <c r="D99" s="5">
        <v>1</v>
      </c>
      <c r="E99" s="5">
        <v>7</v>
      </c>
      <c r="F99" s="4"/>
      <c r="G99" s="10">
        <v>4</v>
      </c>
      <c r="H99" s="11" t="s">
        <v>158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5" t="s">
        <v>159</v>
      </c>
      <c r="B100" s="5" t="s">
        <v>13</v>
      </c>
      <c r="C100" s="6">
        <v>43910</v>
      </c>
      <c r="D100" s="5">
        <v>1</v>
      </c>
      <c r="E100" s="5">
        <v>7</v>
      </c>
      <c r="F100" s="4"/>
      <c r="G100" s="10">
        <v>5</v>
      </c>
      <c r="H100" s="11" t="s">
        <v>159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5" t="s">
        <v>160</v>
      </c>
      <c r="B101" s="5" t="s">
        <v>70</v>
      </c>
      <c r="C101" s="6">
        <v>43938</v>
      </c>
      <c r="D101" s="5">
        <v>1</v>
      </c>
      <c r="E101" s="5">
        <v>10</v>
      </c>
      <c r="F101" s="4"/>
      <c r="G101" s="10">
        <v>5</v>
      </c>
      <c r="H101" s="11" t="s">
        <v>160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5" t="s">
        <v>161</v>
      </c>
      <c r="B102" s="5" t="s">
        <v>152</v>
      </c>
      <c r="C102" s="6">
        <v>43975</v>
      </c>
      <c r="D102" s="5">
        <v>1</v>
      </c>
      <c r="E102" s="5">
        <v>4</v>
      </c>
      <c r="F102" s="4"/>
      <c r="G102" s="10">
        <v>3</v>
      </c>
      <c r="H102" s="11" t="s">
        <v>161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5" t="s">
        <v>162</v>
      </c>
      <c r="B103" s="5" t="s">
        <v>52</v>
      </c>
      <c r="C103" s="6">
        <v>44071</v>
      </c>
      <c r="D103" s="5">
        <v>1</v>
      </c>
      <c r="E103" s="5">
        <v>6</v>
      </c>
      <c r="F103" s="4"/>
      <c r="G103" s="10">
        <v>5</v>
      </c>
      <c r="H103" s="11" t="s">
        <v>162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5" t="s">
        <v>163</v>
      </c>
      <c r="B104" s="5" t="s">
        <v>143</v>
      </c>
      <c r="C104" s="6">
        <v>44155</v>
      </c>
      <c r="D104" s="5">
        <v>1</v>
      </c>
      <c r="E104" s="5">
        <v>6</v>
      </c>
      <c r="F104" s="4"/>
      <c r="G104" s="10">
        <v>3</v>
      </c>
      <c r="H104" s="11" t="s">
        <v>163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5" t="s">
        <v>164</v>
      </c>
      <c r="B105" s="5" t="s">
        <v>70</v>
      </c>
      <c r="C105" s="6">
        <v>44169</v>
      </c>
      <c r="D105" s="5">
        <v>1</v>
      </c>
      <c r="E105" s="5">
        <v>6</v>
      </c>
      <c r="F105" s="4"/>
      <c r="G105" s="10">
        <v>1</v>
      </c>
      <c r="H105" s="11" t="s">
        <v>164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5" t="s">
        <v>165</v>
      </c>
      <c r="B106" s="5" t="s">
        <v>10</v>
      </c>
      <c r="C106" s="6">
        <v>43861</v>
      </c>
      <c r="D106" s="5">
        <v>1</v>
      </c>
      <c r="E106" s="5">
        <v>6</v>
      </c>
      <c r="F106" s="4"/>
      <c r="G106" s="10">
        <v>4</v>
      </c>
      <c r="H106" s="11" t="s">
        <v>165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5" t="s">
        <v>166</v>
      </c>
      <c r="B107" s="5" t="s">
        <v>44</v>
      </c>
      <c r="C107" s="6">
        <v>43950</v>
      </c>
      <c r="D107" s="5">
        <v>1</v>
      </c>
      <c r="E107" s="5">
        <v>8</v>
      </c>
      <c r="F107" s="4"/>
      <c r="G107" s="10">
        <v>5</v>
      </c>
      <c r="H107" s="11" t="s">
        <v>166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5" t="s">
        <v>167</v>
      </c>
      <c r="B108" s="5" t="s">
        <v>146</v>
      </c>
      <c r="C108" s="6">
        <v>43992</v>
      </c>
      <c r="D108" s="5">
        <v>1</v>
      </c>
      <c r="E108" s="5">
        <v>7</v>
      </c>
      <c r="F108" s="4"/>
      <c r="G108" s="10">
        <v>3</v>
      </c>
      <c r="H108" s="11" t="s">
        <v>167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5" t="s">
        <v>168</v>
      </c>
      <c r="B109" s="5" t="s">
        <v>169</v>
      </c>
      <c r="C109" s="6">
        <v>43685</v>
      </c>
      <c r="D109" s="5">
        <v>1</v>
      </c>
      <c r="E109" s="5">
        <v>8</v>
      </c>
      <c r="F109" s="4"/>
      <c r="G109" s="10">
        <v>3</v>
      </c>
      <c r="H109" s="11" t="s">
        <v>168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5" t="s">
        <v>170</v>
      </c>
      <c r="B110" s="5" t="s">
        <v>52</v>
      </c>
      <c r="C110" s="6">
        <v>43888</v>
      </c>
      <c r="D110" s="5">
        <v>1</v>
      </c>
      <c r="E110" s="5">
        <v>9</v>
      </c>
      <c r="F110" s="4"/>
      <c r="G110" s="10">
        <v>5</v>
      </c>
      <c r="H110" s="11" t="s">
        <v>170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5" t="s">
        <v>171</v>
      </c>
      <c r="B111" s="5" t="s">
        <v>54</v>
      </c>
      <c r="C111" s="6">
        <v>44015</v>
      </c>
      <c r="D111" s="5">
        <v>1</v>
      </c>
      <c r="E111" s="5">
        <v>6</v>
      </c>
      <c r="F111" s="4"/>
      <c r="G111" s="10">
        <v>4</v>
      </c>
      <c r="H111" s="11" t="s">
        <v>171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5" t="s">
        <v>172</v>
      </c>
      <c r="B112" s="5" t="s">
        <v>38</v>
      </c>
      <c r="C112" s="6">
        <v>44175</v>
      </c>
      <c r="D112" s="5">
        <v>1</v>
      </c>
      <c r="E112" s="5">
        <v>8</v>
      </c>
      <c r="F112" s="4"/>
      <c r="G112" s="10">
        <v>2</v>
      </c>
      <c r="H112" s="11" t="s">
        <v>172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5" t="s">
        <v>173</v>
      </c>
      <c r="B113" s="5" t="s">
        <v>174</v>
      </c>
      <c r="C113" s="6">
        <v>43490</v>
      </c>
      <c r="D113" s="5">
        <v>2</v>
      </c>
      <c r="E113" s="5">
        <v>12</v>
      </c>
      <c r="F113" s="4"/>
      <c r="G113" s="10">
        <v>2</v>
      </c>
      <c r="H113" s="11" t="s">
        <v>173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5" t="s">
        <v>175</v>
      </c>
      <c r="B114" s="5" t="s">
        <v>176</v>
      </c>
      <c r="C114" s="6">
        <v>43566</v>
      </c>
      <c r="D114" s="5">
        <v>1</v>
      </c>
      <c r="E114" s="5">
        <v>4</v>
      </c>
      <c r="F114" s="4"/>
      <c r="G114" s="10">
        <v>1</v>
      </c>
      <c r="H114" s="11" t="s">
        <v>175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5" t="s">
        <v>177</v>
      </c>
      <c r="B115" s="5" t="s">
        <v>143</v>
      </c>
      <c r="C115" s="6">
        <v>43699</v>
      </c>
      <c r="D115" s="5">
        <v>1</v>
      </c>
      <c r="E115" s="5">
        <v>8</v>
      </c>
      <c r="F115" s="4"/>
      <c r="G115" s="10">
        <v>3</v>
      </c>
      <c r="H115" s="11" t="s">
        <v>177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5" t="s">
        <v>178</v>
      </c>
      <c r="B116" s="5" t="s">
        <v>179</v>
      </c>
      <c r="C116" s="6">
        <v>43950</v>
      </c>
      <c r="D116" s="5">
        <v>1</v>
      </c>
      <c r="E116" s="5">
        <v>10</v>
      </c>
      <c r="F116" s="4"/>
      <c r="G116" s="10">
        <v>3</v>
      </c>
      <c r="H116" s="11" t="s">
        <v>178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5" t="s">
        <v>180</v>
      </c>
      <c r="B117" s="5" t="s">
        <v>34</v>
      </c>
      <c r="C117" s="6">
        <v>44099</v>
      </c>
      <c r="D117" s="5">
        <v>1</v>
      </c>
      <c r="E117" s="5">
        <v>6</v>
      </c>
      <c r="F117" s="4"/>
      <c r="G117" s="10">
        <v>5</v>
      </c>
      <c r="H117" s="11" t="s">
        <v>180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5" t="s">
        <v>181</v>
      </c>
      <c r="B118" s="5" t="s">
        <v>54</v>
      </c>
      <c r="C118" s="6">
        <v>44183</v>
      </c>
      <c r="D118" s="5">
        <v>1</v>
      </c>
      <c r="E118" s="5">
        <v>10</v>
      </c>
      <c r="F118" s="4"/>
      <c r="G118" s="10">
        <v>3</v>
      </c>
      <c r="H118" s="11" t="s">
        <v>181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5" t="s">
        <v>182</v>
      </c>
      <c r="B119" s="5" t="s">
        <v>68</v>
      </c>
      <c r="C119" s="6">
        <v>43804</v>
      </c>
      <c r="D119" s="5">
        <v>2</v>
      </c>
      <c r="E119" s="5">
        <v>12</v>
      </c>
      <c r="F119" s="4"/>
      <c r="G119" s="10">
        <v>4</v>
      </c>
      <c r="H119" s="11" t="s">
        <v>182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5" t="s">
        <v>183</v>
      </c>
      <c r="B120" s="5" t="s">
        <v>184</v>
      </c>
      <c r="C120" s="6">
        <v>43861</v>
      </c>
      <c r="D120" s="5">
        <v>1</v>
      </c>
      <c r="E120" s="5">
        <v>6</v>
      </c>
      <c r="F120" s="4"/>
      <c r="G120" s="10">
        <v>2</v>
      </c>
      <c r="H120" s="11" t="s">
        <v>183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5" t="s">
        <v>185</v>
      </c>
      <c r="B121" s="5" t="s">
        <v>186</v>
      </c>
      <c r="C121" s="6">
        <v>43903</v>
      </c>
      <c r="D121" s="5">
        <v>1</v>
      </c>
      <c r="E121" s="5">
        <v>6</v>
      </c>
      <c r="F121" s="4"/>
      <c r="G121" s="10">
        <v>3</v>
      </c>
      <c r="H121" s="11" t="s">
        <v>185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5" t="s">
        <v>187</v>
      </c>
      <c r="B122" s="5" t="s">
        <v>188</v>
      </c>
      <c r="C122" s="6">
        <v>43546</v>
      </c>
      <c r="D122" s="5">
        <v>2</v>
      </c>
      <c r="E122" s="5">
        <v>13</v>
      </c>
      <c r="F122" s="4"/>
      <c r="G122" s="10">
        <v>5</v>
      </c>
      <c r="H122" s="11" t="s">
        <v>187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5" t="s">
        <v>189</v>
      </c>
      <c r="B123" s="5" t="s">
        <v>52</v>
      </c>
      <c r="C123" s="6">
        <v>43686</v>
      </c>
      <c r="D123" s="5">
        <v>1</v>
      </c>
      <c r="E123" s="5">
        <v>6</v>
      </c>
      <c r="F123" s="4"/>
      <c r="G123" s="10">
        <v>5</v>
      </c>
      <c r="H123" s="11" t="s">
        <v>189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5" t="s">
        <v>190</v>
      </c>
      <c r="B124" s="5" t="s">
        <v>152</v>
      </c>
      <c r="C124" s="6">
        <v>43881</v>
      </c>
      <c r="D124" s="5">
        <v>1</v>
      </c>
      <c r="E124" s="5">
        <v>7</v>
      </c>
      <c r="F124" s="4"/>
      <c r="G124" s="10">
        <v>4</v>
      </c>
      <c r="H124" s="11" t="s">
        <v>190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5" t="s">
        <v>191</v>
      </c>
      <c r="B125" s="5" t="s">
        <v>192</v>
      </c>
      <c r="C125" s="6">
        <v>43992</v>
      </c>
      <c r="D125" s="5">
        <v>1</v>
      </c>
      <c r="E125" s="5">
        <v>10</v>
      </c>
      <c r="F125" s="4"/>
      <c r="G125" s="10">
        <v>1</v>
      </c>
      <c r="H125" s="11" t="s">
        <v>191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5" t="s">
        <v>193</v>
      </c>
      <c r="B126" s="5" t="s">
        <v>152</v>
      </c>
      <c r="C126" s="6">
        <v>44029</v>
      </c>
      <c r="D126" s="5">
        <v>1</v>
      </c>
      <c r="E126" s="5">
        <v>6</v>
      </c>
      <c r="F126" s="4"/>
      <c r="G126" s="10">
        <v>2</v>
      </c>
      <c r="H126" s="11" t="s">
        <v>193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5" t="s">
        <v>194</v>
      </c>
      <c r="B127" s="5" t="s">
        <v>13</v>
      </c>
      <c r="C127" s="6">
        <v>44105</v>
      </c>
      <c r="D127" s="5">
        <v>1</v>
      </c>
      <c r="E127" s="5">
        <v>8</v>
      </c>
      <c r="F127" s="4"/>
      <c r="G127" s="10">
        <v>3</v>
      </c>
      <c r="H127" s="11" t="s">
        <v>194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5" t="s">
        <v>195</v>
      </c>
      <c r="B128" s="5" t="s">
        <v>196</v>
      </c>
      <c r="C128" s="13" t="s">
        <v>195</v>
      </c>
      <c r="D128" s="14"/>
      <c r="E128" s="5" t="s">
        <v>55</v>
      </c>
      <c r="F128" s="4"/>
      <c r="G128" s="10">
        <v>2</v>
      </c>
      <c r="H128" s="11" t="s">
        <v>195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5" t="s">
        <v>197</v>
      </c>
      <c r="B129" s="5" t="s">
        <v>198</v>
      </c>
      <c r="C129" s="6">
        <v>43378</v>
      </c>
      <c r="D129" s="5">
        <v>3</v>
      </c>
      <c r="E129" s="5">
        <v>24</v>
      </c>
      <c r="F129" s="4"/>
      <c r="G129" s="10">
        <v>5</v>
      </c>
      <c r="H129" s="11" t="s">
        <v>197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5" t="s">
        <v>199</v>
      </c>
      <c r="B130" s="5" t="s">
        <v>200</v>
      </c>
      <c r="C130" s="6">
        <v>43455</v>
      </c>
      <c r="D130" s="5">
        <v>2</v>
      </c>
      <c r="E130" s="5">
        <v>14</v>
      </c>
      <c r="F130" s="4"/>
      <c r="G130" s="10">
        <v>4</v>
      </c>
      <c r="H130" s="11" t="s">
        <v>199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5" t="s">
        <v>201</v>
      </c>
      <c r="B131" s="5" t="s">
        <v>146</v>
      </c>
      <c r="C131" s="6">
        <v>43497</v>
      </c>
      <c r="D131" s="5">
        <v>2</v>
      </c>
      <c r="E131" s="5">
        <v>18</v>
      </c>
      <c r="F131" s="4"/>
      <c r="G131" s="10">
        <v>2</v>
      </c>
      <c r="H131" s="11" t="s">
        <v>201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5" t="s">
        <v>202</v>
      </c>
      <c r="B132" s="5" t="s">
        <v>203</v>
      </c>
      <c r="C132" s="6">
        <v>43721</v>
      </c>
      <c r="D132" s="5">
        <v>2</v>
      </c>
      <c r="E132" s="5">
        <v>18</v>
      </c>
      <c r="F132" s="4"/>
      <c r="G132" s="10">
        <v>5</v>
      </c>
      <c r="H132" s="11" t="s">
        <v>202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5" t="s">
        <v>204</v>
      </c>
      <c r="B133" s="5" t="s">
        <v>152</v>
      </c>
      <c r="C133" s="6">
        <v>43770</v>
      </c>
      <c r="D133" s="5">
        <v>1</v>
      </c>
      <c r="E133" s="5">
        <v>8</v>
      </c>
      <c r="F133" s="4"/>
      <c r="G133" s="10">
        <v>3</v>
      </c>
      <c r="H133" s="11" t="s">
        <v>204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5" t="s">
        <v>205</v>
      </c>
      <c r="B134" s="5" t="s">
        <v>206</v>
      </c>
      <c r="C134" s="6">
        <v>43830</v>
      </c>
      <c r="D134" s="5">
        <v>1</v>
      </c>
      <c r="E134" s="5">
        <v>10</v>
      </c>
      <c r="F134" s="4"/>
      <c r="G134" s="10">
        <v>3</v>
      </c>
      <c r="H134" s="11" t="s">
        <v>205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5" t="s">
        <v>207</v>
      </c>
      <c r="B135" s="5" t="s">
        <v>208</v>
      </c>
      <c r="C135" s="6">
        <v>43882</v>
      </c>
      <c r="D135" s="5">
        <v>1</v>
      </c>
      <c r="E135" s="5">
        <v>8</v>
      </c>
      <c r="F135" s="4"/>
      <c r="G135" s="10">
        <v>2</v>
      </c>
      <c r="H135" s="11" t="s">
        <v>207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5" t="s">
        <v>209</v>
      </c>
      <c r="B136" s="5" t="s">
        <v>68</v>
      </c>
      <c r="C136" s="6">
        <v>43889</v>
      </c>
      <c r="D136" s="5">
        <v>1</v>
      </c>
      <c r="E136" s="5">
        <v>10</v>
      </c>
      <c r="F136" s="4"/>
      <c r="G136" s="10">
        <v>3</v>
      </c>
      <c r="H136" s="11" t="s">
        <v>209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5" t="s">
        <v>210</v>
      </c>
      <c r="B137" s="5" t="s">
        <v>70</v>
      </c>
      <c r="C137" s="6">
        <v>43952</v>
      </c>
      <c r="D137" s="5">
        <v>1</v>
      </c>
      <c r="E137" s="5">
        <v>10</v>
      </c>
      <c r="F137" s="4"/>
      <c r="G137" s="10">
        <v>2</v>
      </c>
      <c r="H137" s="11" t="s">
        <v>210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5" t="s">
        <v>211</v>
      </c>
      <c r="B138" s="5" t="s">
        <v>100</v>
      </c>
      <c r="C138" s="6">
        <v>43959</v>
      </c>
      <c r="D138" s="5">
        <v>1</v>
      </c>
      <c r="E138" s="5">
        <v>8</v>
      </c>
      <c r="F138" s="4"/>
      <c r="G138" s="10">
        <v>4</v>
      </c>
      <c r="H138" s="11" t="s">
        <v>211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5" t="s">
        <v>212</v>
      </c>
      <c r="B139" s="5" t="s">
        <v>70</v>
      </c>
      <c r="C139" s="6">
        <v>43966</v>
      </c>
      <c r="D139" s="5">
        <v>1</v>
      </c>
      <c r="E139" s="5">
        <v>7</v>
      </c>
      <c r="F139" s="4"/>
      <c r="G139" s="10">
        <v>4</v>
      </c>
      <c r="H139" s="11" t="s">
        <v>212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5" t="s">
        <v>213</v>
      </c>
      <c r="B140" s="5" t="s">
        <v>44</v>
      </c>
      <c r="C140" s="6">
        <v>43973</v>
      </c>
      <c r="D140" s="5">
        <v>1</v>
      </c>
      <c r="E140" s="5">
        <v>8</v>
      </c>
      <c r="F140" s="4"/>
      <c r="G140" s="10">
        <v>4</v>
      </c>
      <c r="H140" s="11" t="s">
        <v>213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5" t="s">
        <v>214</v>
      </c>
      <c r="B141" s="5" t="s">
        <v>215</v>
      </c>
      <c r="C141" s="6">
        <v>43994</v>
      </c>
      <c r="D141" s="5">
        <v>6</v>
      </c>
      <c r="E141" s="5" t="s">
        <v>55</v>
      </c>
      <c r="F141" s="4"/>
      <c r="G141" s="10">
        <v>5</v>
      </c>
      <c r="H141" s="11" t="s">
        <v>214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5" t="s">
        <v>216</v>
      </c>
      <c r="B142" s="5" t="s">
        <v>152</v>
      </c>
      <c r="C142" s="6">
        <v>44027</v>
      </c>
      <c r="D142" s="5">
        <v>1</v>
      </c>
      <c r="E142" s="5">
        <v>18</v>
      </c>
      <c r="F142" s="4"/>
      <c r="G142" s="10">
        <v>4</v>
      </c>
      <c r="H142" s="11" t="s">
        <v>216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5" t="s">
        <v>217</v>
      </c>
      <c r="B143" s="5" t="s">
        <v>13</v>
      </c>
      <c r="C143" s="6">
        <v>44057</v>
      </c>
      <c r="D143" s="5">
        <v>6</v>
      </c>
      <c r="E143" s="5" t="s">
        <v>55</v>
      </c>
      <c r="F143" s="4"/>
      <c r="G143" s="10">
        <v>2</v>
      </c>
      <c r="H143" s="11" t="s">
        <v>217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5" t="s">
        <v>218</v>
      </c>
      <c r="B144" s="5" t="s">
        <v>52</v>
      </c>
      <c r="C144" s="6">
        <v>44120</v>
      </c>
      <c r="D144" s="5">
        <v>3</v>
      </c>
      <c r="E144" s="5" t="s">
        <v>55</v>
      </c>
      <c r="F144" s="4"/>
      <c r="G144" s="10">
        <v>5</v>
      </c>
      <c r="H144" s="11" t="s">
        <v>218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5" t="s">
        <v>219</v>
      </c>
      <c r="B145" s="5" t="s">
        <v>152</v>
      </c>
      <c r="C145" s="6">
        <v>44148</v>
      </c>
      <c r="D145" s="5">
        <v>6</v>
      </c>
      <c r="E145" s="5" t="s">
        <v>55</v>
      </c>
      <c r="F145" s="4"/>
      <c r="G145" s="10">
        <v>2</v>
      </c>
      <c r="H145" s="11" t="s">
        <v>219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5" t="s">
        <v>220</v>
      </c>
      <c r="B146" s="5" t="s">
        <v>52</v>
      </c>
      <c r="C146" s="6">
        <v>44176</v>
      </c>
      <c r="D146" s="5">
        <v>8</v>
      </c>
      <c r="E146" s="5" t="s">
        <v>55</v>
      </c>
      <c r="F146" s="4"/>
      <c r="G146" s="10">
        <v>2</v>
      </c>
      <c r="H146" s="11" t="s">
        <v>220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5" t="s">
        <v>221</v>
      </c>
      <c r="B147" s="5" t="s">
        <v>70</v>
      </c>
      <c r="C147" s="6">
        <v>44216</v>
      </c>
      <c r="D147" s="5">
        <v>1</v>
      </c>
      <c r="E147" s="5">
        <v>9</v>
      </c>
      <c r="F147" s="4"/>
      <c r="G147" s="10">
        <v>4</v>
      </c>
      <c r="H147" s="11" t="s">
        <v>221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5" t="s">
        <v>222</v>
      </c>
      <c r="B148" s="5" t="s">
        <v>146</v>
      </c>
      <c r="C148" s="6">
        <v>43826</v>
      </c>
      <c r="D148" s="5">
        <v>2</v>
      </c>
      <c r="E148" s="5">
        <v>16</v>
      </c>
      <c r="F148" s="4"/>
      <c r="G148" s="10">
        <v>1</v>
      </c>
      <c r="H148" s="11" t="s">
        <v>222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5" t="s">
        <v>223</v>
      </c>
      <c r="B149" s="5" t="s">
        <v>44</v>
      </c>
      <c r="C149" s="6">
        <v>43945</v>
      </c>
      <c r="D149" s="5">
        <v>1</v>
      </c>
      <c r="E149" s="5">
        <v>8</v>
      </c>
      <c r="F149" s="4"/>
      <c r="G149" s="10">
        <v>1</v>
      </c>
      <c r="H149" s="11" t="s">
        <v>223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5" t="s">
        <v>224</v>
      </c>
      <c r="B150" s="5" t="s">
        <v>52</v>
      </c>
      <c r="C150" s="6">
        <v>44147</v>
      </c>
      <c r="D150" s="5">
        <v>1</v>
      </c>
      <c r="E150" s="5">
        <v>8</v>
      </c>
      <c r="F150" s="4"/>
      <c r="G150" s="10">
        <v>1</v>
      </c>
      <c r="H150" s="11" t="s">
        <v>224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5" t="s">
        <v>225</v>
      </c>
      <c r="B151" s="5" t="s">
        <v>152</v>
      </c>
      <c r="C151" s="6">
        <v>43951</v>
      </c>
      <c r="D151" s="5">
        <v>1</v>
      </c>
      <c r="E151" s="5">
        <v>8</v>
      </c>
      <c r="F151" s="4"/>
      <c r="G151" s="10">
        <v>5</v>
      </c>
      <c r="H151" s="11" t="s">
        <v>225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5" t="s">
        <v>226</v>
      </c>
      <c r="B152" s="5" t="s">
        <v>152</v>
      </c>
      <c r="C152" s="6">
        <v>43994</v>
      </c>
      <c r="D152" s="5">
        <v>6</v>
      </c>
      <c r="E152" s="5" t="s">
        <v>55</v>
      </c>
      <c r="F152" s="4"/>
      <c r="G152" s="10">
        <v>4</v>
      </c>
      <c r="H152" s="11" t="s">
        <v>226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5" t="s">
        <v>227</v>
      </c>
      <c r="B153" s="5" t="s">
        <v>143</v>
      </c>
      <c r="C153" s="6">
        <v>44139</v>
      </c>
      <c r="D153" s="5">
        <v>1</v>
      </c>
      <c r="E153" s="5">
        <v>8</v>
      </c>
      <c r="F153" s="4"/>
      <c r="G153" s="10">
        <v>2</v>
      </c>
      <c r="H153" s="11" t="s">
        <v>227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5" t="s">
        <v>228</v>
      </c>
      <c r="B154" s="5" t="s">
        <v>146</v>
      </c>
      <c r="C154" s="6">
        <v>44140</v>
      </c>
      <c r="D154" s="5">
        <v>1</v>
      </c>
      <c r="E154" s="5">
        <v>6</v>
      </c>
      <c r="F154" s="4"/>
      <c r="G154" s="10">
        <v>2</v>
      </c>
      <c r="H154" s="11" t="s">
        <v>228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5" t="s">
        <v>229</v>
      </c>
      <c r="B155" s="5" t="s">
        <v>46</v>
      </c>
      <c r="C155" s="6">
        <v>44183</v>
      </c>
      <c r="D155" s="5">
        <v>1</v>
      </c>
      <c r="E155" s="5">
        <v>4</v>
      </c>
      <c r="F155" s="4"/>
      <c r="G155" s="10">
        <v>5</v>
      </c>
      <c r="H155" s="11" t="s">
        <v>229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5" t="s">
        <v>230</v>
      </c>
      <c r="B156" s="5" t="s">
        <v>152</v>
      </c>
      <c r="C156" s="6">
        <v>44195</v>
      </c>
      <c r="D156" s="5">
        <v>1</v>
      </c>
      <c r="E156" s="5">
        <v>6</v>
      </c>
      <c r="F156" s="4"/>
      <c r="G156" s="10">
        <v>5</v>
      </c>
      <c r="H156" s="11" t="s">
        <v>230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5" t="s">
        <v>231</v>
      </c>
      <c r="B157" s="5" t="s">
        <v>232</v>
      </c>
      <c r="C157" s="6">
        <v>43000</v>
      </c>
      <c r="D157" s="5">
        <v>4</v>
      </c>
      <c r="E157" s="5">
        <v>15</v>
      </c>
      <c r="F157" s="4"/>
      <c r="G157" s="10">
        <v>5</v>
      </c>
      <c r="H157" s="11" t="s">
        <v>231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5" t="s">
        <v>233</v>
      </c>
      <c r="B158" s="5" t="s">
        <v>232</v>
      </c>
      <c r="C158" s="6">
        <v>43112</v>
      </c>
      <c r="D158" s="5">
        <v>4</v>
      </c>
      <c r="E158" s="5">
        <v>22</v>
      </c>
      <c r="F158" s="4"/>
      <c r="G158" s="10">
        <v>2</v>
      </c>
      <c r="H158" s="11" t="s">
        <v>233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5" t="s">
        <v>234</v>
      </c>
      <c r="B159" s="5" t="s">
        <v>235</v>
      </c>
      <c r="C159" s="6">
        <v>43126</v>
      </c>
      <c r="D159" s="5">
        <v>2</v>
      </c>
      <c r="E159" s="5">
        <v>12</v>
      </c>
      <c r="F159" s="4"/>
      <c r="G159" s="10">
        <v>3</v>
      </c>
      <c r="H159" s="11" t="s">
        <v>234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5" t="s">
        <v>236</v>
      </c>
      <c r="B160" s="5" t="s">
        <v>232</v>
      </c>
      <c r="C160" s="6">
        <v>43154</v>
      </c>
      <c r="D160" s="5">
        <v>2</v>
      </c>
      <c r="E160" s="5">
        <v>12</v>
      </c>
      <c r="F160" s="4"/>
      <c r="G160" s="10">
        <v>2</v>
      </c>
      <c r="H160" s="11" t="s">
        <v>236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5" t="s">
        <v>237</v>
      </c>
      <c r="B161" s="5" t="s">
        <v>238</v>
      </c>
      <c r="C161" s="6">
        <v>43420</v>
      </c>
      <c r="D161" s="5">
        <v>1</v>
      </c>
      <c r="E161" s="5">
        <v>6</v>
      </c>
      <c r="F161" s="4"/>
      <c r="G161" s="10">
        <v>3</v>
      </c>
      <c r="H161" s="11" t="s">
        <v>237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5" t="s">
        <v>239</v>
      </c>
      <c r="B162" s="5" t="s">
        <v>240</v>
      </c>
      <c r="C162" s="6">
        <v>43448</v>
      </c>
      <c r="D162" s="5">
        <v>2</v>
      </c>
      <c r="E162" s="5">
        <v>14</v>
      </c>
      <c r="F162" s="4"/>
      <c r="G162" s="10">
        <v>5</v>
      </c>
      <c r="H162" s="11" t="s">
        <v>239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5" t="s">
        <v>241</v>
      </c>
      <c r="B163" s="5" t="s">
        <v>240</v>
      </c>
      <c r="C163" s="6">
        <v>43532</v>
      </c>
      <c r="D163" s="5">
        <v>2</v>
      </c>
      <c r="E163" s="5">
        <v>20</v>
      </c>
      <c r="F163" s="4"/>
      <c r="G163" s="10">
        <v>4</v>
      </c>
      <c r="H163" s="11" t="s">
        <v>241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5" t="s">
        <v>242</v>
      </c>
      <c r="B164" s="5" t="s">
        <v>243</v>
      </c>
      <c r="C164" s="6">
        <v>43623</v>
      </c>
      <c r="D164" s="5">
        <v>2</v>
      </c>
      <c r="E164" s="5">
        <v>25</v>
      </c>
      <c r="F164" s="4"/>
      <c r="G164" s="10">
        <v>1</v>
      </c>
      <c r="H164" s="11" t="s">
        <v>242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5" t="s">
        <v>244</v>
      </c>
      <c r="B165" s="5" t="s">
        <v>243</v>
      </c>
      <c r="C165" s="6">
        <v>43658</v>
      </c>
      <c r="D165" s="5">
        <v>2</v>
      </c>
      <c r="E165" s="5">
        <v>13</v>
      </c>
      <c r="F165" s="4"/>
      <c r="G165" s="10">
        <v>1</v>
      </c>
      <c r="H165" s="11" t="s">
        <v>244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5" t="s">
        <v>245</v>
      </c>
      <c r="B166" s="5" t="s">
        <v>238</v>
      </c>
      <c r="C166" s="6">
        <v>43830</v>
      </c>
      <c r="D166" s="5">
        <v>23</v>
      </c>
      <c r="E166" s="5" t="s">
        <v>55</v>
      </c>
      <c r="F166" s="4"/>
      <c r="G166" s="10">
        <v>4</v>
      </c>
      <c r="H166" s="11" t="s">
        <v>245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5" t="s">
        <v>246</v>
      </c>
      <c r="B167" s="5" t="s">
        <v>238</v>
      </c>
      <c r="C167" s="6">
        <v>43882</v>
      </c>
      <c r="D167" s="5">
        <v>2</v>
      </c>
      <c r="E167" s="5">
        <v>12</v>
      </c>
      <c r="F167" s="4"/>
      <c r="G167" s="10">
        <v>5</v>
      </c>
      <c r="H167" s="11" t="s">
        <v>246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5" t="s">
        <v>247</v>
      </c>
      <c r="B168" s="5" t="s">
        <v>248</v>
      </c>
      <c r="C168" s="6">
        <v>43943</v>
      </c>
      <c r="D168" s="5">
        <v>1</v>
      </c>
      <c r="E168" s="5">
        <v>12</v>
      </c>
      <c r="F168" s="4"/>
      <c r="G168" s="10">
        <v>4</v>
      </c>
      <c r="H168" s="11" t="s">
        <v>247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5" t="s">
        <v>249</v>
      </c>
      <c r="B169" s="5" t="s">
        <v>238</v>
      </c>
      <c r="C169" s="6">
        <v>43962</v>
      </c>
      <c r="D169" s="5">
        <v>1</v>
      </c>
      <c r="E169" s="5">
        <v>6</v>
      </c>
      <c r="F169" s="4"/>
      <c r="G169" s="10">
        <v>4</v>
      </c>
      <c r="H169" s="11" t="s">
        <v>249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5" t="s">
        <v>250</v>
      </c>
      <c r="B170" s="5" t="s">
        <v>238</v>
      </c>
      <c r="C170" s="6">
        <v>43973</v>
      </c>
      <c r="D170" s="5">
        <v>1</v>
      </c>
      <c r="E170" s="5">
        <v>10</v>
      </c>
      <c r="F170" s="4"/>
      <c r="G170" s="10">
        <v>3</v>
      </c>
      <c r="H170" s="11" t="s">
        <v>250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5" t="s">
        <v>251</v>
      </c>
      <c r="B171" s="5" t="s">
        <v>238</v>
      </c>
      <c r="C171" s="6">
        <v>43992</v>
      </c>
      <c r="D171" s="5">
        <v>1</v>
      </c>
      <c r="E171" s="5">
        <v>9</v>
      </c>
      <c r="F171" s="4"/>
      <c r="G171" s="10">
        <v>2</v>
      </c>
      <c r="H171" s="11" t="s">
        <v>251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5" t="s">
        <v>252</v>
      </c>
      <c r="B172" s="5" t="s">
        <v>238</v>
      </c>
      <c r="C172" s="6">
        <v>44008</v>
      </c>
      <c r="D172" s="5">
        <v>1</v>
      </c>
      <c r="E172" s="5">
        <v>8</v>
      </c>
      <c r="F172" s="4"/>
      <c r="G172" s="10">
        <v>1</v>
      </c>
      <c r="H172" s="11" t="s">
        <v>252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5" t="s">
        <v>253</v>
      </c>
      <c r="B173" s="5" t="s">
        <v>238</v>
      </c>
      <c r="C173" s="6">
        <v>44022</v>
      </c>
      <c r="D173" s="5">
        <v>1</v>
      </c>
      <c r="E173" s="5">
        <v>8</v>
      </c>
      <c r="F173" s="4"/>
      <c r="G173" s="10">
        <v>1</v>
      </c>
      <c r="H173" s="11" t="s">
        <v>253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5" t="s">
        <v>254</v>
      </c>
      <c r="B174" s="5" t="s">
        <v>238</v>
      </c>
      <c r="C174" s="6">
        <v>44026</v>
      </c>
      <c r="D174" s="5">
        <v>6</v>
      </c>
      <c r="E174" s="5" t="s">
        <v>55</v>
      </c>
      <c r="F174" s="4"/>
      <c r="G174" s="10">
        <v>5</v>
      </c>
      <c r="H174" s="11" t="s">
        <v>254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5" t="s">
        <v>255</v>
      </c>
      <c r="B175" s="5" t="s">
        <v>238</v>
      </c>
      <c r="C175" s="6">
        <v>44033</v>
      </c>
      <c r="D175" s="5">
        <v>1</v>
      </c>
      <c r="E175" s="5">
        <v>6</v>
      </c>
      <c r="F175" s="4"/>
      <c r="G175" s="10">
        <v>5</v>
      </c>
      <c r="H175" s="11" t="s">
        <v>255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5" t="s">
        <v>256</v>
      </c>
      <c r="B176" s="5" t="s">
        <v>238</v>
      </c>
      <c r="C176" s="6">
        <v>44034</v>
      </c>
      <c r="D176" s="5">
        <v>3</v>
      </c>
      <c r="E176" s="5" t="s">
        <v>55</v>
      </c>
      <c r="F176" s="4"/>
      <c r="G176" s="10">
        <v>2</v>
      </c>
      <c r="H176" s="11" t="s">
        <v>256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5" t="s">
        <v>257</v>
      </c>
      <c r="B177" s="5" t="s">
        <v>238</v>
      </c>
      <c r="C177" s="6">
        <v>44045</v>
      </c>
      <c r="D177" s="5">
        <v>1</v>
      </c>
      <c r="E177" s="5">
        <v>6</v>
      </c>
      <c r="F177" s="4"/>
      <c r="G177" s="10">
        <v>3</v>
      </c>
      <c r="H177" s="11" t="s">
        <v>257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5" t="s">
        <v>258</v>
      </c>
      <c r="B178" s="5" t="s">
        <v>238</v>
      </c>
      <c r="C178" s="6">
        <v>44046</v>
      </c>
      <c r="D178" s="5">
        <v>6</v>
      </c>
      <c r="E178" s="5" t="s">
        <v>55</v>
      </c>
      <c r="F178" s="4"/>
      <c r="G178" s="10">
        <v>5</v>
      </c>
      <c r="H178" s="11" t="s">
        <v>258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5" t="s">
        <v>259</v>
      </c>
      <c r="B179" s="5" t="s">
        <v>238</v>
      </c>
      <c r="C179" s="6">
        <v>44048</v>
      </c>
      <c r="D179" s="5">
        <v>1</v>
      </c>
      <c r="E179" s="5">
        <v>5</v>
      </c>
      <c r="F179" s="4"/>
      <c r="G179" s="10">
        <v>3</v>
      </c>
      <c r="H179" s="11" t="s">
        <v>259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5" t="s">
        <v>260</v>
      </c>
      <c r="B180" s="5" t="s">
        <v>248</v>
      </c>
      <c r="C180" s="6">
        <v>44050</v>
      </c>
      <c r="D180" s="5">
        <v>1</v>
      </c>
      <c r="E180" s="5">
        <v>8</v>
      </c>
      <c r="F180" s="4"/>
      <c r="G180" s="10">
        <v>4</v>
      </c>
      <c r="H180" s="11" t="s">
        <v>260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5" t="s">
        <v>261</v>
      </c>
      <c r="B181" s="5" t="s">
        <v>238</v>
      </c>
      <c r="C181" s="6">
        <v>44062</v>
      </c>
      <c r="D181" s="5">
        <v>6</v>
      </c>
      <c r="E181" s="5" t="s">
        <v>55</v>
      </c>
      <c r="F181" s="4"/>
      <c r="G181" s="10">
        <v>3</v>
      </c>
      <c r="H181" s="11" t="s">
        <v>261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5" t="s">
        <v>262</v>
      </c>
      <c r="B182" s="5" t="s">
        <v>243</v>
      </c>
      <c r="C182" s="6">
        <v>44076</v>
      </c>
      <c r="D182" s="5">
        <v>1</v>
      </c>
      <c r="E182" s="5">
        <v>4</v>
      </c>
      <c r="F182" s="4"/>
      <c r="G182" s="10">
        <v>4</v>
      </c>
      <c r="H182" s="11" t="s">
        <v>262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5" t="s">
        <v>263</v>
      </c>
      <c r="B183" s="5" t="s">
        <v>264</v>
      </c>
      <c r="C183" s="6">
        <v>44076</v>
      </c>
      <c r="D183" s="5">
        <v>1</v>
      </c>
      <c r="E183" s="5">
        <v>8</v>
      </c>
      <c r="F183" s="4"/>
      <c r="G183" s="10">
        <v>1</v>
      </c>
      <c r="H183" s="11" t="s">
        <v>263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5" t="s">
        <v>265</v>
      </c>
      <c r="B184" s="5" t="s">
        <v>238</v>
      </c>
      <c r="C184" s="6">
        <v>44083</v>
      </c>
      <c r="D184" s="5">
        <v>4</v>
      </c>
      <c r="E184" s="5" t="s">
        <v>55</v>
      </c>
      <c r="F184" s="4"/>
      <c r="G184" s="10">
        <v>3</v>
      </c>
      <c r="H184" s="11" t="s">
        <v>265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5" t="s">
        <v>266</v>
      </c>
      <c r="B185" s="5" t="s">
        <v>238</v>
      </c>
      <c r="C185" s="6">
        <v>44089</v>
      </c>
      <c r="D185" s="5">
        <v>1</v>
      </c>
      <c r="E185" s="5">
        <v>8</v>
      </c>
      <c r="F185" s="4"/>
      <c r="G185" s="10">
        <v>1</v>
      </c>
      <c r="H185" s="11" t="s">
        <v>266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5" t="s">
        <v>267</v>
      </c>
      <c r="B186" s="5" t="s">
        <v>238</v>
      </c>
      <c r="C186" s="6">
        <v>44090</v>
      </c>
      <c r="D186" s="5">
        <v>4</v>
      </c>
      <c r="E186" s="5" t="s">
        <v>55</v>
      </c>
      <c r="F186" s="4"/>
      <c r="G186" s="10">
        <v>3</v>
      </c>
      <c r="H186" s="11" t="s">
        <v>267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5" t="s">
        <v>268</v>
      </c>
      <c r="B187" s="5" t="s">
        <v>238</v>
      </c>
      <c r="C187" s="6">
        <v>44096</v>
      </c>
      <c r="D187" s="5">
        <v>1</v>
      </c>
      <c r="E187" s="5">
        <v>5</v>
      </c>
      <c r="F187" s="4"/>
      <c r="G187" s="10">
        <v>4</v>
      </c>
      <c r="H187" s="11" t="s">
        <v>268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5" t="s">
        <v>269</v>
      </c>
      <c r="B188" s="5" t="s">
        <v>238</v>
      </c>
      <c r="C188" s="6">
        <v>44099</v>
      </c>
      <c r="D188" s="5">
        <v>4</v>
      </c>
      <c r="E188" s="5" t="s">
        <v>55</v>
      </c>
      <c r="F188" s="4"/>
      <c r="G188" s="10">
        <v>3</v>
      </c>
      <c r="H188" s="11" t="s">
        <v>269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5" t="s">
        <v>270</v>
      </c>
      <c r="B189" s="5" t="s">
        <v>238</v>
      </c>
      <c r="C189" s="6">
        <v>44102</v>
      </c>
      <c r="D189" s="5">
        <v>3</v>
      </c>
      <c r="E189" s="5" t="s">
        <v>55</v>
      </c>
      <c r="F189" s="4"/>
      <c r="G189" s="10">
        <v>2</v>
      </c>
      <c r="H189" s="11" t="s">
        <v>270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5" t="s">
        <v>271</v>
      </c>
      <c r="B190" s="5" t="s">
        <v>238</v>
      </c>
      <c r="C190" s="6">
        <v>44106</v>
      </c>
      <c r="D190" s="5">
        <v>2</v>
      </c>
      <c r="E190" s="5">
        <v>8</v>
      </c>
      <c r="F190" s="4"/>
      <c r="G190" s="10">
        <v>4</v>
      </c>
      <c r="H190" s="11" t="s">
        <v>271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5" t="s">
        <v>272</v>
      </c>
      <c r="B191" s="5" t="s">
        <v>238</v>
      </c>
      <c r="C191" s="6">
        <v>44109</v>
      </c>
      <c r="D191" s="5">
        <v>1</v>
      </c>
      <c r="E191" s="5">
        <v>3</v>
      </c>
      <c r="F191" s="4"/>
      <c r="G191" s="10">
        <v>3</v>
      </c>
      <c r="H191" s="11" t="s">
        <v>272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5" t="s">
        <v>273</v>
      </c>
      <c r="B192" s="5" t="s">
        <v>274</v>
      </c>
      <c r="C192" s="6">
        <v>44113</v>
      </c>
      <c r="D192" s="5">
        <v>1</v>
      </c>
      <c r="E192" s="5">
        <v>8</v>
      </c>
      <c r="F192" s="4"/>
      <c r="G192" s="10">
        <v>5</v>
      </c>
      <c r="H192" s="11" t="s">
        <v>273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5" t="s">
        <v>275</v>
      </c>
      <c r="B193" s="5" t="s">
        <v>238</v>
      </c>
      <c r="C193" s="6">
        <v>44127</v>
      </c>
      <c r="D193" s="5">
        <v>1</v>
      </c>
      <c r="E193" s="5">
        <v>5</v>
      </c>
      <c r="F193" s="4"/>
      <c r="G193" s="10">
        <v>1</v>
      </c>
      <c r="H193" s="11" t="s">
        <v>275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5" t="s">
        <v>276</v>
      </c>
      <c r="B194" s="5" t="s">
        <v>277</v>
      </c>
      <c r="C194" s="6">
        <v>44140</v>
      </c>
      <c r="D194" s="5">
        <v>4</v>
      </c>
      <c r="E194" s="5" t="s">
        <v>55</v>
      </c>
      <c r="F194" s="4"/>
      <c r="G194" s="10">
        <v>3</v>
      </c>
      <c r="H194" s="11" t="s">
        <v>276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5" t="s">
        <v>278</v>
      </c>
      <c r="B195" s="5" t="s">
        <v>238</v>
      </c>
      <c r="C195" s="6">
        <v>44146</v>
      </c>
      <c r="D195" s="5">
        <v>8</v>
      </c>
      <c r="E195" s="5" t="s">
        <v>55</v>
      </c>
      <c r="F195" s="4"/>
      <c r="G195" s="10">
        <v>2</v>
      </c>
      <c r="H195" s="11" t="s">
        <v>278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5" t="s">
        <v>279</v>
      </c>
      <c r="B196" s="5" t="s">
        <v>238</v>
      </c>
      <c r="C196" s="6">
        <v>44155</v>
      </c>
      <c r="D196" s="5">
        <v>1</v>
      </c>
      <c r="E196" s="5">
        <v>6</v>
      </c>
      <c r="F196" s="4"/>
      <c r="G196" s="10">
        <v>5</v>
      </c>
      <c r="H196" s="11" t="s">
        <v>279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5" t="s">
        <v>280</v>
      </c>
      <c r="B197" s="5" t="s">
        <v>238</v>
      </c>
      <c r="C197" s="6">
        <v>44166</v>
      </c>
      <c r="D197" s="5">
        <v>1</v>
      </c>
      <c r="E197" s="5">
        <v>2</v>
      </c>
      <c r="F197" s="4"/>
      <c r="G197" s="10">
        <v>3</v>
      </c>
      <c r="H197" s="11" t="s">
        <v>280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5" t="s">
        <v>281</v>
      </c>
      <c r="B198" s="5" t="s">
        <v>238</v>
      </c>
      <c r="C198" s="6">
        <v>44167</v>
      </c>
      <c r="D198" s="5">
        <v>1</v>
      </c>
      <c r="E198" s="5">
        <v>4</v>
      </c>
      <c r="F198" s="4"/>
      <c r="G198" s="10">
        <v>4</v>
      </c>
      <c r="H198" s="11" t="s">
        <v>281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5" t="s">
        <v>282</v>
      </c>
      <c r="B199" s="5" t="s">
        <v>238</v>
      </c>
      <c r="C199" s="6">
        <v>44172</v>
      </c>
      <c r="D199" s="5">
        <v>4</v>
      </c>
      <c r="E199" s="5" t="s">
        <v>55</v>
      </c>
      <c r="F199" s="4"/>
      <c r="G199" s="10">
        <v>4</v>
      </c>
      <c r="H199" s="11" t="s">
        <v>282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5" t="s">
        <v>283</v>
      </c>
      <c r="B200" s="5" t="s">
        <v>238</v>
      </c>
      <c r="C200" s="6">
        <v>44174</v>
      </c>
      <c r="D200" s="5">
        <v>1</v>
      </c>
      <c r="E200" s="5">
        <v>4</v>
      </c>
      <c r="F200" s="4"/>
      <c r="G200" s="10">
        <v>1</v>
      </c>
      <c r="H200" s="11" t="s">
        <v>283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5" t="s">
        <v>284</v>
      </c>
      <c r="B201" s="5" t="s">
        <v>238</v>
      </c>
      <c r="C201" s="6">
        <v>44181</v>
      </c>
      <c r="D201" s="5">
        <v>1</v>
      </c>
      <c r="E201" s="5">
        <v>6</v>
      </c>
      <c r="F201" s="4"/>
      <c r="G201" s="10">
        <v>3</v>
      </c>
      <c r="H201" s="11" t="s">
        <v>284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5" t="s">
        <v>285</v>
      </c>
      <c r="B202" s="5" t="s">
        <v>238</v>
      </c>
      <c r="C202" s="6">
        <v>44181</v>
      </c>
      <c r="D202" s="5">
        <v>6</v>
      </c>
      <c r="E202" s="5" t="s">
        <v>55</v>
      </c>
      <c r="F202" s="4"/>
      <c r="G202" s="10">
        <v>4</v>
      </c>
      <c r="H202" s="11" t="s">
        <v>285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5" t="s">
        <v>286</v>
      </c>
      <c r="B203" s="5" t="s">
        <v>238</v>
      </c>
      <c r="C203" s="6">
        <v>44181</v>
      </c>
      <c r="D203" s="5">
        <v>4</v>
      </c>
      <c r="E203" s="5" t="s">
        <v>55</v>
      </c>
      <c r="F203" s="4"/>
      <c r="G203" s="10">
        <v>1</v>
      </c>
      <c r="H203" s="11" t="s">
        <v>286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5" t="s">
        <v>287</v>
      </c>
      <c r="B204" s="5" t="s">
        <v>238</v>
      </c>
      <c r="C204" s="6">
        <v>44195</v>
      </c>
      <c r="D204" s="5">
        <v>5</v>
      </c>
      <c r="E204" s="5" t="s">
        <v>55</v>
      </c>
      <c r="F204" s="4"/>
      <c r="G204" s="10">
        <v>4</v>
      </c>
      <c r="H204" s="11" t="s">
        <v>287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5" t="s">
        <v>288</v>
      </c>
      <c r="B205" s="5" t="s">
        <v>238</v>
      </c>
      <c r="C205" s="6">
        <v>44197</v>
      </c>
      <c r="D205" s="5">
        <v>1</v>
      </c>
      <c r="E205" s="5">
        <v>8</v>
      </c>
      <c r="F205" s="4"/>
      <c r="G205" s="10">
        <v>5</v>
      </c>
      <c r="H205" s="11" t="s">
        <v>288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5" t="s">
        <v>289</v>
      </c>
      <c r="B206" s="5" t="s">
        <v>238</v>
      </c>
      <c r="C206" s="6">
        <v>44201</v>
      </c>
      <c r="D206" s="5">
        <v>1</v>
      </c>
      <c r="E206" s="5">
        <v>6</v>
      </c>
      <c r="F206" s="4"/>
      <c r="G206" s="10">
        <v>4</v>
      </c>
      <c r="H206" s="11" t="s">
        <v>289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5" t="s">
        <v>290</v>
      </c>
      <c r="B207" s="5" t="s">
        <v>238</v>
      </c>
      <c r="C207" s="6">
        <v>44202</v>
      </c>
      <c r="D207" s="5">
        <v>1</v>
      </c>
      <c r="E207" s="5">
        <v>6</v>
      </c>
      <c r="F207" s="4"/>
      <c r="G207" s="10">
        <v>1</v>
      </c>
      <c r="H207" s="11" t="s">
        <v>290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5" t="s">
        <v>291</v>
      </c>
      <c r="B208" s="5" t="s">
        <v>238</v>
      </c>
      <c r="C208" s="6">
        <v>44204</v>
      </c>
      <c r="D208" s="5">
        <v>1</v>
      </c>
      <c r="E208" s="5">
        <v>7</v>
      </c>
      <c r="F208" s="4"/>
      <c r="G208" s="10">
        <v>2</v>
      </c>
      <c r="H208" s="11" t="s">
        <v>291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5" t="s">
        <v>292</v>
      </c>
      <c r="B209" s="5" t="s">
        <v>277</v>
      </c>
      <c r="C209" s="6">
        <v>44209</v>
      </c>
      <c r="D209" s="5">
        <v>4</v>
      </c>
      <c r="E209" s="5" t="s">
        <v>55</v>
      </c>
      <c r="F209" s="4"/>
      <c r="G209" s="10">
        <v>5</v>
      </c>
      <c r="H209" s="11" t="s">
        <v>292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5" t="s">
        <v>293</v>
      </c>
      <c r="B210" s="5" t="s">
        <v>238</v>
      </c>
      <c r="C210" s="6">
        <v>44216</v>
      </c>
      <c r="D210" s="5">
        <v>1</v>
      </c>
      <c r="E210" s="5">
        <v>8</v>
      </c>
      <c r="F210" s="4"/>
      <c r="G210" s="10">
        <v>1</v>
      </c>
      <c r="H210" s="11" t="s">
        <v>293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5" t="s">
        <v>1</v>
      </c>
      <c r="B211" s="5" t="s">
        <v>2</v>
      </c>
      <c r="C211" s="6" t="s">
        <v>3</v>
      </c>
      <c r="D211" s="5" t="s">
        <v>4</v>
      </c>
      <c r="E211" s="5" t="s">
        <v>5</v>
      </c>
      <c r="F211" s="4"/>
      <c r="G211" s="10">
        <v>1</v>
      </c>
      <c r="H211" s="11" t="s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5" t="s">
        <v>294</v>
      </c>
      <c r="B212" s="5" t="s">
        <v>295</v>
      </c>
      <c r="C212" s="6">
        <v>41306</v>
      </c>
      <c r="D212" s="5">
        <v>6</v>
      </c>
      <c r="E212" s="5">
        <v>73</v>
      </c>
      <c r="F212" s="4"/>
      <c r="G212" s="10">
        <v>5</v>
      </c>
      <c r="H212" s="11" t="s">
        <v>294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5" t="s">
        <v>296</v>
      </c>
      <c r="B213" s="5" t="s">
        <v>297</v>
      </c>
      <c r="C213" s="6">
        <v>41383</v>
      </c>
      <c r="D213" s="5">
        <v>3</v>
      </c>
      <c r="E213" s="5">
        <v>33</v>
      </c>
      <c r="F213" s="4"/>
      <c r="G213" s="10">
        <v>4</v>
      </c>
      <c r="H213" s="11" t="s">
        <v>296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5" t="s">
        <v>298</v>
      </c>
      <c r="B214" s="5" t="s">
        <v>68</v>
      </c>
      <c r="C214" s="6">
        <v>41466</v>
      </c>
      <c r="D214" s="5">
        <v>7</v>
      </c>
      <c r="E214" s="5">
        <v>91</v>
      </c>
      <c r="F214" s="4"/>
      <c r="G214" s="10">
        <v>4</v>
      </c>
      <c r="H214" s="11" t="s">
        <v>298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5" t="s">
        <v>299</v>
      </c>
      <c r="B215" s="5" t="s">
        <v>10</v>
      </c>
      <c r="C215" s="6">
        <v>41985</v>
      </c>
      <c r="D215" s="5">
        <v>2</v>
      </c>
      <c r="E215" s="5">
        <v>20</v>
      </c>
      <c r="F215" s="4"/>
      <c r="G215" s="10">
        <v>3</v>
      </c>
      <c r="H215" s="11" t="s">
        <v>299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5" t="s">
        <v>300</v>
      </c>
      <c r="B216" s="5" t="s">
        <v>152</v>
      </c>
      <c r="C216" s="6">
        <v>42083</v>
      </c>
      <c r="D216" s="5">
        <v>3</v>
      </c>
      <c r="E216" s="5">
        <v>33</v>
      </c>
      <c r="F216" s="4"/>
      <c r="G216" s="10">
        <v>5</v>
      </c>
      <c r="H216" s="11" t="s">
        <v>300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5" t="s">
        <v>301</v>
      </c>
      <c r="B217" s="5" t="s">
        <v>302</v>
      </c>
      <c r="C217" s="6">
        <v>42104</v>
      </c>
      <c r="D217" s="5">
        <v>3</v>
      </c>
      <c r="E217" s="5">
        <v>39</v>
      </c>
      <c r="F217" s="4"/>
      <c r="G217" s="10">
        <v>2</v>
      </c>
      <c r="H217" s="11" t="s">
        <v>301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5" t="s">
        <v>303</v>
      </c>
      <c r="B218" s="5" t="s">
        <v>15</v>
      </c>
      <c r="C218" s="6">
        <v>42160</v>
      </c>
      <c r="D218" s="5">
        <v>2</v>
      </c>
      <c r="E218" s="5">
        <v>24</v>
      </c>
      <c r="F218" s="4"/>
      <c r="G218" s="10">
        <v>4</v>
      </c>
      <c r="H218" s="11" t="s">
        <v>303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5" t="s">
        <v>304</v>
      </c>
      <c r="B219" s="5" t="s">
        <v>13</v>
      </c>
      <c r="C219" s="6">
        <v>42244</v>
      </c>
      <c r="D219" s="5">
        <v>3</v>
      </c>
      <c r="E219" s="5">
        <v>30</v>
      </c>
      <c r="F219" s="4"/>
      <c r="G219" s="10">
        <v>2</v>
      </c>
      <c r="H219" s="11" t="s">
        <v>304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5" t="s">
        <v>305</v>
      </c>
      <c r="B220" s="5" t="s">
        <v>306</v>
      </c>
      <c r="C220" s="6">
        <v>42328</v>
      </c>
      <c r="D220" s="5">
        <v>3</v>
      </c>
      <c r="E220" s="5">
        <v>39</v>
      </c>
      <c r="F220" s="4"/>
      <c r="G220" s="10">
        <v>4</v>
      </c>
      <c r="H220" s="11" t="s">
        <v>305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5" t="s">
        <v>307</v>
      </c>
      <c r="B221" s="5" t="s">
        <v>308</v>
      </c>
      <c r="C221" s="6">
        <v>42594</v>
      </c>
      <c r="D221" s="5">
        <v>2</v>
      </c>
      <c r="E221" s="5">
        <v>11</v>
      </c>
      <c r="F221" s="4"/>
      <c r="G221" s="10">
        <v>1</v>
      </c>
      <c r="H221" s="11" t="s">
        <v>307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5" t="s">
        <v>309</v>
      </c>
      <c r="B222" s="5" t="s">
        <v>310</v>
      </c>
      <c r="C222" s="6">
        <v>42643</v>
      </c>
      <c r="D222" s="5">
        <v>2</v>
      </c>
      <c r="E222" s="5">
        <v>26</v>
      </c>
      <c r="F222" s="4"/>
      <c r="G222" s="10">
        <v>4</v>
      </c>
      <c r="H222" s="11" t="s">
        <v>309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5" t="s">
        <v>311</v>
      </c>
      <c r="B223" s="5" t="s">
        <v>312</v>
      </c>
      <c r="C223" s="6">
        <v>42720</v>
      </c>
      <c r="D223" s="5">
        <v>2</v>
      </c>
      <c r="E223" s="5">
        <v>16</v>
      </c>
      <c r="F223" s="4"/>
      <c r="G223" s="10">
        <v>5</v>
      </c>
      <c r="H223" s="11" t="s">
        <v>311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5" t="s">
        <v>313</v>
      </c>
      <c r="B224" s="5" t="s">
        <v>314</v>
      </c>
      <c r="C224" s="6">
        <v>42748</v>
      </c>
      <c r="D224" s="5">
        <v>3</v>
      </c>
      <c r="E224" s="5">
        <v>25</v>
      </c>
      <c r="F224" s="4"/>
      <c r="G224" s="10">
        <v>3</v>
      </c>
      <c r="H224" s="11" t="s">
        <v>313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5" t="s">
        <v>315</v>
      </c>
      <c r="B225" s="5" t="s">
        <v>316</v>
      </c>
      <c r="C225" s="6">
        <v>42811</v>
      </c>
      <c r="D225" s="5">
        <v>2</v>
      </c>
      <c r="E225" s="5">
        <v>23</v>
      </c>
      <c r="F225" s="4"/>
      <c r="G225" s="10">
        <v>1</v>
      </c>
      <c r="H225" s="11" t="s">
        <v>315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5" t="s">
        <v>317</v>
      </c>
      <c r="B226" s="5" t="s">
        <v>318</v>
      </c>
      <c r="C226" s="6">
        <v>42825</v>
      </c>
      <c r="D226" s="5">
        <v>4</v>
      </c>
      <c r="E226" s="5">
        <v>49</v>
      </c>
      <c r="F226" s="4"/>
      <c r="G226" s="10">
        <v>1</v>
      </c>
      <c r="H226" s="11" t="s">
        <v>317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5" t="s">
        <v>319</v>
      </c>
      <c r="B227" s="5" t="s">
        <v>44</v>
      </c>
      <c r="C227" s="6">
        <v>42908</v>
      </c>
      <c r="D227" s="5">
        <v>3</v>
      </c>
      <c r="E227" s="5">
        <v>30</v>
      </c>
      <c r="F227" s="4"/>
      <c r="G227" s="10">
        <v>3</v>
      </c>
      <c r="H227" s="11" t="s">
        <v>319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5" t="s">
        <v>320</v>
      </c>
      <c r="B228" s="5" t="s">
        <v>321</v>
      </c>
      <c r="C228" s="6">
        <v>42916</v>
      </c>
      <c r="D228" s="5">
        <v>1</v>
      </c>
      <c r="E228" s="5">
        <v>10</v>
      </c>
      <c r="F228" s="4"/>
      <c r="G228" s="10">
        <v>1</v>
      </c>
      <c r="H228" s="11" t="s">
        <v>320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5" t="s">
        <v>322</v>
      </c>
      <c r="B229" s="5" t="s">
        <v>13</v>
      </c>
      <c r="C229" s="6">
        <v>43021</v>
      </c>
      <c r="D229" s="5">
        <v>2</v>
      </c>
      <c r="E229" s="5">
        <v>19</v>
      </c>
      <c r="F229" s="4"/>
      <c r="G229" s="10">
        <v>3</v>
      </c>
      <c r="H229" s="11" t="s">
        <v>322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5" t="s">
        <v>323</v>
      </c>
      <c r="B230" s="5" t="s">
        <v>324</v>
      </c>
      <c r="C230" s="6">
        <v>42986</v>
      </c>
      <c r="D230" s="5">
        <v>4</v>
      </c>
      <c r="E230" s="5">
        <v>40</v>
      </c>
      <c r="F230" s="4"/>
      <c r="G230" s="10">
        <v>5</v>
      </c>
      <c r="H230" s="11" t="s">
        <v>323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5" t="s">
        <v>325</v>
      </c>
      <c r="B231" s="5" t="s">
        <v>326</v>
      </c>
      <c r="C231" s="6">
        <v>43056</v>
      </c>
      <c r="D231" s="5">
        <v>2</v>
      </c>
      <c r="E231" s="5">
        <v>26</v>
      </c>
      <c r="F231" s="4"/>
      <c r="G231" s="10">
        <v>1</v>
      </c>
      <c r="H231" s="11" t="s">
        <v>325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5" t="s">
        <v>327</v>
      </c>
      <c r="B232" s="5" t="s">
        <v>15</v>
      </c>
      <c r="C232" s="6">
        <v>43133</v>
      </c>
      <c r="D232" s="5">
        <v>2</v>
      </c>
      <c r="E232" s="5">
        <v>18</v>
      </c>
      <c r="F232" s="4"/>
      <c r="G232" s="10">
        <v>1</v>
      </c>
      <c r="H232" s="11" t="s">
        <v>327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5" t="s">
        <v>328</v>
      </c>
      <c r="B233" s="5" t="s">
        <v>13</v>
      </c>
      <c r="C233" s="6">
        <v>43154</v>
      </c>
      <c r="D233" s="5">
        <v>1</v>
      </c>
      <c r="E233" s="5">
        <v>10</v>
      </c>
      <c r="F233" s="4"/>
      <c r="G233" s="10">
        <v>1</v>
      </c>
      <c r="H233" s="11" t="s">
        <v>328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5" t="s">
        <v>329</v>
      </c>
      <c r="B234" s="5" t="s">
        <v>52</v>
      </c>
      <c r="C234" s="6">
        <v>43322</v>
      </c>
      <c r="D234" s="5">
        <v>2</v>
      </c>
      <c r="E234" s="5">
        <v>20</v>
      </c>
      <c r="F234" s="4"/>
      <c r="G234" s="10">
        <v>5</v>
      </c>
      <c r="H234" s="11" t="s">
        <v>329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5" t="s">
        <v>330</v>
      </c>
      <c r="B235" s="5" t="s">
        <v>331</v>
      </c>
      <c r="C235" s="6">
        <v>43336</v>
      </c>
      <c r="D235" s="5">
        <v>1</v>
      </c>
      <c r="E235" s="5">
        <v>8</v>
      </c>
      <c r="F235" s="4"/>
      <c r="G235" s="10">
        <v>5</v>
      </c>
      <c r="H235" s="11" t="s">
        <v>330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5" t="s">
        <v>332</v>
      </c>
      <c r="B236" s="5" t="s">
        <v>333</v>
      </c>
      <c r="C236" s="6">
        <v>43399</v>
      </c>
      <c r="D236" s="5">
        <v>4</v>
      </c>
      <c r="E236" s="5">
        <v>36</v>
      </c>
      <c r="F236" s="4"/>
      <c r="G236" s="10">
        <v>5</v>
      </c>
      <c r="H236" s="11" t="s">
        <v>332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5" t="s">
        <v>334</v>
      </c>
      <c r="B237" s="5" t="s">
        <v>335</v>
      </c>
      <c r="C237" s="6">
        <v>43448</v>
      </c>
      <c r="D237" s="5">
        <v>1</v>
      </c>
      <c r="E237" s="5">
        <v>8</v>
      </c>
      <c r="F237" s="4"/>
      <c r="G237" s="10">
        <v>1</v>
      </c>
      <c r="H237" s="11" t="s">
        <v>334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5" t="s">
        <v>336</v>
      </c>
      <c r="B238" s="5" t="s">
        <v>337</v>
      </c>
      <c r="C238" s="6">
        <v>43531</v>
      </c>
      <c r="D238" s="5">
        <v>2</v>
      </c>
      <c r="E238" s="5">
        <v>20</v>
      </c>
      <c r="F238" s="4"/>
      <c r="G238" s="10">
        <v>1</v>
      </c>
      <c r="H238" s="11" t="s">
        <v>336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5" t="s">
        <v>338</v>
      </c>
      <c r="B239" s="5" t="s">
        <v>152</v>
      </c>
      <c r="C239" s="6">
        <v>43532</v>
      </c>
      <c r="D239" s="5">
        <v>1</v>
      </c>
      <c r="E239" s="5">
        <v>8</v>
      </c>
      <c r="F239" s="4"/>
      <c r="G239" s="10">
        <v>4</v>
      </c>
      <c r="H239" s="11" t="s">
        <v>338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5" t="s">
        <v>339</v>
      </c>
      <c r="B240" s="5" t="s">
        <v>340</v>
      </c>
      <c r="C240" s="6">
        <v>43581</v>
      </c>
      <c r="D240" s="5">
        <v>1</v>
      </c>
      <c r="E240" s="5">
        <v>10</v>
      </c>
      <c r="F240" s="4"/>
      <c r="G240" s="10">
        <v>4</v>
      </c>
      <c r="H240" s="11" t="s">
        <v>339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5" t="s">
        <v>341</v>
      </c>
      <c r="B241" s="5" t="s">
        <v>342</v>
      </c>
      <c r="C241" s="6">
        <v>43595</v>
      </c>
      <c r="D241" s="5">
        <v>1</v>
      </c>
      <c r="E241" s="5">
        <v>10</v>
      </c>
      <c r="F241" s="4"/>
      <c r="G241" s="10">
        <v>1</v>
      </c>
      <c r="H241" s="11" t="s">
        <v>341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5" t="s">
        <v>343</v>
      </c>
      <c r="B242" s="5" t="s">
        <v>40</v>
      </c>
      <c r="C242" s="6">
        <v>43630</v>
      </c>
      <c r="D242" s="5">
        <v>2</v>
      </c>
      <c r="E242" s="5">
        <v>20</v>
      </c>
      <c r="F242" s="4"/>
      <c r="G242" s="10">
        <v>4</v>
      </c>
      <c r="H242" s="11" t="s">
        <v>343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5" t="s">
        <v>344</v>
      </c>
      <c r="B243" s="5" t="s">
        <v>345</v>
      </c>
      <c r="C243" s="6">
        <v>43685</v>
      </c>
      <c r="D243" s="5">
        <v>1</v>
      </c>
      <c r="E243" s="5">
        <v>10</v>
      </c>
      <c r="F243" s="4"/>
      <c r="G243" s="10">
        <v>1</v>
      </c>
      <c r="H243" s="11" t="s">
        <v>344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5" t="s">
        <v>346</v>
      </c>
      <c r="B244" s="5" t="s">
        <v>38</v>
      </c>
      <c r="C244" s="6">
        <v>43707</v>
      </c>
      <c r="D244" s="5">
        <v>1</v>
      </c>
      <c r="E244" s="5">
        <v>10</v>
      </c>
      <c r="F244" s="4"/>
      <c r="G244" s="10">
        <v>5</v>
      </c>
      <c r="H244" s="11" t="s">
        <v>346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5" t="s">
        <v>347</v>
      </c>
      <c r="B245" s="5" t="s">
        <v>46</v>
      </c>
      <c r="C245" s="6">
        <v>43791</v>
      </c>
      <c r="D245" s="5">
        <v>1</v>
      </c>
      <c r="E245" s="5">
        <v>8</v>
      </c>
      <c r="F245" s="4"/>
      <c r="G245" s="10">
        <v>4</v>
      </c>
      <c r="H245" s="11" t="s">
        <v>347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5" t="s">
        <v>348</v>
      </c>
      <c r="B246" s="5" t="s">
        <v>349</v>
      </c>
      <c r="C246" s="6">
        <v>43804</v>
      </c>
      <c r="D246" s="5">
        <v>1</v>
      </c>
      <c r="E246" s="5">
        <v>10</v>
      </c>
      <c r="F246" s="4"/>
      <c r="G246" s="10">
        <v>1</v>
      </c>
      <c r="H246" s="11" t="s">
        <v>348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5" t="s">
        <v>350</v>
      </c>
      <c r="B247" s="5" t="s">
        <v>308</v>
      </c>
      <c r="C247" s="6">
        <v>43817</v>
      </c>
      <c r="D247" s="5">
        <v>1</v>
      </c>
      <c r="E247" s="5">
        <v>10</v>
      </c>
      <c r="F247" s="4"/>
      <c r="G247" s="10">
        <v>3</v>
      </c>
      <c r="H247" s="11" t="s">
        <v>350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5" t="s">
        <v>351</v>
      </c>
      <c r="B248" s="5" t="s">
        <v>152</v>
      </c>
      <c r="C248" s="6">
        <v>43831</v>
      </c>
      <c r="D248" s="5">
        <v>1</v>
      </c>
      <c r="E248" s="5">
        <v>10</v>
      </c>
      <c r="F248" s="4"/>
      <c r="G248" s="10">
        <v>5</v>
      </c>
      <c r="H248" s="11" t="s">
        <v>351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5" t="s">
        <v>352</v>
      </c>
      <c r="B249" s="5" t="s">
        <v>52</v>
      </c>
      <c r="C249" s="6">
        <v>43831</v>
      </c>
      <c r="D249" s="5">
        <v>1</v>
      </c>
      <c r="E249" s="5">
        <v>10</v>
      </c>
      <c r="F249" s="4"/>
      <c r="G249" s="10">
        <v>1</v>
      </c>
      <c r="H249" s="11" t="s">
        <v>352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5" t="s">
        <v>353</v>
      </c>
      <c r="B250" s="5" t="s">
        <v>54</v>
      </c>
      <c r="C250" s="6">
        <v>43853</v>
      </c>
      <c r="D250" s="5">
        <v>1</v>
      </c>
      <c r="E250" s="5">
        <v>10</v>
      </c>
      <c r="F250" s="4"/>
      <c r="G250" s="10">
        <v>3</v>
      </c>
      <c r="H250" s="11" t="s">
        <v>353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5" t="s">
        <v>354</v>
      </c>
      <c r="B251" s="5" t="s">
        <v>13</v>
      </c>
      <c r="C251" s="6">
        <v>43889</v>
      </c>
      <c r="D251" s="5">
        <v>1</v>
      </c>
      <c r="E251" s="5">
        <v>6</v>
      </c>
      <c r="F251" s="4"/>
      <c r="G251" s="10">
        <v>2</v>
      </c>
      <c r="H251" s="11" t="s">
        <v>354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5" t="s">
        <v>355</v>
      </c>
      <c r="B252" s="5" t="s">
        <v>52</v>
      </c>
      <c r="C252" s="6">
        <v>43966</v>
      </c>
      <c r="D252" s="5">
        <v>1</v>
      </c>
      <c r="E252" s="5">
        <v>10</v>
      </c>
      <c r="F252" s="4"/>
      <c r="G252" s="10">
        <v>2</v>
      </c>
      <c r="H252" s="11" t="s">
        <v>355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5" t="s">
        <v>356</v>
      </c>
      <c r="B253" s="5" t="s">
        <v>15</v>
      </c>
      <c r="C253" s="6">
        <v>44078</v>
      </c>
      <c r="D253" s="5">
        <v>1</v>
      </c>
      <c r="E253" s="5">
        <v>10</v>
      </c>
      <c r="F253" s="4"/>
      <c r="G253" s="10">
        <v>3</v>
      </c>
      <c r="H253" s="11" t="s">
        <v>356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5" t="s">
        <v>357</v>
      </c>
      <c r="B254" s="5" t="s">
        <v>91</v>
      </c>
      <c r="C254" s="6">
        <v>42055</v>
      </c>
      <c r="D254" s="5">
        <v>2</v>
      </c>
      <c r="E254" s="5">
        <v>21</v>
      </c>
      <c r="F254" s="4"/>
      <c r="G254" s="10">
        <v>3</v>
      </c>
      <c r="H254" s="11" t="s">
        <v>357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5" t="s">
        <v>358</v>
      </c>
      <c r="B255" s="5" t="s">
        <v>70</v>
      </c>
      <c r="C255" s="6">
        <v>42069</v>
      </c>
      <c r="D255" s="5">
        <v>4</v>
      </c>
      <c r="E255" s="5">
        <v>52</v>
      </c>
      <c r="F255" s="4"/>
      <c r="G255" s="10">
        <v>3</v>
      </c>
      <c r="H255" s="11" t="s">
        <v>358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5" t="s">
        <v>359</v>
      </c>
      <c r="B256" s="5" t="s">
        <v>70</v>
      </c>
      <c r="C256" s="6">
        <v>42223</v>
      </c>
      <c r="D256" s="5">
        <v>6</v>
      </c>
      <c r="E256" s="5">
        <v>26</v>
      </c>
      <c r="F256" s="4"/>
      <c r="G256" s="10">
        <v>5</v>
      </c>
      <c r="H256" s="11" t="s">
        <v>359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5" t="s">
        <v>360</v>
      </c>
      <c r="B257" s="5" t="s">
        <v>82</v>
      </c>
      <c r="C257" s="6">
        <v>42321</v>
      </c>
      <c r="D257" s="5">
        <v>1</v>
      </c>
      <c r="E257" s="5">
        <v>5</v>
      </c>
      <c r="F257" s="4"/>
      <c r="G257" s="10">
        <v>5</v>
      </c>
      <c r="H257" s="11" t="s">
        <v>360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5" t="s">
        <v>361</v>
      </c>
      <c r="B258" s="5" t="s">
        <v>143</v>
      </c>
      <c r="C258" s="6">
        <v>42419</v>
      </c>
      <c r="D258" s="5">
        <v>3</v>
      </c>
      <c r="E258" s="5">
        <v>34</v>
      </c>
      <c r="F258" s="4"/>
      <c r="G258" s="10">
        <v>5</v>
      </c>
      <c r="H258" s="11" t="s">
        <v>361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5" t="s">
        <v>362</v>
      </c>
      <c r="B259" s="5" t="s">
        <v>91</v>
      </c>
      <c r="C259" s="6">
        <v>42426</v>
      </c>
      <c r="D259" s="5">
        <v>5</v>
      </c>
      <c r="E259" s="5">
        <v>75</v>
      </c>
      <c r="F259" s="4"/>
      <c r="G259" s="10">
        <v>5</v>
      </c>
      <c r="H259" s="11" t="s">
        <v>362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5" t="s">
        <v>363</v>
      </c>
      <c r="B260" s="5" t="s">
        <v>70</v>
      </c>
      <c r="C260" s="6">
        <v>42440</v>
      </c>
      <c r="D260" s="5">
        <v>2</v>
      </c>
      <c r="E260" s="5">
        <v>14</v>
      </c>
      <c r="F260" s="4"/>
      <c r="G260" s="10">
        <v>5</v>
      </c>
      <c r="H260" s="11" t="s">
        <v>363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5" t="s">
        <v>364</v>
      </c>
      <c r="B261" s="5" t="s">
        <v>82</v>
      </c>
      <c r="C261" s="6">
        <v>42440</v>
      </c>
      <c r="D261" s="5">
        <v>1</v>
      </c>
      <c r="E261" s="5">
        <v>8</v>
      </c>
      <c r="F261" s="4"/>
      <c r="G261" s="10">
        <v>2</v>
      </c>
      <c r="H261" s="11" t="s">
        <v>364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5" t="s">
        <v>365</v>
      </c>
      <c r="B262" s="5" t="s">
        <v>91</v>
      </c>
      <c r="C262" s="6">
        <v>42461</v>
      </c>
      <c r="D262" s="5">
        <v>8</v>
      </c>
      <c r="E262" s="5">
        <v>80</v>
      </c>
      <c r="F262" s="4"/>
      <c r="G262" s="10">
        <v>3</v>
      </c>
      <c r="H262" s="11" t="s">
        <v>365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5" t="s">
        <v>366</v>
      </c>
      <c r="B263" s="5" t="s">
        <v>70</v>
      </c>
      <c r="C263" s="6">
        <v>42510</v>
      </c>
      <c r="D263" s="5">
        <v>2</v>
      </c>
      <c r="E263" s="5">
        <v>20</v>
      </c>
      <c r="F263" s="4"/>
      <c r="G263" s="10">
        <v>5</v>
      </c>
      <c r="H263" s="11" t="s">
        <v>366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5" t="s">
        <v>367</v>
      </c>
      <c r="B264" s="5" t="s">
        <v>368</v>
      </c>
      <c r="C264" s="6">
        <v>42635</v>
      </c>
      <c r="D264" s="5">
        <v>3</v>
      </c>
      <c r="E264" s="5">
        <v>25</v>
      </c>
      <c r="F264" s="4"/>
      <c r="G264" s="10">
        <v>4</v>
      </c>
      <c r="H264" s="11" t="s">
        <v>367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5" t="s">
        <v>369</v>
      </c>
      <c r="B265" s="5" t="s">
        <v>70</v>
      </c>
      <c r="C265" s="6">
        <v>42657</v>
      </c>
      <c r="D265" s="5">
        <v>2</v>
      </c>
      <c r="E265" s="5">
        <v>16</v>
      </c>
      <c r="F265" s="4"/>
      <c r="G265" s="10">
        <v>5</v>
      </c>
      <c r="H265" s="11" t="s">
        <v>369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5" t="s">
        <v>370</v>
      </c>
      <c r="B266" s="5" t="s">
        <v>117</v>
      </c>
      <c r="C266" s="6">
        <v>42671</v>
      </c>
      <c r="D266" s="5">
        <v>1</v>
      </c>
      <c r="E266" s="5">
        <v>8</v>
      </c>
      <c r="F266" s="4"/>
      <c r="G266" s="10">
        <v>1</v>
      </c>
      <c r="H266" s="11" t="s">
        <v>370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5" t="s">
        <v>371</v>
      </c>
      <c r="B267" s="5" t="s">
        <v>91</v>
      </c>
      <c r="C267" s="6">
        <v>42741</v>
      </c>
      <c r="D267" s="5">
        <v>3</v>
      </c>
      <c r="E267" s="5">
        <v>39</v>
      </c>
      <c r="F267" s="4"/>
      <c r="G267" s="10">
        <v>3</v>
      </c>
      <c r="H267" s="11" t="s">
        <v>371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5" t="s">
        <v>372</v>
      </c>
      <c r="B268" s="5" t="s">
        <v>373</v>
      </c>
      <c r="C268" s="6">
        <v>42769</v>
      </c>
      <c r="D268" s="5">
        <v>3</v>
      </c>
      <c r="E268" s="5">
        <v>30</v>
      </c>
      <c r="F268" s="4"/>
      <c r="G268" s="10">
        <v>3</v>
      </c>
      <c r="H268" s="11" t="s">
        <v>372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5" t="s">
        <v>374</v>
      </c>
      <c r="B269" s="5" t="s">
        <v>375</v>
      </c>
      <c r="C269" s="6">
        <v>42839</v>
      </c>
      <c r="D269" s="5">
        <v>2</v>
      </c>
      <c r="E269" s="5">
        <v>20</v>
      </c>
      <c r="F269" s="4"/>
      <c r="G269" s="10">
        <v>5</v>
      </c>
      <c r="H269" s="11" t="s">
        <v>374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5" t="s">
        <v>376</v>
      </c>
      <c r="B270" s="5" t="s">
        <v>70</v>
      </c>
      <c r="C270" s="6">
        <v>42846</v>
      </c>
      <c r="D270" s="5">
        <v>1</v>
      </c>
      <c r="E270" s="5">
        <v>13</v>
      </c>
      <c r="F270" s="4"/>
      <c r="G270" s="10">
        <v>2</v>
      </c>
      <c r="H270" s="11" t="s">
        <v>376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5" t="s">
        <v>377</v>
      </c>
      <c r="B271" s="5" t="s">
        <v>70</v>
      </c>
      <c r="C271" s="6">
        <v>42909</v>
      </c>
      <c r="D271" s="5">
        <v>3</v>
      </c>
      <c r="E271" s="5">
        <v>30</v>
      </c>
      <c r="F271" s="4"/>
      <c r="G271" s="10">
        <v>4</v>
      </c>
      <c r="H271" s="11" t="s">
        <v>377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5" t="s">
        <v>378</v>
      </c>
      <c r="B272" s="5" t="s">
        <v>70</v>
      </c>
      <c r="C272" s="6">
        <v>42930</v>
      </c>
      <c r="D272" s="5">
        <v>2</v>
      </c>
      <c r="E272" s="5">
        <v>16</v>
      </c>
      <c r="F272" s="4"/>
      <c r="G272" s="10">
        <v>2</v>
      </c>
      <c r="H272" s="11" t="s">
        <v>378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5" t="s">
        <v>379</v>
      </c>
      <c r="B273" s="5" t="s">
        <v>70</v>
      </c>
      <c r="C273" s="6">
        <v>42972</v>
      </c>
      <c r="D273" s="5">
        <v>2</v>
      </c>
      <c r="E273" s="5">
        <v>20</v>
      </c>
      <c r="F273" s="4"/>
      <c r="G273" s="10">
        <v>4</v>
      </c>
      <c r="H273" s="11" t="s">
        <v>379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5" t="s">
        <v>380</v>
      </c>
      <c r="B274" s="5" t="s">
        <v>117</v>
      </c>
      <c r="C274" s="6">
        <v>42993</v>
      </c>
      <c r="D274" s="5">
        <v>2</v>
      </c>
      <c r="E274" s="5">
        <v>16</v>
      </c>
      <c r="F274" s="4"/>
      <c r="G274" s="10">
        <v>3</v>
      </c>
      <c r="H274" s="11" t="s">
        <v>380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5" t="s">
        <v>381</v>
      </c>
      <c r="B275" s="5" t="s">
        <v>68</v>
      </c>
      <c r="C275" s="6">
        <v>43062</v>
      </c>
      <c r="D275" s="5">
        <v>2</v>
      </c>
      <c r="E275" s="5">
        <v>19</v>
      </c>
      <c r="F275" s="4"/>
      <c r="G275" s="10">
        <v>4</v>
      </c>
      <c r="H275" s="11" t="s">
        <v>381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5" t="s">
        <v>382</v>
      </c>
      <c r="B276" s="5" t="s">
        <v>117</v>
      </c>
      <c r="C276" s="6">
        <v>43063</v>
      </c>
      <c r="D276" s="5">
        <v>1</v>
      </c>
      <c r="E276" s="5">
        <v>8</v>
      </c>
      <c r="F276" s="4"/>
      <c r="G276" s="10">
        <v>4</v>
      </c>
      <c r="H276" s="11" t="s">
        <v>382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5" t="s">
        <v>383</v>
      </c>
      <c r="B277" s="5" t="s">
        <v>74</v>
      </c>
      <c r="C277" s="6">
        <v>43147</v>
      </c>
      <c r="D277" s="5">
        <v>1</v>
      </c>
      <c r="E277" s="5">
        <v>10</v>
      </c>
      <c r="F277" s="4"/>
      <c r="G277" s="10">
        <v>1</v>
      </c>
      <c r="H277" s="11" t="s">
        <v>383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5" t="s">
        <v>384</v>
      </c>
      <c r="B278" s="5" t="s">
        <v>91</v>
      </c>
      <c r="C278" s="6">
        <v>43182</v>
      </c>
      <c r="D278" s="5">
        <v>4</v>
      </c>
      <c r="E278" s="5">
        <v>39</v>
      </c>
      <c r="F278" s="4"/>
      <c r="G278" s="10">
        <v>5</v>
      </c>
      <c r="H278" s="11" t="s">
        <v>384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5" t="s">
        <v>385</v>
      </c>
      <c r="B279" s="5" t="s">
        <v>70</v>
      </c>
      <c r="C279" s="6">
        <v>43322</v>
      </c>
      <c r="D279" s="5">
        <v>1</v>
      </c>
      <c r="E279" s="5">
        <v>10</v>
      </c>
      <c r="F279" s="4"/>
      <c r="G279" s="10">
        <v>3</v>
      </c>
      <c r="H279" s="11" t="s">
        <v>385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5" t="s">
        <v>386</v>
      </c>
      <c r="B280" s="5" t="s">
        <v>387</v>
      </c>
      <c r="C280" s="6">
        <v>43322</v>
      </c>
      <c r="D280" s="5">
        <v>2</v>
      </c>
      <c r="E280" s="5">
        <v>22</v>
      </c>
      <c r="F280" s="4"/>
      <c r="G280" s="10">
        <v>5</v>
      </c>
      <c r="H280" s="11" t="s">
        <v>386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5" t="s">
        <v>388</v>
      </c>
      <c r="B281" s="5" t="s">
        <v>389</v>
      </c>
      <c r="C281" s="6">
        <v>43364</v>
      </c>
      <c r="D281" s="5">
        <v>1</v>
      </c>
      <c r="E281" s="5">
        <v>10</v>
      </c>
      <c r="F281" s="4"/>
      <c r="G281" s="10">
        <v>3</v>
      </c>
      <c r="H281" s="11" t="s">
        <v>388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5" t="s">
        <v>390</v>
      </c>
      <c r="B282" s="5" t="s">
        <v>91</v>
      </c>
      <c r="C282" s="6">
        <v>43420</v>
      </c>
      <c r="D282" s="5">
        <v>2</v>
      </c>
      <c r="E282" s="5">
        <v>16</v>
      </c>
      <c r="F282" s="4"/>
      <c r="G282" s="10">
        <v>5</v>
      </c>
      <c r="H282" s="11" t="s">
        <v>390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5" t="s">
        <v>391</v>
      </c>
      <c r="B283" s="5" t="s">
        <v>70</v>
      </c>
      <c r="C283" s="6">
        <v>43539</v>
      </c>
      <c r="D283" s="5">
        <v>1</v>
      </c>
      <c r="E283" s="5">
        <v>8</v>
      </c>
      <c r="F283" s="4"/>
      <c r="G283" s="10">
        <v>3</v>
      </c>
      <c r="H283" s="11" t="s">
        <v>391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5" t="s">
        <v>392</v>
      </c>
      <c r="B284" s="5" t="s">
        <v>70</v>
      </c>
      <c r="C284" s="6">
        <v>43567</v>
      </c>
      <c r="D284" s="5">
        <v>1</v>
      </c>
      <c r="E284" s="5">
        <v>8</v>
      </c>
      <c r="F284" s="4"/>
      <c r="G284" s="10">
        <v>1</v>
      </c>
      <c r="H284" s="11" t="s">
        <v>392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5" t="s">
        <v>393</v>
      </c>
      <c r="B285" s="5" t="s">
        <v>91</v>
      </c>
      <c r="C285" s="6">
        <v>43570</v>
      </c>
      <c r="D285" s="5">
        <v>2</v>
      </c>
      <c r="E285" s="5">
        <v>20</v>
      </c>
      <c r="F285" s="4"/>
      <c r="G285" s="10">
        <v>1</v>
      </c>
      <c r="H285" s="11" t="s">
        <v>393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5" t="s">
        <v>394</v>
      </c>
      <c r="B286" s="5" t="s">
        <v>70</v>
      </c>
      <c r="C286" s="6">
        <v>43574</v>
      </c>
      <c r="D286" s="5">
        <v>1</v>
      </c>
      <c r="E286" s="5">
        <v>10</v>
      </c>
      <c r="F286" s="4"/>
      <c r="G286" s="10">
        <v>4</v>
      </c>
      <c r="H286" s="11" t="s">
        <v>394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5" t="s">
        <v>395</v>
      </c>
      <c r="B287" s="5" t="s">
        <v>70</v>
      </c>
      <c r="C287" s="6">
        <v>43602</v>
      </c>
      <c r="D287" s="5">
        <v>1</v>
      </c>
      <c r="E287" s="5">
        <v>8</v>
      </c>
      <c r="F287" s="4"/>
      <c r="G287" s="10">
        <v>4</v>
      </c>
      <c r="H287" s="11" t="s">
        <v>395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5" t="s">
        <v>396</v>
      </c>
      <c r="B288" s="5" t="s">
        <v>68</v>
      </c>
      <c r="C288" s="6">
        <v>43756</v>
      </c>
      <c r="D288" s="5">
        <v>1</v>
      </c>
      <c r="E288" s="5">
        <v>8</v>
      </c>
      <c r="F288" s="4"/>
      <c r="G288" s="10">
        <v>3</v>
      </c>
      <c r="H288" s="11" t="s">
        <v>396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5" t="s">
        <v>397</v>
      </c>
      <c r="B289" s="5" t="s">
        <v>84</v>
      </c>
      <c r="C289" s="6">
        <v>43762</v>
      </c>
      <c r="D289" s="5">
        <v>1</v>
      </c>
      <c r="E289" s="5">
        <v>10</v>
      </c>
      <c r="F289" s="4"/>
      <c r="G289" s="10">
        <v>1</v>
      </c>
      <c r="H289" s="11" t="s">
        <v>397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5" t="s">
        <v>398</v>
      </c>
      <c r="B290" s="5" t="s">
        <v>70</v>
      </c>
      <c r="C290" s="6">
        <v>43797</v>
      </c>
      <c r="D290" s="5">
        <v>1</v>
      </c>
      <c r="E290" s="5">
        <v>8</v>
      </c>
      <c r="F290" s="4"/>
      <c r="G290" s="10">
        <v>1</v>
      </c>
      <c r="H290" s="11" t="s">
        <v>398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5" t="s">
        <v>399</v>
      </c>
      <c r="B291" s="5" t="s">
        <v>82</v>
      </c>
      <c r="C291" s="6">
        <v>43805</v>
      </c>
      <c r="D291" s="5">
        <v>1</v>
      </c>
      <c r="E291" s="5">
        <v>6</v>
      </c>
      <c r="F291" s="4"/>
      <c r="G291" s="10">
        <v>3</v>
      </c>
      <c r="H291" s="11" t="s">
        <v>399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5" t="s">
        <v>400</v>
      </c>
      <c r="B292" s="5" t="s">
        <v>70</v>
      </c>
      <c r="C292" s="6">
        <v>43840</v>
      </c>
      <c r="D292" s="5">
        <v>1</v>
      </c>
      <c r="E292" s="5">
        <v>10</v>
      </c>
      <c r="F292" s="4"/>
      <c r="G292" s="10">
        <v>5</v>
      </c>
      <c r="H292" s="11" t="s">
        <v>400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5" t="s">
        <v>401</v>
      </c>
      <c r="B293" s="5" t="s">
        <v>70</v>
      </c>
      <c r="C293" s="6">
        <v>43840</v>
      </c>
      <c r="D293" s="5">
        <v>1</v>
      </c>
      <c r="E293" s="5">
        <v>10</v>
      </c>
      <c r="F293" s="4"/>
      <c r="G293" s="10">
        <v>1</v>
      </c>
      <c r="H293" s="11" t="s">
        <v>401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5" t="s">
        <v>402</v>
      </c>
      <c r="B294" s="5" t="s">
        <v>403</v>
      </c>
      <c r="C294" s="6">
        <v>43843</v>
      </c>
      <c r="D294" s="5">
        <v>1</v>
      </c>
      <c r="E294" s="5">
        <v>8</v>
      </c>
      <c r="F294" s="4"/>
      <c r="G294" s="10">
        <v>5</v>
      </c>
      <c r="H294" s="11" t="s">
        <v>402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5" t="s">
        <v>404</v>
      </c>
      <c r="B295" s="5" t="s">
        <v>70</v>
      </c>
      <c r="C295" s="6">
        <v>43878</v>
      </c>
      <c r="D295" s="5">
        <v>3</v>
      </c>
      <c r="E295" s="5">
        <v>15</v>
      </c>
      <c r="F295" s="4"/>
      <c r="G295" s="10">
        <v>5</v>
      </c>
      <c r="H295" s="11" t="s">
        <v>404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5" t="s">
        <v>405</v>
      </c>
      <c r="B296" s="5" t="s">
        <v>74</v>
      </c>
      <c r="C296" s="6">
        <v>43887</v>
      </c>
      <c r="D296" s="5">
        <v>1</v>
      </c>
      <c r="E296" s="5">
        <v>7</v>
      </c>
      <c r="F296" s="4"/>
      <c r="G296" s="10">
        <v>4</v>
      </c>
      <c r="H296" s="11" t="s">
        <v>405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5" t="s">
        <v>406</v>
      </c>
      <c r="B297" s="5" t="s">
        <v>70</v>
      </c>
      <c r="C297" s="6">
        <v>43927</v>
      </c>
      <c r="D297" s="5">
        <v>2</v>
      </c>
      <c r="E297" s="5">
        <v>9</v>
      </c>
      <c r="F297" s="4"/>
      <c r="G297" s="10">
        <v>1</v>
      </c>
      <c r="H297" s="11" t="s">
        <v>406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5" t="s">
        <v>407</v>
      </c>
      <c r="B298" s="5" t="s">
        <v>70</v>
      </c>
      <c r="C298" s="6">
        <v>44057</v>
      </c>
      <c r="D298" s="5">
        <v>1</v>
      </c>
      <c r="E298" s="5">
        <v>10</v>
      </c>
      <c r="F298" s="4"/>
      <c r="G298" s="10">
        <v>4</v>
      </c>
      <c r="H298" s="11" t="s">
        <v>407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5" t="s">
        <v>408</v>
      </c>
      <c r="B299" s="5" t="s">
        <v>409</v>
      </c>
      <c r="C299" s="6">
        <v>42216</v>
      </c>
      <c r="D299" s="5">
        <v>1</v>
      </c>
      <c r="E299" s="5">
        <v>8</v>
      </c>
      <c r="F299" s="4"/>
      <c r="G299" s="10">
        <v>3</v>
      </c>
      <c r="H299" s="11" t="s">
        <v>408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5" t="s">
        <v>410</v>
      </c>
      <c r="B300" s="5" t="s">
        <v>203</v>
      </c>
      <c r="C300" s="6">
        <v>42699</v>
      </c>
      <c r="D300" s="5">
        <v>1</v>
      </c>
      <c r="E300" s="5">
        <v>4</v>
      </c>
      <c r="F300" s="4"/>
      <c r="G300" s="10">
        <v>1</v>
      </c>
      <c r="H300" s="11" t="s">
        <v>410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5" t="s">
        <v>411</v>
      </c>
      <c r="B301" s="5" t="s">
        <v>409</v>
      </c>
      <c r="C301" s="6">
        <v>42951</v>
      </c>
      <c r="D301" s="5">
        <v>1</v>
      </c>
      <c r="E301" s="5">
        <v>8</v>
      </c>
      <c r="F301" s="4"/>
      <c r="G301" s="10">
        <v>4</v>
      </c>
      <c r="H301" s="11" t="s">
        <v>411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5" t="s">
        <v>412</v>
      </c>
      <c r="B302" s="5" t="s">
        <v>413</v>
      </c>
      <c r="C302" s="6">
        <v>42965</v>
      </c>
      <c r="D302" s="5">
        <v>1</v>
      </c>
      <c r="E302" s="5">
        <v>8</v>
      </c>
      <c r="F302" s="4"/>
      <c r="G302" s="10">
        <v>4</v>
      </c>
      <c r="H302" s="11" t="s">
        <v>412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5" t="s">
        <v>414</v>
      </c>
      <c r="B303" s="5" t="s">
        <v>415</v>
      </c>
      <c r="C303" s="6">
        <v>43061</v>
      </c>
      <c r="D303" s="5">
        <v>1</v>
      </c>
      <c r="E303" s="5">
        <v>7</v>
      </c>
      <c r="F303" s="4"/>
      <c r="G303" s="10">
        <v>4</v>
      </c>
      <c r="H303" s="11" t="s">
        <v>414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5" t="s">
        <v>416</v>
      </c>
      <c r="B304" s="5" t="s">
        <v>84</v>
      </c>
      <c r="C304" s="6">
        <v>43364</v>
      </c>
      <c r="D304" s="5">
        <v>1</v>
      </c>
      <c r="E304" s="5">
        <v>10</v>
      </c>
      <c r="F304" s="4"/>
      <c r="G304" s="10">
        <v>3</v>
      </c>
      <c r="H304" s="11" t="s">
        <v>416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5" t="s">
        <v>417</v>
      </c>
      <c r="B305" s="5" t="s">
        <v>54</v>
      </c>
      <c r="C305" s="6">
        <v>43385</v>
      </c>
      <c r="D305" s="5">
        <v>1</v>
      </c>
      <c r="E305" s="5">
        <v>10</v>
      </c>
      <c r="F305" s="4"/>
      <c r="G305" s="10">
        <v>2</v>
      </c>
      <c r="H305" s="11" t="s">
        <v>417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5" t="s">
        <v>418</v>
      </c>
      <c r="B306" s="5" t="s">
        <v>70</v>
      </c>
      <c r="C306" s="6">
        <v>43392</v>
      </c>
      <c r="D306" s="5">
        <v>1</v>
      </c>
      <c r="E306" s="5">
        <v>8</v>
      </c>
      <c r="F306" s="4"/>
      <c r="G306" s="10">
        <v>2</v>
      </c>
      <c r="H306" s="11" t="s">
        <v>418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5" t="s">
        <v>419</v>
      </c>
      <c r="B307" s="5" t="s">
        <v>420</v>
      </c>
      <c r="C307" s="6">
        <v>43609</v>
      </c>
      <c r="D307" s="5">
        <v>1</v>
      </c>
      <c r="E307" s="5">
        <v>10</v>
      </c>
      <c r="F307" s="4"/>
      <c r="G307" s="10">
        <v>1</v>
      </c>
      <c r="H307" s="11" t="s">
        <v>419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5" t="s">
        <v>421</v>
      </c>
      <c r="B308" s="5" t="s">
        <v>52</v>
      </c>
      <c r="C308" s="6">
        <v>43616</v>
      </c>
      <c r="D308" s="5">
        <v>1</v>
      </c>
      <c r="E308" s="5">
        <v>4</v>
      </c>
      <c r="F308" s="4"/>
      <c r="G308" s="10">
        <v>4</v>
      </c>
      <c r="H308" s="11" t="s">
        <v>421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5" t="s">
        <v>422</v>
      </c>
      <c r="B309" s="5" t="s">
        <v>423</v>
      </c>
      <c r="C309" s="6">
        <v>43720</v>
      </c>
      <c r="D309" s="5">
        <v>1</v>
      </c>
      <c r="E309" s="5">
        <v>7</v>
      </c>
      <c r="F309" s="4"/>
      <c r="G309" s="10">
        <v>4</v>
      </c>
      <c r="H309" s="11" t="s">
        <v>422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5" t="s">
        <v>424</v>
      </c>
      <c r="B310" s="5" t="s">
        <v>52</v>
      </c>
      <c r="C310" s="6">
        <v>43721</v>
      </c>
      <c r="D310" s="5">
        <v>1</v>
      </c>
      <c r="E310" s="5">
        <v>8</v>
      </c>
      <c r="F310" s="4"/>
      <c r="G310" s="10">
        <v>1</v>
      </c>
      <c r="H310" s="11" t="s">
        <v>424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5" t="s">
        <v>425</v>
      </c>
      <c r="B311" s="5" t="s">
        <v>152</v>
      </c>
      <c r="C311" s="6">
        <v>43860</v>
      </c>
      <c r="D311" s="5">
        <v>1</v>
      </c>
      <c r="E311" s="5">
        <v>8</v>
      </c>
      <c r="F311" s="4"/>
      <c r="G311" s="10">
        <v>1</v>
      </c>
      <c r="H311" s="11" t="s">
        <v>425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5" t="s">
        <v>426</v>
      </c>
      <c r="B312" s="5" t="s">
        <v>62</v>
      </c>
      <c r="C312" s="6">
        <v>43910</v>
      </c>
      <c r="D312" s="5">
        <v>1</v>
      </c>
      <c r="E312" s="5">
        <v>4</v>
      </c>
      <c r="F312" s="4"/>
      <c r="G312" s="10">
        <v>2</v>
      </c>
      <c r="H312" s="11" t="s">
        <v>426</v>
      </c>
      <c r="I312" s="1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5" t="s">
        <v>427</v>
      </c>
      <c r="B313" s="5" t="s">
        <v>10</v>
      </c>
      <c r="C313" s="6">
        <v>43910</v>
      </c>
      <c r="D313" s="5">
        <v>1</v>
      </c>
      <c r="E313" s="5">
        <v>6</v>
      </c>
      <c r="F313" s="4"/>
      <c r="G313" s="10">
        <v>3</v>
      </c>
      <c r="H313" s="11" t="s">
        <v>427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5" t="s">
        <v>428</v>
      </c>
      <c r="B314" s="5" t="s">
        <v>52</v>
      </c>
      <c r="C314" s="6">
        <v>43916</v>
      </c>
      <c r="D314" s="5">
        <v>1</v>
      </c>
      <c r="E314" s="5">
        <v>4</v>
      </c>
      <c r="F314" s="4"/>
      <c r="G314" s="10">
        <v>1</v>
      </c>
      <c r="H314" s="11" t="s">
        <v>428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5" t="s">
        <v>429</v>
      </c>
      <c r="B315" s="5" t="s">
        <v>52</v>
      </c>
      <c r="C315" s="6">
        <v>43952</v>
      </c>
      <c r="D315" s="5">
        <v>1</v>
      </c>
      <c r="E315" s="5">
        <v>7</v>
      </c>
      <c r="F315" s="4"/>
      <c r="G315" s="10">
        <v>5</v>
      </c>
      <c r="H315" s="11" t="s">
        <v>429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5" t="s">
        <v>430</v>
      </c>
      <c r="B316" s="5" t="s">
        <v>308</v>
      </c>
      <c r="C316" s="6">
        <v>43959</v>
      </c>
      <c r="D316" s="5">
        <v>1</v>
      </c>
      <c r="E316" s="5">
        <v>8</v>
      </c>
      <c r="F316" s="4"/>
      <c r="G316" s="10">
        <v>2</v>
      </c>
      <c r="H316" s="11" t="s">
        <v>430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5" t="s">
        <v>431</v>
      </c>
      <c r="B317" s="5" t="s">
        <v>86</v>
      </c>
      <c r="C317" s="6">
        <v>41873</v>
      </c>
      <c r="D317" s="5">
        <v>6</v>
      </c>
      <c r="E317" s="5">
        <v>77</v>
      </c>
      <c r="F317" s="4"/>
      <c r="G317" s="10">
        <v>5</v>
      </c>
      <c r="H317" s="11" t="s">
        <v>431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5" t="s">
        <v>432</v>
      </c>
      <c r="B318" s="5" t="s">
        <v>433</v>
      </c>
      <c r="C318" s="6">
        <v>43000</v>
      </c>
      <c r="D318" s="5">
        <v>2</v>
      </c>
      <c r="E318" s="5">
        <v>7</v>
      </c>
      <c r="F318" s="4"/>
      <c r="G318" s="10">
        <v>1</v>
      </c>
      <c r="H318" s="11" t="s">
        <v>432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5" t="s">
        <v>434</v>
      </c>
      <c r="B319" s="5" t="s">
        <v>435</v>
      </c>
      <c r="C319" s="6">
        <v>43413</v>
      </c>
      <c r="D319" s="5">
        <v>1</v>
      </c>
      <c r="E319" s="5">
        <v>5</v>
      </c>
      <c r="F319" s="4"/>
      <c r="G319" s="10">
        <v>2</v>
      </c>
      <c r="H319" s="11" t="s">
        <v>434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5" t="s">
        <v>436</v>
      </c>
      <c r="B320" s="5" t="s">
        <v>70</v>
      </c>
      <c r="C320" s="6">
        <v>43588</v>
      </c>
      <c r="D320" s="5">
        <v>1</v>
      </c>
      <c r="E320" s="5">
        <v>10</v>
      </c>
      <c r="F320" s="4"/>
      <c r="G320" s="10">
        <v>2</v>
      </c>
      <c r="H320" s="11" t="s">
        <v>436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5" t="s">
        <v>437</v>
      </c>
      <c r="B321" s="5" t="s">
        <v>438</v>
      </c>
      <c r="C321" s="6">
        <v>44064</v>
      </c>
      <c r="D321" s="5">
        <v>1</v>
      </c>
      <c r="E321" s="5">
        <v>10</v>
      </c>
      <c r="F321" s="4"/>
      <c r="G321" s="10">
        <v>2</v>
      </c>
      <c r="H321" s="11" t="s">
        <v>437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5" t="s">
        <v>439</v>
      </c>
      <c r="B322" s="5" t="s">
        <v>440</v>
      </c>
      <c r="C322" s="6">
        <v>43105</v>
      </c>
      <c r="D322" s="5">
        <v>1</v>
      </c>
      <c r="E322" s="5">
        <v>10</v>
      </c>
      <c r="F322" s="4"/>
      <c r="G322" s="10">
        <v>3</v>
      </c>
      <c r="H322" s="11" t="s">
        <v>439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5" t="s">
        <v>441</v>
      </c>
      <c r="B323" s="5" t="s">
        <v>15</v>
      </c>
      <c r="C323" s="6">
        <v>43168</v>
      </c>
      <c r="D323" s="5">
        <v>1</v>
      </c>
      <c r="E323" s="5">
        <v>12</v>
      </c>
      <c r="F323" s="4"/>
      <c r="G323" s="10">
        <v>1</v>
      </c>
      <c r="H323" s="11" t="s">
        <v>441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5" t="s">
        <v>442</v>
      </c>
      <c r="B324" s="5" t="s">
        <v>443</v>
      </c>
      <c r="C324" s="6">
        <v>43182</v>
      </c>
      <c r="D324" s="5">
        <v>2</v>
      </c>
      <c r="E324" s="5">
        <v>24</v>
      </c>
      <c r="F324" s="4"/>
      <c r="G324" s="10">
        <v>4</v>
      </c>
      <c r="H324" s="11" t="s">
        <v>442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5" t="s">
        <v>444</v>
      </c>
      <c r="B325" s="5" t="s">
        <v>445</v>
      </c>
      <c r="C325" s="6">
        <v>43190</v>
      </c>
      <c r="D325" s="5">
        <v>1</v>
      </c>
      <c r="E325" s="5">
        <v>12</v>
      </c>
      <c r="F325" s="4"/>
      <c r="G325" s="10">
        <v>5</v>
      </c>
      <c r="H325" s="11" t="s">
        <v>444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5" t="s">
        <v>446</v>
      </c>
      <c r="B326" s="5" t="s">
        <v>447</v>
      </c>
      <c r="C326" s="6">
        <v>43276</v>
      </c>
      <c r="D326" s="5">
        <v>2</v>
      </c>
      <c r="E326" s="5">
        <v>39</v>
      </c>
      <c r="F326" s="4"/>
      <c r="G326" s="10">
        <v>4</v>
      </c>
      <c r="H326" s="11" t="s">
        <v>446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5" t="s">
        <v>448</v>
      </c>
      <c r="B327" s="5" t="s">
        <v>449</v>
      </c>
      <c r="C327" s="6">
        <v>43437</v>
      </c>
      <c r="D327" s="5">
        <v>2</v>
      </c>
      <c r="E327" s="5">
        <v>24</v>
      </c>
      <c r="F327" s="4"/>
      <c r="G327" s="10">
        <v>5</v>
      </c>
      <c r="H327" s="11" t="s">
        <v>448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5" t="s">
        <v>450</v>
      </c>
      <c r="B328" s="5" t="s">
        <v>451</v>
      </c>
      <c r="C328" s="6">
        <v>43574</v>
      </c>
      <c r="D328" s="5">
        <v>1</v>
      </c>
      <c r="E328" s="5">
        <v>13</v>
      </c>
      <c r="F328" s="4"/>
      <c r="G328" s="10">
        <v>4</v>
      </c>
      <c r="H328" s="11" t="s">
        <v>450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5" t="s">
        <v>452</v>
      </c>
      <c r="B329" s="5" t="s">
        <v>453</v>
      </c>
      <c r="C329" s="6">
        <v>43665</v>
      </c>
      <c r="D329" s="5">
        <v>2</v>
      </c>
      <c r="E329" s="5">
        <v>12</v>
      </c>
      <c r="F329" s="4"/>
      <c r="G329" s="10">
        <v>1</v>
      </c>
      <c r="H329" s="11" t="s">
        <v>452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5" t="s">
        <v>454</v>
      </c>
      <c r="B330" s="5" t="s">
        <v>447</v>
      </c>
      <c r="C330" s="6">
        <v>43677</v>
      </c>
      <c r="D330" s="5">
        <v>2</v>
      </c>
      <c r="E330" s="5">
        <v>24</v>
      </c>
      <c r="F330" s="4"/>
      <c r="G330" s="10">
        <v>1</v>
      </c>
      <c r="H330" s="11" t="s">
        <v>454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5" t="s">
        <v>455</v>
      </c>
      <c r="B331" s="5" t="s">
        <v>38</v>
      </c>
      <c r="C331" s="6">
        <v>43692</v>
      </c>
      <c r="D331" s="5">
        <v>1</v>
      </c>
      <c r="E331" s="5">
        <v>12</v>
      </c>
      <c r="F331" s="4"/>
      <c r="G331" s="10">
        <v>2</v>
      </c>
      <c r="H331" s="11" t="s">
        <v>455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5" t="s">
        <v>456</v>
      </c>
      <c r="B332" s="5" t="s">
        <v>457</v>
      </c>
      <c r="C332" s="6">
        <v>43741</v>
      </c>
      <c r="D332" s="5">
        <v>1</v>
      </c>
      <c r="E332" s="5">
        <v>8</v>
      </c>
      <c r="F332" s="4"/>
      <c r="G332" s="10">
        <v>3</v>
      </c>
      <c r="H332" s="11" t="s">
        <v>456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5" t="s">
        <v>458</v>
      </c>
      <c r="B333" s="5" t="s">
        <v>459</v>
      </c>
      <c r="C333" s="6">
        <v>43797</v>
      </c>
      <c r="D333" s="5">
        <v>1</v>
      </c>
      <c r="E333" s="5">
        <v>12</v>
      </c>
      <c r="F333" s="4"/>
      <c r="G333" s="10">
        <v>3</v>
      </c>
      <c r="H333" s="11" t="s">
        <v>458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5" t="s">
        <v>460</v>
      </c>
      <c r="B334" s="5" t="s">
        <v>461</v>
      </c>
      <c r="C334" s="6">
        <v>43829</v>
      </c>
      <c r="D334" s="5">
        <v>1</v>
      </c>
      <c r="E334" s="5">
        <v>6</v>
      </c>
      <c r="F334" s="4"/>
      <c r="G334" s="10">
        <v>5</v>
      </c>
      <c r="H334" s="11" t="s">
        <v>460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5" t="s">
        <v>462</v>
      </c>
      <c r="B335" s="5" t="s">
        <v>140</v>
      </c>
      <c r="C335" s="6">
        <v>44084</v>
      </c>
      <c r="D335" s="5">
        <v>2</v>
      </c>
      <c r="E335" s="5">
        <v>10</v>
      </c>
      <c r="F335" s="4"/>
      <c r="G335" s="10">
        <v>3</v>
      </c>
      <c r="H335" s="11" t="s">
        <v>462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5" t="s">
        <v>463</v>
      </c>
      <c r="B336" s="5" t="s">
        <v>464</v>
      </c>
      <c r="C336" s="6">
        <v>43629</v>
      </c>
      <c r="D336" s="5">
        <v>1</v>
      </c>
      <c r="E336" s="5">
        <v>5</v>
      </c>
      <c r="F336" s="4"/>
      <c r="G336" s="10">
        <v>4</v>
      </c>
      <c r="H336" s="11" t="s">
        <v>463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5" t="s">
        <v>465</v>
      </c>
      <c r="B337" s="5" t="s">
        <v>152</v>
      </c>
      <c r="C337" s="6">
        <v>43685</v>
      </c>
      <c r="D337" s="5">
        <v>1</v>
      </c>
      <c r="E337" s="5">
        <v>15</v>
      </c>
      <c r="F337" s="4"/>
      <c r="G337" s="10">
        <v>1</v>
      </c>
      <c r="H337" s="11" t="s">
        <v>465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5" t="s">
        <v>466</v>
      </c>
      <c r="B338" s="5" t="s">
        <v>467</v>
      </c>
      <c r="C338" s="6">
        <v>43224</v>
      </c>
      <c r="D338" s="5">
        <v>3</v>
      </c>
      <c r="E338" s="5">
        <v>20</v>
      </c>
      <c r="F338" s="4"/>
      <c r="G338" s="10">
        <v>4</v>
      </c>
      <c r="H338" s="11" t="s">
        <v>466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5" t="s">
        <v>468</v>
      </c>
      <c r="B339" s="5" t="s">
        <v>469</v>
      </c>
      <c r="C339" s="6">
        <v>43847</v>
      </c>
      <c r="D339" s="5">
        <v>1</v>
      </c>
      <c r="E339" s="5">
        <v>8</v>
      </c>
      <c r="F339" s="4"/>
      <c r="G339" s="10">
        <v>2</v>
      </c>
      <c r="H339" s="11" t="s">
        <v>468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5" t="s">
        <v>470</v>
      </c>
      <c r="B340" s="5" t="s">
        <v>295</v>
      </c>
      <c r="C340" s="6">
        <v>42495</v>
      </c>
      <c r="D340" s="5">
        <v>2</v>
      </c>
      <c r="E340" s="5">
        <v>16</v>
      </c>
      <c r="F340" s="4"/>
      <c r="G340" s="10">
        <v>4</v>
      </c>
      <c r="H340" s="11" t="s">
        <v>470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5" t="s">
        <v>471</v>
      </c>
      <c r="B341" s="5" t="s">
        <v>24</v>
      </c>
      <c r="C341" s="6">
        <v>43553</v>
      </c>
      <c r="D341" s="5">
        <v>1</v>
      </c>
      <c r="E341" s="5">
        <v>8</v>
      </c>
      <c r="F341" s="4"/>
      <c r="G341" s="10">
        <v>1</v>
      </c>
      <c r="H341" s="11" t="s">
        <v>471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5" t="s">
        <v>472</v>
      </c>
      <c r="B342" s="5" t="s">
        <v>469</v>
      </c>
      <c r="C342" s="6">
        <v>43721</v>
      </c>
      <c r="D342" s="5">
        <v>1</v>
      </c>
      <c r="E342" s="5">
        <v>8</v>
      </c>
      <c r="F342" s="4"/>
      <c r="G342" s="10">
        <v>1</v>
      </c>
      <c r="H342" s="11" t="s">
        <v>472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5" t="s">
        <v>473</v>
      </c>
      <c r="B343" s="5" t="s">
        <v>27</v>
      </c>
      <c r="C343" s="6">
        <v>43728</v>
      </c>
      <c r="D343" s="5">
        <v>1</v>
      </c>
      <c r="E343" s="5">
        <v>3</v>
      </c>
      <c r="F343" s="4"/>
      <c r="G343" s="10">
        <v>3</v>
      </c>
      <c r="H343" s="11" t="s">
        <v>473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5" t="s">
        <v>474</v>
      </c>
      <c r="B344" s="5" t="s">
        <v>146</v>
      </c>
      <c r="C344" s="6">
        <v>44120</v>
      </c>
      <c r="D344" s="5">
        <v>1</v>
      </c>
      <c r="E344" s="5">
        <v>8</v>
      </c>
      <c r="F344" s="4"/>
      <c r="G344" s="10">
        <v>4</v>
      </c>
      <c r="H344" s="11" t="s">
        <v>474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5" t="s">
        <v>475</v>
      </c>
      <c r="B345" s="5" t="s">
        <v>15</v>
      </c>
      <c r="C345" s="6">
        <v>43070</v>
      </c>
      <c r="D345" s="5">
        <v>3</v>
      </c>
      <c r="E345" s="5">
        <v>26</v>
      </c>
      <c r="F345" s="4"/>
      <c r="G345" s="10">
        <v>4</v>
      </c>
      <c r="H345" s="11" t="s">
        <v>475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5" t="s">
        <v>476</v>
      </c>
      <c r="B346" s="5" t="s">
        <v>52</v>
      </c>
      <c r="C346" s="6">
        <v>43441</v>
      </c>
      <c r="D346" s="5">
        <v>1</v>
      </c>
      <c r="E346" s="5">
        <v>10</v>
      </c>
      <c r="F346" s="4"/>
      <c r="G346" s="10">
        <v>5</v>
      </c>
      <c r="H346" s="11" t="s">
        <v>476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5" t="s">
        <v>477</v>
      </c>
      <c r="B347" s="5" t="s">
        <v>27</v>
      </c>
      <c r="C347" s="6">
        <v>43728</v>
      </c>
      <c r="D347" s="5">
        <v>1</v>
      </c>
      <c r="E347" s="5">
        <v>3</v>
      </c>
      <c r="F347" s="4"/>
      <c r="G347" s="10">
        <v>4</v>
      </c>
      <c r="H347" s="11" t="s">
        <v>477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5" t="s">
        <v>478</v>
      </c>
      <c r="B348" s="5" t="s">
        <v>52</v>
      </c>
      <c r="C348" s="6">
        <v>43735</v>
      </c>
      <c r="D348" s="5">
        <v>1</v>
      </c>
      <c r="E348" s="5">
        <v>6</v>
      </c>
      <c r="F348" s="4"/>
      <c r="G348" s="10">
        <v>4</v>
      </c>
      <c r="H348" s="11" t="s">
        <v>478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5" t="s">
        <v>479</v>
      </c>
      <c r="B349" s="5" t="s">
        <v>52</v>
      </c>
      <c r="C349" s="6">
        <v>43770</v>
      </c>
      <c r="D349" s="5">
        <v>1</v>
      </c>
      <c r="E349" s="5">
        <v>6</v>
      </c>
      <c r="F349" s="4"/>
      <c r="G349" s="10">
        <v>5</v>
      </c>
      <c r="H349" s="11" t="s">
        <v>479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5" t="s">
        <v>480</v>
      </c>
      <c r="B350" s="5" t="s">
        <v>52</v>
      </c>
      <c r="C350" s="6">
        <v>43789</v>
      </c>
      <c r="D350" s="5">
        <v>3</v>
      </c>
      <c r="E350" s="5" t="s">
        <v>55</v>
      </c>
      <c r="F350" s="4"/>
      <c r="G350" s="10">
        <v>3</v>
      </c>
      <c r="H350" s="11" t="s">
        <v>480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5" t="s">
        <v>481</v>
      </c>
      <c r="B351" s="5" t="s">
        <v>52</v>
      </c>
      <c r="C351" s="6">
        <v>43287</v>
      </c>
      <c r="D351" s="5">
        <v>2</v>
      </c>
      <c r="E351" s="5">
        <v>16</v>
      </c>
      <c r="F351" s="4"/>
      <c r="G351" s="10">
        <v>5</v>
      </c>
      <c r="H351" s="11" t="s">
        <v>481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5" t="s">
        <v>482</v>
      </c>
      <c r="B352" s="5" t="s">
        <v>54</v>
      </c>
      <c r="C352" s="6">
        <v>43336</v>
      </c>
      <c r="D352" s="5">
        <v>3</v>
      </c>
      <c r="E352" s="5" t="s">
        <v>55</v>
      </c>
      <c r="F352" s="4"/>
      <c r="G352" s="10">
        <v>2</v>
      </c>
      <c r="H352" s="11" t="s">
        <v>482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5" t="s">
        <v>483</v>
      </c>
      <c r="B353" s="5" t="s">
        <v>52</v>
      </c>
      <c r="C353" s="6">
        <v>43462</v>
      </c>
      <c r="D353" s="5">
        <v>1</v>
      </c>
      <c r="E353" s="5">
        <v>12</v>
      </c>
      <c r="F353" s="4"/>
      <c r="G353" s="10">
        <v>5</v>
      </c>
      <c r="H353" s="11" t="s">
        <v>483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5" t="s">
        <v>484</v>
      </c>
      <c r="B354" s="5" t="s">
        <v>52</v>
      </c>
      <c r="C354" s="6">
        <v>43630</v>
      </c>
      <c r="D354" s="5">
        <v>1</v>
      </c>
      <c r="E354" s="5">
        <v>6</v>
      </c>
      <c r="F354" s="4"/>
      <c r="G354" s="10">
        <v>2</v>
      </c>
      <c r="H354" s="11" t="s">
        <v>484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5" t="s">
        <v>485</v>
      </c>
      <c r="B355" s="5" t="s">
        <v>54</v>
      </c>
      <c r="C355" s="6">
        <v>43665</v>
      </c>
      <c r="D355" s="5">
        <v>1</v>
      </c>
      <c r="E355" s="5">
        <v>5</v>
      </c>
      <c r="F355" s="4"/>
      <c r="G355" s="10">
        <v>1</v>
      </c>
      <c r="H355" s="11" t="s">
        <v>485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5" t="s">
        <v>486</v>
      </c>
      <c r="B356" s="5" t="s">
        <v>487</v>
      </c>
      <c r="C356" s="6">
        <v>43735</v>
      </c>
      <c r="D356" s="5">
        <v>1</v>
      </c>
      <c r="E356" s="5">
        <v>7</v>
      </c>
      <c r="F356" s="4"/>
      <c r="G356" s="10">
        <v>3</v>
      </c>
      <c r="H356" s="11" t="s">
        <v>486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5" t="s">
        <v>488</v>
      </c>
      <c r="B357" s="5" t="s">
        <v>13</v>
      </c>
      <c r="C357" s="6">
        <v>43840</v>
      </c>
      <c r="D357" s="5">
        <v>1</v>
      </c>
      <c r="E357" s="5">
        <v>10</v>
      </c>
      <c r="F357" s="4"/>
      <c r="G357" s="10">
        <v>4</v>
      </c>
      <c r="H357" s="11" t="s">
        <v>488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5" t="s">
        <v>489</v>
      </c>
      <c r="B358" s="5" t="s">
        <v>13</v>
      </c>
      <c r="C358" s="6">
        <v>43014</v>
      </c>
      <c r="D358" s="5">
        <v>3</v>
      </c>
      <c r="E358" s="5">
        <v>24</v>
      </c>
      <c r="F358" s="4"/>
      <c r="G358" s="10">
        <v>4</v>
      </c>
      <c r="H358" s="11" t="s">
        <v>489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5" t="s">
        <v>490</v>
      </c>
      <c r="B359" s="5" t="s">
        <v>52</v>
      </c>
      <c r="C359" s="6">
        <v>43434</v>
      </c>
      <c r="D359" s="5">
        <v>3</v>
      </c>
      <c r="E359" s="5">
        <v>18</v>
      </c>
      <c r="F359" s="4"/>
      <c r="G359" s="10">
        <v>3</v>
      </c>
      <c r="H359" s="11" t="s">
        <v>490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5" t="s">
        <v>491</v>
      </c>
      <c r="B360" s="5" t="s">
        <v>492</v>
      </c>
      <c r="C360" s="6">
        <v>43049</v>
      </c>
      <c r="D360" s="5">
        <v>1</v>
      </c>
      <c r="E360" s="5">
        <v>8</v>
      </c>
      <c r="F360" s="4"/>
      <c r="G360" s="10">
        <v>3</v>
      </c>
      <c r="H360" s="11" t="s">
        <v>491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5" t="s">
        <v>493</v>
      </c>
      <c r="B361" s="5" t="s">
        <v>70</v>
      </c>
      <c r="C361" s="6">
        <v>43301</v>
      </c>
      <c r="D361" s="5">
        <v>1</v>
      </c>
      <c r="E361" s="5">
        <v>9</v>
      </c>
      <c r="F361" s="4"/>
      <c r="G361" s="10">
        <v>2</v>
      </c>
      <c r="H361" s="11" t="s">
        <v>493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5" t="s">
        <v>494</v>
      </c>
      <c r="B362" s="5" t="s">
        <v>15</v>
      </c>
      <c r="C362" s="6">
        <v>43313</v>
      </c>
      <c r="D362" s="5">
        <v>1</v>
      </c>
      <c r="E362" s="5">
        <v>6</v>
      </c>
      <c r="F362" s="4"/>
      <c r="G362" s="10">
        <v>1</v>
      </c>
      <c r="H362" s="11" t="s">
        <v>494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5" t="s">
        <v>495</v>
      </c>
      <c r="B363" s="5" t="s">
        <v>52</v>
      </c>
      <c r="C363" s="6">
        <v>43951</v>
      </c>
      <c r="D363" s="5">
        <v>7</v>
      </c>
      <c r="E363" s="5" t="s">
        <v>55</v>
      </c>
      <c r="F363" s="4"/>
      <c r="G363" s="10">
        <v>3</v>
      </c>
      <c r="H363" s="11" t="s">
        <v>495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5" t="s">
        <v>496</v>
      </c>
      <c r="B364" s="5" t="s">
        <v>70</v>
      </c>
      <c r="C364" s="6">
        <v>42895</v>
      </c>
      <c r="D364" s="5">
        <v>1</v>
      </c>
      <c r="E364" s="5">
        <v>20</v>
      </c>
      <c r="F364" s="4"/>
      <c r="G364" s="10">
        <v>3</v>
      </c>
      <c r="H364" s="11" t="s">
        <v>496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5" t="s">
        <v>497</v>
      </c>
      <c r="B365" s="5" t="s">
        <v>70</v>
      </c>
      <c r="C365" s="6">
        <v>43378</v>
      </c>
      <c r="D365" s="5">
        <v>1</v>
      </c>
      <c r="E365" s="5">
        <v>8</v>
      </c>
      <c r="F365" s="4"/>
      <c r="G365" s="10">
        <v>3</v>
      </c>
      <c r="H365" s="11" t="s">
        <v>497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5" t="s">
        <v>498</v>
      </c>
      <c r="B366" s="5" t="s">
        <v>143</v>
      </c>
      <c r="C366" s="6">
        <v>43573</v>
      </c>
      <c r="D366" s="5">
        <v>2</v>
      </c>
      <c r="E366" s="5">
        <v>16</v>
      </c>
      <c r="F366" s="4"/>
      <c r="G366" s="10">
        <v>4</v>
      </c>
      <c r="H366" s="11" t="s">
        <v>498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5" t="s">
        <v>499</v>
      </c>
      <c r="B367" s="5" t="s">
        <v>500</v>
      </c>
      <c r="C367" s="6">
        <v>43868</v>
      </c>
      <c r="D367" s="5">
        <v>12</v>
      </c>
      <c r="E367" s="5" t="s">
        <v>55</v>
      </c>
      <c r="F367" s="4"/>
      <c r="G367" s="10">
        <v>4</v>
      </c>
      <c r="H367" s="11" t="s">
        <v>499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5" t="s">
        <v>501</v>
      </c>
      <c r="B368" s="5" t="s">
        <v>152</v>
      </c>
      <c r="C368" s="6">
        <v>43769</v>
      </c>
      <c r="D368" s="5">
        <v>1</v>
      </c>
      <c r="E368" s="5">
        <v>8</v>
      </c>
      <c r="F368" s="4"/>
      <c r="G368" s="10">
        <v>4</v>
      </c>
      <c r="H368" s="11" t="s">
        <v>501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5" t="s">
        <v>502</v>
      </c>
      <c r="B369" s="5" t="s">
        <v>503</v>
      </c>
      <c r="C369" s="6">
        <v>43805</v>
      </c>
      <c r="D369" s="5">
        <v>1</v>
      </c>
      <c r="E369" s="5">
        <v>6</v>
      </c>
      <c r="F369" s="4"/>
      <c r="G369" s="10">
        <v>1</v>
      </c>
      <c r="H369" s="11" t="s">
        <v>502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5" t="s">
        <v>504</v>
      </c>
      <c r="B370" s="5" t="s">
        <v>342</v>
      </c>
      <c r="C370" s="6">
        <v>43853</v>
      </c>
      <c r="D370" s="5">
        <v>1</v>
      </c>
      <c r="E370" s="5">
        <v>6</v>
      </c>
      <c r="F370" s="4"/>
      <c r="G370" s="10">
        <v>4</v>
      </c>
      <c r="H370" s="11" t="s">
        <v>504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5">
        <v>1983</v>
      </c>
      <c r="B371" s="5" t="s">
        <v>505</v>
      </c>
      <c r="C371" s="6">
        <v>43434</v>
      </c>
      <c r="D371" s="5">
        <v>1</v>
      </c>
      <c r="E371" s="5">
        <v>8</v>
      </c>
      <c r="F371" s="4"/>
      <c r="G371" s="10">
        <v>1</v>
      </c>
      <c r="H371" s="11">
        <v>1983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16">
        <v>0.03</v>
      </c>
      <c r="B372" s="5" t="s">
        <v>15</v>
      </c>
      <c r="C372" s="6">
        <v>42699</v>
      </c>
      <c r="D372" s="5">
        <v>4</v>
      </c>
      <c r="E372" s="5">
        <v>33</v>
      </c>
      <c r="F372" s="4"/>
      <c r="G372" s="10">
        <v>4</v>
      </c>
      <c r="H372" s="17">
        <v>0.03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5" t="s">
        <v>506</v>
      </c>
      <c r="B373" s="5" t="s">
        <v>13</v>
      </c>
      <c r="C373" s="6">
        <v>43182</v>
      </c>
      <c r="D373" s="5">
        <v>2</v>
      </c>
      <c r="E373" s="5">
        <v>16</v>
      </c>
      <c r="F373" s="4"/>
      <c r="G373" s="10">
        <v>4</v>
      </c>
      <c r="H373" s="11" t="s">
        <v>506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5" t="s">
        <v>507</v>
      </c>
      <c r="B374" s="5" t="s">
        <v>70</v>
      </c>
      <c r="C374" s="6">
        <v>43287</v>
      </c>
      <c r="D374" s="5">
        <v>2</v>
      </c>
      <c r="E374" s="5">
        <v>14</v>
      </c>
      <c r="F374" s="4"/>
      <c r="G374" s="10">
        <v>4</v>
      </c>
      <c r="H374" s="11" t="s">
        <v>507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5" t="s">
        <v>508</v>
      </c>
      <c r="B375" s="5" t="s">
        <v>509</v>
      </c>
      <c r="C375" s="6">
        <v>43644</v>
      </c>
      <c r="D375" s="5">
        <v>2</v>
      </c>
      <c r="E375" s="5">
        <v>12</v>
      </c>
      <c r="F375" s="4"/>
      <c r="G375" s="10">
        <v>1</v>
      </c>
      <c r="H375" s="11" t="s">
        <v>508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5" t="s">
        <v>510</v>
      </c>
      <c r="B376" s="5" t="s">
        <v>13</v>
      </c>
      <c r="C376" s="6">
        <v>43763</v>
      </c>
      <c r="D376" s="5">
        <v>1</v>
      </c>
      <c r="E376" s="5">
        <v>8</v>
      </c>
      <c r="F376" s="4"/>
      <c r="G376" s="10">
        <v>5</v>
      </c>
      <c r="H376" s="11" t="s">
        <v>510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5" t="s">
        <v>511</v>
      </c>
      <c r="B377" s="5" t="s">
        <v>68</v>
      </c>
      <c r="C377" s="6">
        <v>43791</v>
      </c>
      <c r="D377" s="5">
        <v>1</v>
      </c>
      <c r="E377" s="5">
        <v>8</v>
      </c>
      <c r="F377" s="4"/>
      <c r="G377" s="10">
        <v>2</v>
      </c>
      <c r="H377" s="11" t="s">
        <v>511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5" t="s">
        <v>512</v>
      </c>
      <c r="B378" s="5" t="s">
        <v>15</v>
      </c>
      <c r="C378" s="6">
        <v>43859</v>
      </c>
      <c r="D378" s="5">
        <v>1</v>
      </c>
      <c r="E378" s="5">
        <v>6</v>
      </c>
      <c r="F378" s="4"/>
      <c r="G378" s="10">
        <v>3</v>
      </c>
      <c r="H378" s="11" t="s">
        <v>512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5" t="s">
        <v>513</v>
      </c>
      <c r="B379" s="5" t="s">
        <v>68</v>
      </c>
      <c r="C379" s="6">
        <v>42223</v>
      </c>
      <c r="D379" s="5">
        <v>4</v>
      </c>
      <c r="E379" s="5">
        <v>45</v>
      </c>
      <c r="F379" s="4"/>
      <c r="G379" s="10">
        <v>2</v>
      </c>
      <c r="H379" s="11" t="s">
        <v>513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5" t="s">
        <v>514</v>
      </c>
      <c r="B380" s="5" t="s">
        <v>13</v>
      </c>
      <c r="C380" s="6">
        <v>42685</v>
      </c>
      <c r="D380" s="5">
        <v>1</v>
      </c>
      <c r="E380" s="5">
        <v>13</v>
      </c>
      <c r="F380" s="4"/>
      <c r="G380" s="10">
        <v>1</v>
      </c>
      <c r="H380" s="11" t="s">
        <v>514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5" t="s">
        <v>515</v>
      </c>
      <c r="B381" s="5" t="s">
        <v>295</v>
      </c>
      <c r="C381" s="6">
        <v>42818</v>
      </c>
      <c r="D381" s="5">
        <v>2</v>
      </c>
      <c r="E381" s="5">
        <v>27</v>
      </c>
      <c r="F381" s="4"/>
      <c r="G381" s="10">
        <v>2</v>
      </c>
      <c r="H381" s="11" t="s">
        <v>515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5" t="s">
        <v>516</v>
      </c>
      <c r="B382" s="5" t="s">
        <v>188</v>
      </c>
      <c r="C382" s="6">
        <v>42853</v>
      </c>
      <c r="D382" s="5">
        <v>5</v>
      </c>
      <c r="E382" s="5">
        <v>42</v>
      </c>
      <c r="F382" s="4"/>
      <c r="G382" s="10">
        <v>2</v>
      </c>
      <c r="H382" s="11" t="s">
        <v>516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5" t="s">
        <v>517</v>
      </c>
      <c r="B383" s="5" t="s">
        <v>52</v>
      </c>
      <c r="C383" s="6">
        <v>43175</v>
      </c>
      <c r="D383" s="5">
        <v>1</v>
      </c>
      <c r="E383" s="5">
        <v>10</v>
      </c>
      <c r="F383" s="4"/>
      <c r="G383" s="10">
        <v>5</v>
      </c>
      <c r="H383" s="11" t="s">
        <v>517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5" t="s">
        <v>518</v>
      </c>
      <c r="B384" s="5" t="s">
        <v>70</v>
      </c>
      <c r="C384" s="6">
        <v>43268</v>
      </c>
      <c r="D384" s="5">
        <v>1</v>
      </c>
      <c r="E384" s="5">
        <v>6</v>
      </c>
      <c r="F384" s="4"/>
      <c r="G384" s="10">
        <v>2</v>
      </c>
      <c r="H384" s="11" t="s">
        <v>518</v>
      </c>
      <c r="I384" s="1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5" t="s">
        <v>519</v>
      </c>
      <c r="B385" s="5" t="s">
        <v>70</v>
      </c>
      <c r="C385" s="6">
        <v>43322</v>
      </c>
      <c r="D385" s="5">
        <v>3</v>
      </c>
      <c r="E385" s="5">
        <v>33</v>
      </c>
      <c r="F385" s="4"/>
      <c r="G385" s="10">
        <v>5</v>
      </c>
      <c r="H385" s="11" t="s">
        <v>519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5" t="s">
        <v>520</v>
      </c>
      <c r="B386" s="5" t="s">
        <v>13</v>
      </c>
      <c r="C386" s="6">
        <v>43392</v>
      </c>
      <c r="D386" s="5">
        <v>2</v>
      </c>
      <c r="E386" s="5">
        <v>20</v>
      </c>
      <c r="F386" s="4"/>
      <c r="G386" s="10">
        <v>4</v>
      </c>
      <c r="H386" s="11" t="s">
        <v>520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5" t="s">
        <v>521</v>
      </c>
      <c r="B387" s="5" t="s">
        <v>522</v>
      </c>
      <c r="C387" s="6">
        <v>43518</v>
      </c>
      <c r="D387" s="5">
        <v>2</v>
      </c>
      <c r="E387" s="5">
        <v>30</v>
      </c>
      <c r="F387" s="4"/>
      <c r="G387" s="10">
        <v>3</v>
      </c>
      <c r="H387" s="11" t="s">
        <v>521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5" t="s">
        <v>523</v>
      </c>
      <c r="B388" s="5" t="s">
        <v>215</v>
      </c>
      <c r="C388" s="6">
        <v>43546</v>
      </c>
      <c r="D388" s="5">
        <v>8</v>
      </c>
      <c r="E388" s="5" t="s">
        <v>55</v>
      </c>
      <c r="F388" s="4"/>
      <c r="G388" s="10">
        <v>4</v>
      </c>
      <c r="H388" s="11" t="s">
        <v>523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5" t="s">
        <v>524</v>
      </c>
      <c r="B389" s="5" t="s">
        <v>215</v>
      </c>
      <c r="C389" s="6">
        <v>43588</v>
      </c>
      <c r="D389" s="5">
        <v>8</v>
      </c>
      <c r="E389" s="5" t="s">
        <v>55</v>
      </c>
      <c r="F389" s="4"/>
      <c r="G389" s="10">
        <v>4</v>
      </c>
      <c r="H389" s="11" t="s">
        <v>524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5" t="s">
        <v>525</v>
      </c>
      <c r="B390" s="5" t="s">
        <v>526</v>
      </c>
      <c r="C390" s="6">
        <v>43609</v>
      </c>
      <c r="D390" s="5">
        <v>3</v>
      </c>
      <c r="E390" s="5">
        <v>22</v>
      </c>
      <c r="F390" s="4"/>
      <c r="G390" s="10">
        <v>1</v>
      </c>
      <c r="H390" s="11" t="s">
        <v>525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5" t="s">
        <v>527</v>
      </c>
      <c r="B391" s="5" t="s">
        <v>52</v>
      </c>
      <c r="C391" s="6">
        <v>43630</v>
      </c>
      <c r="D391" s="5">
        <v>1</v>
      </c>
      <c r="E391" s="5">
        <v>25</v>
      </c>
      <c r="F391" s="4"/>
      <c r="G391" s="10">
        <v>4</v>
      </c>
      <c r="H391" s="11" t="s">
        <v>527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5" t="s">
        <v>528</v>
      </c>
      <c r="B392" s="5" t="s">
        <v>529</v>
      </c>
      <c r="C392" s="6">
        <v>43693</v>
      </c>
      <c r="D392" s="5">
        <v>8</v>
      </c>
      <c r="E392" s="5" t="s">
        <v>55</v>
      </c>
      <c r="F392" s="4"/>
      <c r="G392" s="10">
        <v>5</v>
      </c>
      <c r="H392" s="11" t="s">
        <v>528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5" t="s">
        <v>530</v>
      </c>
      <c r="B393" s="5" t="s">
        <v>531</v>
      </c>
      <c r="C393" s="6">
        <v>43728</v>
      </c>
      <c r="D393" s="5">
        <v>1</v>
      </c>
      <c r="E393" s="5">
        <v>3</v>
      </c>
      <c r="F393" s="4"/>
      <c r="G393" s="10">
        <v>5</v>
      </c>
      <c r="H393" s="11" t="s">
        <v>530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5" t="s">
        <v>532</v>
      </c>
      <c r="B394" s="5" t="s">
        <v>13</v>
      </c>
      <c r="C394" s="6">
        <v>43784</v>
      </c>
      <c r="D394" s="5">
        <v>1</v>
      </c>
      <c r="E394" s="5">
        <v>25</v>
      </c>
      <c r="F394" s="4"/>
      <c r="G394" s="10">
        <v>3</v>
      </c>
      <c r="H394" s="11" t="s">
        <v>532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5" t="s">
        <v>533</v>
      </c>
      <c r="B395" s="5" t="s">
        <v>52</v>
      </c>
      <c r="C395" s="6">
        <v>43805</v>
      </c>
      <c r="D395" s="5">
        <v>3</v>
      </c>
      <c r="E395" s="5" t="s">
        <v>55</v>
      </c>
      <c r="F395" s="4"/>
      <c r="G395" s="10">
        <v>4</v>
      </c>
      <c r="H395" s="11" t="s">
        <v>533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5" t="s">
        <v>534</v>
      </c>
      <c r="B396" s="5" t="s">
        <v>13</v>
      </c>
      <c r="C396" s="6">
        <v>43560</v>
      </c>
      <c r="D396" s="5">
        <v>1</v>
      </c>
      <c r="E396" s="5">
        <v>6</v>
      </c>
      <c r="F396" s="4"/>
      <c r="G396" s="10">
        <v>3</v>
      </c>
      <c r="H396" s="11" t="s">
        <v>534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5" t="s">
        <v>535</v>
      </c>
      <c r="B397" s="5" t="s">
        <v>34</v>
      </c>
      <c r="C397" s="6">
        <v>43783</v>
      </c>
      <c r="D397" s="5">
        <v>1</v>
      </c>
      <c r="E397" s="5">
        <v>7</v>
      </c>
      <c r="F397" s="4"/>
      <c r="G397" s="10">
        <v>4</v>
      </c>
      <c r="H397" s="11" t="s">
        <v>535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5" t="s">
        <v>536</v>
      </c>
      <c r="B398" s="5" t="s">
        <v>537</v>
      </c>
      <c r="C398" s="6">
        <v>43448</v>
      </c>
      <c r="D398" s="5">
        <v>4</v>
      </c>
      <c r="E398" s="5">
        <v>32</v>
      </c>
      <c r="F398" s="4"/>
      <c r="G398" s="10">
        <v>1</v>
      </c>
      <c r="H398" s="11" t="s">
        <v>536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5" t="s">
        <v>538</v>
      </c>
      <c r="B399" s="5" t="s">
        <v>243</v>
      </c>
      <c r="C399" s="6">
        <v>42120</v>
      </c>
      <c r="D399" s="5">
        <v>6</v>
      </c>
      <c r="E399" s="5">
        <v>30</v>
      </c>
      <c r="F399" s="4"/>
      <c r="G399" s="10">
        <v>1</v>
      </c>
      <c r="H399" s="11" t="s">
        <v>538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5" t="s">
        <v>539</v>
      </c>
      <c r="B400" s="5" t="s">
        <v>13</v>
      </c>
      <c r="C400" s="6">
        <v>42356</v>
      </c>
      <c r="D400" s="5">
        <v>2</v>
      </c>
      <c r="E400" s="5">
        <v>20</v>
      </c>
      <c r="F400" s="4"/>
      <c r="G400" s="10">
        <v>5</v>
      </c>
      <c r="H400" s="11" t="s">
        <v>539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5" t="s">
        <v>540</v>
      </c>
      <c r="B401" s="5" t="s">
        <v>70</v>
      </c>
      <c r="C401" s="6">
        <v>42392</v>
      </c>
      <c r="D401" s="5">
        <v>1</v>
      </c>
      <c r="E401" s="5">
        <v>4</v>
      </c>
      <c r="F401" s="4"/>
      <c r="G401" s="10">
        <v>3</v>
      </c>
      <c r="H401" s="11" t="s">
        <v>540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5" t="s">
        <v>541</v>
      </c>
      <c r="B402" s="5" t="s">
        <v>243</v>
      </c>
      <c r="C402" s="6">
        <v>42419</v>
      </c>
      <c r="D402" s="5">
        <v>4</v>
      </c>
      <c r="E402" s="5" t="s">
        <v>55</v>
      </c>
      <c r="F402" s="4"/>
      <c r="G402" s="10">
        <v>3</v>
      </c>
      <c r="H402" s="11" t="s">
        <v>541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5" t="s">
        <v>542</v>
      </c>
      <c r="B403" s="5" t="s">
        <v>240</v>
      </c>
      <c r="C403" s="6">
        <v>42580</v>
      </c>
      <c r="D403" s="5">
        <v>5</v>
      </c>
      <c r="E403" s="5">
        <v>38</v>
      </c>
      <c r="F403" s="4"/>
      <c r="G403" s="10">
        <v>5</v>
      </c>
      <c r="H403" s="11" t="s">
        <v>542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5" t="s">
        <v>543</v>
      </c>
      <c r="B404" s="5" t="s">
        <v>240</v>
      </c>
      <c r="C404" s="6">
        <v>42601</v>
      </c>
      <c r="D404" s="5">
        <v>6</v>
      </c>
      <c r="E404" s="5" t="s">
        <v>55</v>
      </c>
      <c r="F404" s="4"/>
      <c r="G404" s="10">
        <v>4</v>
      </c>
      <c r="H404" s="11" t="s">
        <v>543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5" t="s">
        <v>544</v>
      </c>
      <c r="B405" s="5" t="s">
        <v>243</v>
      </c>
      <c r="C405" s="6">
        <v>42615</v>
      </c>
      <c r="D405" s="5">
        <v>1</v>
      </c>
      <c r="E405" s="5">
        <v>4</v>
      </c>
      <c r="F405" s="4"/>
      <c r="G405" s="10">
        <v>4</v>
      </c>
      <c r="H405" s="11" t="s">
        <v>544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5" t="s">
        <v>545</v>
      </c>
      <c r="B406" s="5" t="s">
        <v>10</v>
      </c>
      <c r="C406" s="6">
        <v>42685</v>
      </c>
      <c r="D406" s="5">
        <v>3</v>
      </c>
      <c r="E406" s="5">
        <v>15</v>
      </c>
      <c r="F406" s="4"/>
      <c r="G406" s="10">
        <v>1</v>
      </c>
      <c r="H406" s="11" t="s">
        <v>545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5" t="s">
        <v>546</v>
      </c>
      <c r="B407" s="5" t="s">
        <v>235</v>
      </c>
      <c r="C407" s="6">
        <v>42713</v>
      </c>
      <c r="D407" s="5">
        <v>8</v>
      </c>
      <c r="E407" s="5" t="s">
        <v>55</v>
      </c>
      <c r="F407" s="4"/>
      <c r="G407" s="10">
        <v>3</v>
      </c>
      <c r="H407" s="11" t="s">
        <v>546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5" t="s">
        <v>547</v>
      </c>
      <c r="B408" s="5" t="s">
        <v>548</v>
      </c>
      <c r="C408" s="6">
        <v>42776</v>
      </c>
      <c r="D408" s="5">
        <v>2</v>
      </c>
      <c r="E408" s="5">
        <v>14</v>
      </c>
      <c r="F408" s="4"/>
      <c r="G408" s="10">
        <v>5</v>
      </c>
      <c r="H408" s="11" t="s">
        <v>547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5" t="s">
        <v>549</v>
      </c>
      <c r="B409" s="5" t="s">
        <v>240</v>
      </c>
      <c r="C409" s="6">
        <v>42779</v>
      </c>
      <c r="D409" s="5">
        <v>3</v>
      </c>
      <c r="E409" s="5">
        <v>30</v>
      </c>
      <c r="F409" s="4"/>
      <c r="G409" s="10">
        <v>1</v>
      </c>
      <c r="H409" s="11" t="s">
        <v>549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5" t="s">
        <v>550</v>
      </c>
      <c r="B410" s="5" t="s">
        <v>10</v>
      </c>
      <c r="C410" s="6">
        <v>42825</v>
      </c>
      <c r="D410" s="5">
        <v>3</v>
      </c>
      <c r="E410" s="5" t="s">
        <v>55</v>
      </c>
      <c r="F410" s="4"/>
      <c r="G410" s="10">
        <v>2</v>
      </c>
      <c r="H410" s="11" t="s">
        <v>550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5" t="s">
        <v>551</v>
      </c>
      <c r="B411" s="5" t="s">
        <v>235</v>
      </c>
      <c r="C411" s="6">
        <v>42846</v>
      </c>
      <c r="D411" s="5">
        <v>6</v>
      </c>
      <c r="E411" s="5" t="s">
        <v>55</v>
      </c>
      <c r="F411" s="4"/>
      <c r="G411" s="10">
        <v>1</v>
      </c>
      <c r="H411" s="11" t="s">
        <v>551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5" t="s">
        <v>552</v>
      </c>
      <c r="B412" s="5" t="s">
        <v>13</v>
      </c>
      <c r="C412" s="6">
        <v>42874</v>
      </c>
      <c r="D412" s="5">
        <v>7</v>
      </c>
      <c r="E412" s="5" t="s">
        <v>55</v>
      </c>
      <c r="F412" s="4"/>
      <c r="G412" s="10">
        <v>1</v>
      </c>
      <c r="H412" s="11" t="s">
        <v>552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5" t="s">
        <v>553</v>
      </c>
      <c r="B413" s="5" t="s">
        <v>235</v>
      </c>
      <c r="C413" s="6">
        <v>42944</v>
      </c>
      <c r="D413" s="5">
        <v>4</v>
      </c>
      <c r="E413" s="5" t="s">
        <v>55</v>
      </c>
      <c r="F413" s="4"/>
      <c r="G413" s="10">
        <v>2</v>
      </c>
      <c r="H413" s="11" t="s">
        <v>553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5" t="s">
        <v>554</v>
      </c>
      <c r="B414" s="5" t="s">
        <v>235</v>
      </c>
      <c r="C414" s="6">
        <v>42986</v>
      </c>
      <c r="D414" s="5">
        <v>4</v>
      </c>
      <c r="E414" s="5" t="s">
        <v>55</v>
      </c>
      <c r="F414" s="4"/>
      <c r="G414" s="10">
        <v>2</v>
      </c>
      <c r="H414" s="11" t="s">
        <v>554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5" t="s">
        <v>555</v>
      </c>
      <c r="B415" s="5" t="s">
        <v>277</v>
      </c>
      <c r="C415" s="6">
        <v>42986</v>
      </c>
      <c r="D415" s="5">
        <v>2</v>
      </c>
      <c r="E415" s="5">
        <v>11</v>
      </c>
      <c r="F415" s="4"/>
      <c r="G415" s="10">
        <v>2</v>
      </c>
      <c r="H415" s="11" t="s">
        <v>555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5" t="s">
        <v>556</v>
      </c>
      <c r="B416" s="5" t="s">
        <v>548</v>
      </c>
      <c r="C416" s="6">
        <v>43028</v>
      </c>
      <c r="D416" s="5">
        <v>1</v>
      </c>
      <c r="E416" s="5">
        <v>3</v>
      </c>
      <c r="F416" s="4"/>
      <c r="G416" s="10">
        <v>4</v>
      </c>
      <c r="H416" s="11" t="s">
        <v>556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5" t="s">
        <v>557</v>
      </c>
      <c r="B417" s="5" t="s">
        <v>277</v>
      </c>
      <c r="C417" s="6">
        <v>43056</v>
      </c>
      <c r="D417" s="5">
        <v>1</v>
      </c>
      <c r="E417" s="5">
        <v>8</v>
      </c>
      <c r="F417" s="4"/>
      <c r="G417" s="10">
        <v>1</v>
      </c>
      <c r="H417" s="11" t="s">
        <v>557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5" t="s">
        <v>558</v>
      </c>
      <c r="B418" s="5" t="s">
        <v>559</v>
      </c>
      <c r="C418" s="6">
        <v>43084</v>
      </c>
      <c r="D418" s="5">
        <v>6</v>
      </c>
      <c r="E418" s="5" t="s">
        <v>55</v>
      </c>
      <c r="F418" s="4"/>
      <c r="G418" s="10">
        <v>5</v>
      </c>
      <c r="H418" s="11" t="s">
        <v>558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5" t="s">
        <v>560</v>
      </c>
      <c r="B419" s="5" t="s">
        <v>561</v>
      </c>
      <c r="C419" s="6">
        <v>43091</v>
      </c>
      <c r="D419" s="5">
        <v>1</v>
      </c>
      <c r="E419" s="5">
        <v>12</v>
      </c>
      <c r="F419" s="4"/>
      <c r="G419" s="10">
        <v>1</v>
      </c>
      <c r="H419" s="11" t="s">
        <v>560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5" t="s">
        <v>562</v>
      </c>
      <c r="B420" s="5" t="s">
        <v>235</v>
      </c>
      <c r="C420" s="6">
        <v>43091</v>
      </c>
      <c r="D420" s="5">
        <v>3</v>
      </c>
      <c r="E420" s="5">
        <v>12</v>
      </c>
      <c r="F420" s="4"/>
      <c r="G420" s="10">
        <v>5</v>
      </c>
      <c r="H420" s="11" t="s">
        <v>562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5" t="s">
        <v>563</v>
      </c>
      <c r="B421" s="5" t="s">
        <v>235</v>
      </c>
      <c r="C421" s="6">
        <v>43091</v>
      </c>
      <c r="D421" s="5">
        <v>3</v>
      </c>
      <c r="E421" s="5">
        <v>12</v>
      </c>
      <c r="F421" s="4"/>
      <c r="G421" s="10">
        <v>3</v>
      </c>
      <c r="H421" s="11" t="s">
        <v>563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5" t="s">
        <v>564</v>
      </c>
      <c r="B422" s="5" t="s">
        <v>235</v>
      </c>
      <c r="C422" s="6">
        <v>43105</v>
      </c>
      <c r="D422" s="5">
        <v>2</v>
      </c>
      <c r="E422" s="5">
        <v>12</v>
      </c>
      <c r="F422" s="4"/>
      <c r="G422" s="10">
        <v>2</v>
      </c>
      <c r="H422" s="11" t="s">
        <v>564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5" t="s">
        <v>565</v>
      </c>
      <c r="B423" s="5" t="s">
        <v>235</v>
      </c>
      <c r="C423" s="6">
        <v>43119</v>
      </c>
      <c r="D423" s="5">
        <v>2</v>
      </c>
      <c r="E423" s="5">
        <v>8</v>
      </c>
      <c r="F423" s="4"/>
      <c r="G423" s="10">
        <v>1</v>
      </c>
      <c r="H423" s="11" t="s">
        <v>565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5" t="s">
        <v>566</v>
      </c>
      <c r="B424" s="5" t="s">
        <v>240</v>
      </c>
      <c r="C424" s="6">
        <v>43133</v>
      </c>
      <c r="D424" s="5">
        <v>1</v>
      </c>
      <c r="E424" s="5">
        <v>8</v>
      </c>
      <c r="F424" s="4"/>
      <c r="G424" s="10">
        <v>2</v>
      </c>
      <c r="H424" s="11" t="s">
        <v>566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5" t="s">
        <v>567</v>
      </c>
      <c r="B425" s="5" t="s">
        <v>240</v>
      </c>
      <c r="C425" s="6">
        <v>43147</v>
      </c>
      <c r="D425" s="5">
        <v>1</v>
      </c>
      <c r="E425" s="5">
        <v>6</v>
      </c>
      <c r="F425" s="4"/>
      <c r="G425" s="10">
        <v>3</v>
      </c>
      <c r="H425" s="11" t="s">
        <v>567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5" t="s">
        <v>568</v>
      </c>
      <c r="B426" s="5" t="s">
        <v>235</v>
      </c>
      <c r="C426" s="6">
        <v>43161</v>
      </c>
      <c r="D426" s="5">
        <v>8</v>
      </c>
      <c r="E426" s="5" t="s">
        <v>55</v>
      </c>
      <c r="F426" s="4"/>
      <c r="G426" s="10">
        <v>3</v>
      </c>
      <c r="H426" s="11" t="s">
        <v>568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5" t="s">
        <v>569</v>
      </c>
      <c r="B427" s="5" t="s">
        <v>235</v>
      </c>
      <c r="C427" s="6">
        <v>43161</v>
      </c>
      <c r="D427" s="5">
        <v>2</v>
      </c>
      <c r="E427" s="5">
        <v>16</v>
      </c>
      <c r="F427" s="4"/>
      <c r="G427" s="10">
        <v>1</v>
      </c>
      <c r="H427" s="11" t="s">
        <v>569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5" t="s">
        <v>570</v>
      </c>
      <c r="B428" s="5" t="s">
        <v>235</v>
      </c>
      <c r="C428" s="6">
        <v>43175</v>
      </c>
      <c r="D428" s="5">
        <v>6</v>
      </c>
      <c r="E428" s="5" t="s">
        <v>55</v>
      </c>
      <c r="F428" s="4"/>
      <c r="G428" s="10">
        <v>2</v>
      </c>
      <c r="H428" s="11" t="s">
        <v>570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5" t="s">
        <v>571</v>
      </c>
      <c r="B429" s="5" t="s">
        <v>235</v>
      </c>
      <c r="C429" s="6">
        <v>43189</v>
      </c>
      <c r="D429" s="5">
        <v>1</v>
      </c>
      <c r="E429" s="5">
        <v>8</v>
      </c>
      <c r="F429" s="4"/>
      <c r="G429" s="10">
        <v>3</v>
      </c>
      <c r="H429" s="11" t="s">
        <v>571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5" t="s">
        <v>572</v>
      </c>
      <c r="B430" s="5" t="s">
        <v>573</v>
      </c>
      <c r="C430" s="6">
        <v>43217</v>
      </c>
      <c r="D430" s="5">
        <v>4</v>
      </c>
      <c r="E430" s="5" t="s">
        <v>55</v>
      </c>
      <c r="F430" s="4"/>
      <c r="G430" s="10">
        <v>1</v>
      </c>
      <c r="H430" s="11" t="s">
        <v>572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5" t="s">
        <v>574</v>
      </c>
      <c r="B431" s="5" t="s">
        <v>277</v>
      </c>
      <c r="C431" s="6">
        <v>43231</v>
      </c>
      <c r="D431" s="5">
        <v>4</v>
      </c>
      <c r="E431" s="5" t="s">
        <v>55</v>
      </c>
      <c r="F431" s="4"/>
      <c r="G431" s="10">
        <v>2</v>
      </c>
      <c r="H431" s="11" t="s">
        <v>574</v>
      </c>
      <c r="I431" s="1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5" t="s">
        <v>575</v>
      </c>
      <c r="B432" s="5" t="s">
        <v>238</v>
      </c>
      <c r="C432" s="6">
        <v>43243</v>
      </c>
      <c r="D432" s="5">
        <v>2</v>
      </c>
      <c r="E432" s="5">
        <v>30</v>
      </c>
      <c r="F432" s="4"/>
      <c r="G432" s="10">
        <v>2</v>
      </c>
      <c r="H432" s="11" t="s">
        <v>575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5" t="s">
        <v>576</v>
      </c>
      <c r="B433" s="5" t="s">
        <v>235</v>
      </c>
      <c r="C433" s="6">
        <v>43252</v>
      </c>
      <c r="D433" s="5">
        <v>3</v>
      </c>
      <c r="E433" s="5" t="s">
        <v>55</v>
      </c>
      <c r="F433" s="4"/>
      <c r="G433" s="10">
        <v>5</v>
      </c>
      <c r="H433" s="11" t="s">
        <v>576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5" t="s">
        <v>577</v>
      </c>
      <c r="B434" s="5" t="s">
        <v>232</v>
      </c>
      <c r="C434" s="6">
        <v>43301</v>
      </c>
      <c r="D434" s="5">
        <v>1</v>
      </c>
      <c r="E434" s="5">
        <v>8</v>
      </c>
      <c r="F434" s="4"/>
      <c r="G434" s="10">
        <v>1</v>
      </c>
      <c r="H434" s="11" t="s">
        <v>577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5" t="s">
        <v>578</v>
      </c>
      <c r="B435" s="5" t="s">
        <v>238</v>
      </c>
      <c r="C435" s="6">
        <v>43315</v>
      </c>
      <c r="D435" s="5">
        <v>1</v>
      </c>
      <c r="E435" s="5">
        <v>12</v>
      </c>
      <c r="F435" s="4"/>
      <c r="G435" s="10">
        <v>1</v>
      </c>
      <c r="H435" s="11" t="s">
        <v>578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5" t="s">
        <v>579</v>
      </c>
      <c r="B436" s="5" t="s">
        <v>561</v>
      </c>
      <c r="C436" s="6">
        <v>43322</v>
      </c>
      <c r="D436" s="5">
        <v>1</v>
      </c>
      <c r="E436" s="5">
        <v>12</v>
      </c>
      <c r="F436" s="4"/>
      <c r="G436" s="10">
        <v>2</v>
      </c>
      <c r="H436" s="11" t="s">
        <v>579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5" t="s">
        <v>580</v>
      </c>
      <c r="B437" s="5" t="s">
        <v>238</v>
      </c>
      <c r="C437" s="6">
        <v>43322</v>
      </c>
      <c r="D437" s="5">
        <v>1</v>
      </c>
      <c r="E437" s="5">
        <v>7</v>
      </c>
      <c r="F437" s="4"/>
      <c r="G437" s="10">
        <v>2</v>
      </c>
      <c r="H437" s="11" t="s">
        <v>580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5" t="s">
        <v>581</v>
      </c>
      <c r="B438" s="5" t="s">
        <v>238</v>
      </c>
      <c r="C438" s="6">
        <v>43335</v>
      </c>
      <c r="D438" s="5">
        <v>3</v>
      </c>
      <c r="E438" s="5">
        <v>20</v>
      </c>
      <c r="F438" s="4"/>
      <c r="G438" s="10">
        <v>2</v>
      </c>
      <c r="H438" s="11" t="s">
        <v>581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5" t="s">
        <v>582</v>
      </c>
      <c r="B439" s="5" t="s">
        <v>238</v>
      </c>
      <c r="C439" s="6">
        <v>43350</v>
      </c>
      <c r="D439" s="5">
        <v>1</v>
      </c>
      <c r="E439" s="5">
        <v>6</v>
      </c>
      <c r="F439" s="4"/>
      <c r="G439" s="10">
        <v>1</v>
      </c>
      <c r="H439" s="11" t="s">
        <v>582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5" t="s">
        <v>583</v>
      </c>
      <c r="B440" s="5" t="s">
        <v>238</v>
      </c>
      <c r="C440" s="6">
        <v>43357</v>
      </c>
      <c r="D440" s="5">
        <v>1</v>
      </c>
      <c r="E440" s="5">
        <v>4</v>
      </c>
      <c r="F440" s="4"/>
      <c r="G440" s="10">
        <v>2</v>
      </c>
      <c r="H440" s="11" t="s">
        <v>583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5" t="s">
        <v>584</v>
      </c>
      <c r="B441" s="5" t="s">
        <v>232</v>
      </c>
      <c r="C441" s="6">
        <v>43384</v>
      </c>
      <c r="D441" s="5">
        <v>4</v>
      </c>
      <c r="E441" s="5" t="s">
        <v>55</v>
      </c>
      <c r="F441" s="4"/>
      <c r="G441" s="10">
        <v>3</v>
      </c>
      <c r="H441" s="11" t="s">
        <v>584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5" t="s">
        <v>585</v>
      </c>
      <c r="B442" s="5" t="s">
        <v>232</v>
      </c>
      <c r="C442" s="6">
        <v>43385</v>
      </c>
      <c r="D442" s="5">
        <v>1</v>
      </c>
      <c r="E442" s="5">
        <v>5</v>
      </c>
      <c r="F442" s="4"/>
      <c r="G442" s="10">
        <v>1</v>
      </c>
      <c r="H442" s="11" t="s">
        <v>585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5" t="s">
        <v>586</v>
      </c>
      <c r="B443" s="5" t="s">
        <v>238</v>
      </c>
      <c r="C443" s="6">
        <v>43399</v>
      </c>
      <c r="D443" s="5">
        <v>1</v>
      </c>
      <c r="E443" s="5">
        <v>10</v>
      </c>
      <c r="F443" s="4"/>
      <c r="G443" s="10">
        <v>2</v>
      </c>
      <c r="H443" s="11" t="s">
        <v>586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5" t="s">
        <v>587</v>
      </c>
      <c r="B444" s="5" t="s">
        <v>238</v>
      </c>
      <c r="C444" s="6">
        <v>43413</v>
      </c>
      <c r="D444" s="5">
        <v>1</v>
      </c>
      <c r="E444" s="5">
        <v>8</v>
      </c>
      <c r="F444" s="4"/>
      <c r="G444" s="10">
        <v>5</v>
      </c>
      <c r="H444" s="11" t="s">
        <v>587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5" t="s">
        <v>588</v>
      </c>
      <c r="B445" s="5" t="s">
        <v>238</v>
      </c>
      <c r="C445" s="6">
        <v>43420</v>
      </c>
      <c r="D445" s="5">
        <v>1</v>
      </c>
      <c r="E445" s="5">
        <v>6</v>
      </c>
      <c r="F445" s="4"/>
      <c r="G445" s="10">
        <v>1</v>
      </c>
      <c r="H445" s="11" t="s">
        <v>588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5" t="s">
        <v>589</v>
      </c>
      <c r="B446" s="5" t="s">
        <v>238</v>
      </c>
      <c r="C446" s="6">
        <v>43448</v>
      </c>
      <c r="D446" s="5">
        <v>1</v>
      </c>
      <c r="E446" s="5">
        <v>3</v>
      </c>
      <c r="F446" s="4"/>
      <c r="G446" s="10">
        <v>2</v>
      </c>
      <c r="H446" s="11" t="s">
        <v>589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5" t="s">
        <v>590</v>
      </c>
      <c r="B447" s="5" t="s">
        <v>277</v>
      </c>
      <c r="C447" s="6">
        <v>43448</v>
      </c>
      <c r="D447" s="5">
        <v>6</v>
      </c>
      <c r="E447" s="5" t="s">
        <v>55</v>
      </c>
      <c r="F447" s="4"/>
      <c r="G447" s="10">
        <v>2</v>
      </c>
      <c r="H447" s="11" t="s">
        <v>590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5" t="s">
        <v>591</v>
      </c>
      <c r="B448" s="5" t="s">
        <v>238</v>
      </c>
      <c r="C448" s="6">
        <v>43455</v>
      </c>
      <c r="D448" s="5">
        <v>1</v>
      </c>
      <c r="E448" s="5">
        <v>6</v>
      </c>
      <c r="F448" s="4"/>
      <c r="G448" s="10">
        <v>3</v>
      </c>
      <c r="H448" s="11" t="s">
        <v>591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5" t="s">
        <v>592</v>
      </c>
      <c r="B449" s="5" t="s">
        <v>277</v>
      </c>
      <c r="C449" s="6">
        <v>43462</v>
      </c>
      <c r="D449" s="5">
        <v>1</v>
      </c>
      <c r="E449" s="5">
        <v>6</v>
      </c>
      <c r="F449" s="4"/>
      <c r="G449" s="10">
        <v>5</v>
      </c>
      <c r="H449" s="11" t="s">
        <v>592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5" t="s">
        <v>593</v>
      </c>
      <c r="B450" s="5" t="s">
        <v>238</v>
      </c>
      <c r="C450" s="6">
        <v>43483</v>
      </c>
      <c r="D450" s="5">
        <v>1</v>
      </c>
      <c r="E450" s="5">
        <v>6</v>
      </c>
      <c r="F450" s="4"/>
      <c r="G450" s="10">
        <v>2</v>
      </c>
      <c r="H450" s="11" t="s">
        <v>593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5" t="s">
        <v>594</v>
      </c>
      <c r="B451" s="5" t="s">
        <v>277</v>
      </c>
      <c r="C451" s="6">
        <v>43489</v>
      </c>
      <c r="D451" s="5">
        <v>4</v>
      </c>
      <c r="E451" s="5" t="s">
        <v>55</v>
      </c>
      <c r="F451" s="4"/>
      <c r="G451" s="10">
        <v>2</v>
      </c>
      <c r="H451" s="11" t="s">
        <v>594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5" t="s">
        <v>595</v>
      </c>
      <c r="B452" s="5" t="s">
        <v>277</v>
      </c>
      <c r="C452" s="6">
        <v>43490</v>
      </c>
      <c r="D452" s="5">
        <v>1</v>
      </c>
      <c r="E452" s="5">
        <v>3</v>
      </c>
      <c r="F452" s="4"/>
      <c r="G452" s="10">
        <v>1</v>
      </c>
      <c r="H452" s="11" t="s">
        <v>595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5" t="s">
        <v>596</v>
      </c>
      <c r="B453" s="5" t="s">
        <v>238</v>
      </c>
      <c r="C453" s="6">
        <v>43511</v>
      </c>
      <c r="D453" s="5">
        <v>1</v>
      </c>
      <c r="E453" s="5">
        <v>4</v>
      </c>
      <c r="F453" s="4"/>
      <c r="G453" s="10">
        <v>1</v>
      </c>
      <c r="H453" s="11" t="s">
        <v>596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5" t="s">
        <v>597</v>
      </c>
      <c r="B454" s="5" t="s">
        <v>240</v>
      </c>
      <c r="C454" s="6">
        <v>43525</v>
      </c>
      <c r="D454" s="5">
        <v>1</v>
      </c>
      <c r="E454" s="5">
        <v>8</v>
      </c>
      <c r="F454" s="4"/>
      <c r="G454" s="10">
        <v>4</v>
      </c>
      <c r="H454" s="11" t="s">
        <v>597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5" t="s">
        <v>598</v>
      </c>
      <c r="B455" s="5" t="s">
        <v>240</v>
      </c>
      <c r="C455" s="6">
        <v>43525</v>
      </c>
      <c r="D455" s="5">
        <v>1</v>
      </c>
      <c r="E455" s="5">
        <v>8</v>
      </c>
      <c r="F455" s="4"/>
      <c r="G455" s="10">
        <v>2</v>
      </c>
      <c r="H455" s="11" t="s">
        <v>598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5" t="s">
        <v>599</v>
      </c>
      <c r="B456" s="5" t="s">
        <v>277</v>
      </c>
      <c r="C456" s="6">
        <v>43539</v>
      </c>
      <c r="D456" s="5">
        <v>8</v>
      </c>
      <c r="E456" s="5" t="s">
        <v>55</v>
      </c>
      <c r="F456" s="4"/>
      <c r="G456" s="10">
        <v>4</v>
      </c>
      <c r="H456" s="11" t="s">
        <v>599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5" t="s">
        <v>600</v>
      </c>
      <c r="B457" s="5" t="s">
        <v>248</v>
      </c>
      <c r="C457" s="6">
        <v>43560</v>
      </c>
      <c r="D457" s="5">
        <v>8</v>
      </c>
      <c r="E457" s="5" t="s">
        <v>55</v>
      </c>
      <c r="F457" s="4"/>
      <c r="G457" s="10">
        <v>4</v>
      </c>
      <c r="H457" s="11" t="s">
        <v>600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5" t="s">
        <v>601</v>
      </c>
      <c r="B458" s="5" t="s">
        <v>243</v>
      </c>
      <c r="C458" s="6">
        <v>43581</v>
      </c>
      <c r="D458" s="5">
        <v>1</v>
      </c>
      <c r="E458" s="5">
        <v>9</v>
      </c>
      <c r="F458" s="4"/>
      <c r="G458" s="10">
        <v>4</v>
      </c>
      <c r="H458" s="11" t="s">
        <v>601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5">
        <v>1994</v>
      </c>
      <c r="B459" s="5" t="s">
        <v>238</v>
      </c>
      <c r="C459" s="6">
        <v>43602</v>
      </c>
      <c r="D459" s="5">
        <v>5</v>
      </c>
      <c r="E459" s="5" t="s">
        <v>55</v>
      </c>
      <c r="F459" s="4"/>
      <c r="G459" s="10">
        <v>4</v>
      </c>
      <c r="H459" s="11">
        <v>1994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5" t="s">
        <v>602</v>
      </c>
      <c r="B460" s="5" t="s">
        <v>238</v>
      </c>
      <c r="C460" s="6">
        <v>43616</v>
      </c>
      <c r="D460" s="5">
        <v>1</v>
      </c>
      <c r="E460" s="5">
        <v>7</v>
      </c>
      <c r="F460" s="4"/>
      <c r="G460" s="10">
        <v>3</v>
      </c>
      <c r="H460" s="11" t="s">
        <v>602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5" t="s">
        <v>603</v>
      </c>
      <c r="B461" s="5" t="s">
        <v>277</v>
      </c>
      <c r="C461" s="6">
        <v>43630</v>
      </c>
      <c r="D461" s="5">
        <v>1</v>
      </c>
      <c r="E461" s="5">
        <v>5</v>
      </c>
      <c r="F461" s="4"/>
      <c r="G461" s="10">
        <v>2</v>
      </c>
      <c r="H461" s="11" t="s">
        <v>603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5" t="s">
        <v>604</v>
      </c>
      <c r="B462" s="5" t="s">
        <v>277</v>
      </c>
      <c r="C462" s="6">
        <v>43644</v>
      </c>
      <c r="D462" s="5">
        <v>1</v>
      </c>
      <c r="E462" s="5">
        <v>4</v>
      </c>
      <c r="F462" s="4"/>
      <c r="G462" s="10">
        <v>1</v>
      </c>
      <c r="H462" s="11" t="s">
        <v>604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5" t="s">
        <v>605</v>
      </c>
      <c r="B463" s="5" t="s">
        <v>238</v>
      </c>
      <c r="C463" s="6">
        <v>43649</v>
      </c>
      <c r="D463" s="5">
        <v>1</v>
      </c>
      <c r="E463" s="5">
        <v>6</v>
      </c>
      <c r="F463" s="4"/>
      <c r="G463" s="10">
        <v>1</v>
      </c>
      <c r="H463" s="11" t="s">
        <v>605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5" t="s">
        <v>606</v>
      </c>
      <c r="B464" s="5" t="s">
        <v>238</v>
      </c>
      <c r="C464" s="6">
        <v>43686</v>
      </c>
      <c r="D464" s="5">
        <v>5</v>
      </c>
      <c r="E464" s="5" t="s">
        <v>55</v>
      </c>
      <c r="F464" s="4"/>
      <c r="G464" s="10">
        <v>1</v>
      </c>
      <c r="H464" s="11" t="s">
        <v>606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5" t="s">
        <v>607</v>
      </c>
      <c r="B465" s="5" t="s">
        <v>238</v>
      </c>
      <c r="C465" s="6">
        <v>43691</v>
      </c>
      <c r="D465" s="5">
        <v>5</v>
      </c>
      <c r="E465" s="5" t="s">
        <v>55</v>
      </c>
      <c r="F465" s="4"/>
      <c r="G465" s="10">
        <v>1</v>
      </c>
      <c r="H465" s="11" t="s">
        <v>607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5" t="s">
        <v>608</v>
      </c>
      <c r="B466" s="5" t="s">
        <v>238</v>
      </c>
      <c r="C466" s="6">
        <v>43693</v>
      </c>
      <c r="D466" s="5">
        <v>1</v>
      </c>
      <c r="E466" s="5">
        <v>7</v>
      </c>
      <c r="F466" s="4"/>
      <c r="G466" s="10">
        <v>1</v>
      </c>
      <c r="H466" s="11" t="s">
        <v>608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5" t="s">
        <v>609</v>
      </c>
      <c r="B467" s="5" t="s">
        <v>238</v>
      </c>
      <c r="C467" s="6">
        <v>43720</v>
      </c>
      <c r="D467" s="5">
        <v>5</v>
      </c>
      <c r="E467" s="5" t="s">
        <v>55</v>
      </c>
      <c r="F467" s="4"/>
      <c r="G467" s="10">
        <v>1</v>
      </c>
      <c r="H467" s="11" t="s">
        <v>609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5" t="s">
        <v>610</v>
      </c>
      <c r="B468" s="5" t="s">
        <v>238</v>
      </c>
      <c r="C468" s="6">
        <v>43728</v>
      </c>
      <c r="D468" s="5">
        <v>3</v>
      </c>
      <c r="E468" s="5" t="s">
        <v>55</v>
      </c>
      <c r="F468" s="4"/>
      <c r="G468" s="10">
        <v>3</v>
      </c>
      <c r="H468" s="11" t="s">
        <v>610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5" t="s">
        <v>611</v>
      </c>
      <c r="B469" s="5" t="s">
        <v>238</v>
      </c>
      <c r="C469" s="6">
        <v>43740</v>
      </c>
      <c r="D469" s="5">
        <v>1</v>
      </c>
      <c r="E469" s="5">
        <v>6</v>
      </c>
      <c r="F469" s="4"/>
      <c r="G469" s="10">
        <v>2</v>
      </c>
      <c r="H469" s="11" t="s">
        <v>611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5" t="s">
        <v>612</v>
      </c>
      <c r="B470" s="5" t="s">
        <v>238</v>
      </c>
      <c r="C470" s="6">
        <v>43756</v>
      </c>
      <c r="D470" s="5">
        <v>4</v>
      </c>
      <c r="E470" s="5" t="s">
        <v>55</v>
      </c>
      <c r="F470" s="4"/>
      <c r="G470" s="10">
        <v>4</v>
      </c>
      <c r="H470" s="11" t="s">
        <v>612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5" t="s">
        <v>613</v>
      </c>
      <c r="B471" s="5" t="s">
        <v>238</v>
      </c>
      <c r="C471" s="6">
        <v>43761</v>
      </c>
      <c r="D471" s="5">
        <v>1</v>
      </c>
      <c r="E471" s="5">
        <v>4</v>
      </c>
      <c r="F471" s="4"/>
      <c r="G471" s="10">
        <v>1</v>
      </c>
      <c r="H471" s="11" t="s">
        <v>613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5" t="s">
        <v>614</v>
      </c>
      <c r="B472" s="5" t="s">
        <v>238</v>
      </c>
      <c r="C472" s="6">
        <v>43773</v>
      </c>
      <c r="D472" s="5">
        <v>5</v>
      </c>
      <c r="E472" s="5" t="s">
        <v>55</v>
      </c>
      <c r="F472" s="4"/>
      <c r="G472" s="10">
        <v>1</v>
      </c>
      <c r="H472" s="11" t="s">
        <v>614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5" t="s">
        <v>615</v>
      </c>
      <c r="B473" s="5" t="s">
        <v>240</v>
      </c>
      <c r="C473" s="6">
        <v>43782</v>
      </c>
      <c r="D473" s="5">
        <v>7</v>
      </c>
      <c r="E473" s="5" t="s">
        <v>55</v>
      </c>
      <c r="F473" s="4"/>
      <c r="G473" s="10">
        <v>3</v>
      </c>
      <c r="H473" s="11" t="s">
        <v>615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5" t="s">
        <v>616</v>
      </c>
      <c r="B474" s="5" t="s">
        <v>238</v>
      </c>
      <c r="C474" s="6">
        <v>43789</v>
      </c>
      <c r="D474" s="5">
        <v>5</v>
      </c>
      <c r="E474" s="5" t="s">
        <v>55</v>
      </c>
      <c r="F474" s="4"/>
      <c r="G474" s="10">
        <v>3</v>
      </c>
      <c r="H474" s="11" t="s">
        <v>616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5" t="s">
        <v>617</v>
      </c>
      <c r="B475" s="5" t="s">
        <v>238</v>
      </c>
      <c r="C475" s="6">
        <v>43791</v>
      </c>
      <c r="D475" s="5">
        <v>1</v>
      </c>
      <c r="E475" s="5">
        <v>4</v>
      </c>
      <c r="F475" s="4"/>
      <c r="G475" s="10">
        <v>1</v>
      </c>
      <c r="H475" s="11" t="s">
        <v>617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5" t="s">
        <v>618</v>
      </c>
      <c r="B476" s="5" t="s">
        <v>238</v>
      </c>
      <c r="C476" s="6">
        <v>43796</v>
      </c>
      <c r="D476" s="5">
        <v>1</v>
      </c>
      <c r="E476" s="5">
        <v>4</v>
      </c>
      <c r="F476" s="4"/>
      <c r="G476" s="10">
        <v>1</v>
      </c>
      <c r="H476" s="11" t="s">
        <v>618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5" t="s">
        <v>619</v>
      </c>
      <c r="B477" s="5" t="s">
        <v>238</v>
      </c>
      <c r="C477" s="6">
        <v>43798</v>
      </c>
      <c r="D477" s="5">
        <v>1</v>
      </c>
      <c r="E477" s="5">
        <v>4</v>
      </c>
      <c r="F477" s="4"/>
      <c r="G477" s="10">
        <v>4</v>
      </c>
      <c r="H477" s="11" t="s">
        <v>619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5" t="s">
        <v>620</v>
      </c>
      <c r="B478" s="5" t="s">
        <v>277</v>
      </c>
      <c r="C478" s="6">
        <v>43805</v>
      </c>
      <c r="D478" s="5">
        <v>5</v>
      </c>
      <c r="E478" s="5" t="s">
        <v>55</v>
      </c>
      <c r="F478" s="4"/>
      <c r="G478" s="10">
        <v>2</v>
      </c>
      <c r="H478" s="11" t="s">
        <v>620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5" t="s">
        <v>621</v>
      </c>
      <c r="B479" s="5" t="s">
        <v>277</v>
      </c>
      <c r="C479" s="6">
        <v>43817</v>
      </c>
      <c r="D479" s="5">
        <v>3</v>
      </c>
      <c r="E479" s="5" t="s">
        <v>55</v>
      </c>
      <c r="F479" s="4"/>
      <c r="G479" s="10">
        <v>1</v>
      </c>
      <c r="H479" s="11" t="s">
        <v>621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5" t="s">
        <v>622</v>
      </c>
      <c r="B480" s="5" t="s">
        <v>238</v>
      </c>
      <c r="C480" s="6">
        <v>43826</v>
      </c>
      <c r="D480" s="5">
        <v>1</v>
      </c>
      <c r="E480" s="5">
        <v>6</v>
      </c>
      <c r="F480" s="4"/>
      <c r="G480" s="10">
        <v>5</v>
      </c>
      <c r="H480" s="11" t="s">
        <v>622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5" t="s">
        <v>623</v>
      </c>
      <c r="B481" s="5" t="s">
        <v>238</v>
      </c>
      <c r="C481" s="6">
        <v>43832</v>
      </c>
      <c r="D481" s="5">
        <v>6</v>
      </c>
      <c r="E481" s="5" t="s">
        <v>55</v>
      </c>
      <c r="F481" s="4"/>
      <c r="G481" s="10">
        <v>3</v>
      </c>
      <c r="H481" s="11" t="s">
        <v>623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5" t="s">
        <v>624</v>
      </c>
      <c r="B482" s="5" t="s">
        <v>238</v>
      </c>
      <c r="C482" s="6">
        <v>43838</v>
      </c>
      <c r="D482" s="5">
        <v>1</v>
      </c>
      <c r="E482" s="5">
        <v>6</v>
      </c>
      <c r="F482" s="4"/>
      <c r="G482" s="10">
        <v>2</v>
      </c>
      <c r="H482" s="11" t="s">
        <v>624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5" t="s">
        <v>625</v>
      </c>
      <c r="B483" s="5" t="s">
        <v>277</v>
      </c>
      <c r="C483" s="6">
        <v>43845</v>
      </c>
      <c r="D483" s="5">
        <v>3</v>
      </c>
      <c r="E483" s="5" t="s">
        <v>55</v>
      </c>
      <c r="F483" s="4"/>
      <c r="G483" s="10">
        <v>5</v>
      </c>
      <c r="H483" s="11" t="s">
        <v>625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5" t="s">
        <v>626</v>
      </c>
      <c r="B484" s="5" t="s">
        <v>238</v>
      </c>
      <c r="C484" s="6">
        <v>43852</v>
      </c>
      <c r="D484" s="5">
        <v>1</v>
      </c>
      <c r="E484" s="5">
        <v>6</v>
      </c>
      <c r="F484" s="4"/>
      <c r="G484" s="10">
        <v>3</v>
      </c>
      <c r="H484" s="11" t="s">
        <v>626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5" t="s">
        <v>627</v>
      </c>
      <c r="B485" s="5" t="s">
        <v>628</v>
      </c>
      <c r="C485" s="6">
        <v>43854</v>
      </c>
      <c r="D485" s="5">
        <v>1</v>
      </c>
      <c r="E485" s="5">
        <v>6</v>
      </c>
      <c r="F485" s="4"/>
      <c r="G485" s="10">
        <v>1</v>
      </c>
      <c r="H485" s="11" t="s">
        <v>627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5" t="s">
        <v>629</v>
      </c>
      <c r="B486" s="5" t="s">
        <v>248</v>
      </c>
      <c r="C486" s="6">
        <v>43859</v>
      </c>
      <c r="D486" s="5">
        <v>6</v>
      </c>
      <c r="E486" s="5" t="s">
        <v>55</v>
      </c>
      <c r="F486" s="4"/>
      <c r="G486" s="10">
        <v>2</v>
      </c>
      <c r="H486" s="11" t="s">
        <v>629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5" t="s">
        <v>630</v>
      </c>
      <c r="B487" s="5" t="s">
        <v>238</v>
      </c>
      <c r="C487" s="6">
        <v>43866</v>
      </c>
      <c r="D487" s="5">
        <v>4</v>
      </c>
      <c r="E487" s="5" t="s">
        <v>55</v>
      </c>
      <c r="F487" s="4"/>
      <c r="G487" s="10">
        <v>1</v>
      </c>
      <c r="H487" s="11" t="s">
        <v>630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5" t="s">
        <v>631</v>
      </c>
      <c r="B488" s="5" t="s">
        <v>238</v>
      </c>
      <c r="C488" s="6">
        <v>43887</v>
      </c>
      <c r="D488" s="5">
        <v>6</v>
      </c>
      <c r="E488" s="5" t="s">
        <v>55</v>
      </c>
      <c r="F488" s="4"/>
      <c r="G488" s="10">
        <v>4</v>
      </c>
      <c r="H488" s="11" t="s">
        <v>631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5" t="s">
        <v>632</v>
      </c>
      <c r="B489" s="5" t="s">
        <v>238</v>
      </c>
      <c r="C489" s="6">
        <v>43910</v>
      </c>
      <c r="D489" s="5">
        <v>8</v>
      </c>
      <c r="E489" s="5" t="s">
        <v>55</v>
      </c>
      <c r="F489" s="4"/>
      <c r="G489" s="10">
        <v>3</v>
      </c>
      <c r="H489" s="11" t="s">
        <v>632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5" t="s">
        <v>633</v>
      </c>
      <c r="B490" s="5" t="s">
        <v>277</v>
      </c>
      <c r="C490" s="6">
        <v>43922</v>
      </c>
      <c r="D490" s="5">
        <v>4</v>
      </c>
      <c r="E490" s="5" t="s">
        <v>55</v>
      </c>
      <c r="F490" s="4"/>
      <c r="G490" s="10">
        <v>4</v>
      </c>
      <c r="H490" s="11" t="s">
        <v>633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5" t="s">
        <v>634</v>
      </c>
      <c r="B491" s="5" t="s">
        <v>238</v>
      </c>
      <c r="C491" s="6">
        <v>43936</v>
      </c>
      <c r="D491" s="5">
        <v>9</v>
      </c>
      <c r="E491" s="5" t="s">
        <v>55</v>
      </c>
      <c r="F491" s="4"/>
      <c r="G491" s="10">
        <v>3</v>
      </c>
      <c r="H491" s="11" t="s">
        <v>634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5" t="s">
        <v>635</v>
      </c>
      <c r="B492" s="5" t="s">
        <v>238</v>
      </c>
      <c r="C492" s="6">
        <v>43947</v>
      </c>
      <c r="D492" s="5">
        <v>3</v>
      </c>
      <c r="E492" s="5" t="s">
        <v>55</v>
      </c>
      <c r="F492" s="4"/>
      <c r="G492" s="10">
        <v>1</v>
      </c>
      <c r="H492" s="11" t="s">
        <v>635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5" t="s">
        <v>636</v>
      </c>
      <c r="B493" s="5" t="s">
        <v>238</v>
      </c>
      <c r="C493" s="6">
        <v>43978</v>
      </c>
      <c r="D493" s="5">
        <v>4</v>
      </c>
      <c r="E493" s="5" t="s">
        <v>55</v>
      </c>
      <c r="F493" s="4"/>
      <c r="G493" s="10">
        <v>4</v>
      </c>
      <c r="H493" s="11" t="s">
        <v>636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5" t="s">
        <v>637</v>
      </c>
      <c r="B494" s="5" t="s">
        <v>638</v>
      </c>
      <c r="C494" s="6">
        <v>42048</v>
      </c>
      <c r="D494" s="5">
        <v>6</v>
      </c>
      <c r="E494" s="5">
        <v>60</v>
      </c>
      <c r="F494" s="4"/>
      <c r="G494" s="10">
        <v>4</v>
      </c>
      <c r="H494" s="11" t="s">
        <v>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5" t="s">
        <v>639</v>
      </c>
      <c r="B495" s="5" t="s">
        <v>321</v>
      </c>
      <c r="C495" s="6">
        <v>42251</v>
      </c>
      <c r="D495" s="5">
        <v>2</v>
      </c>
      <c r="E495" s="5">
        <v>20</v>
      </c>
      <c r="F495" s="4"/>
      <c r="G495" s="10">
        <v>5</v>
      </c>
      <c r="H495" s="11" t="s">
        <v>637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5" t="s">
        <v>640</v>
      </c>
      <c r="B496" s="5" t="s">
        <v>641</v>
      </c>
      <c r="C496" s="6">
        <v>42328</v>
      </c>
      <c r="D496" s="5">
        <v>4</v>
      </c>
      <c r="E496" s="5">
        <v>40</v>
      </c>
      <c r="F496" s="4"/>
      <c r="G496" s="10">
        <v>3</v>
      </c>
      <c r="H496" s="11" t="s">
        <v>639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5" t="s">
        <v>642</v>
      </c>
      <c r="B497" s="5" t="s">
        <v>52</v>
      </c>
      <c r="C497" s="6">
        <v>42391</v>
      </c>
      <c r="D497" s="5">
        <v>1</v>
      </c>
      <c r="E497" s="5">
        <v>10</v>
      </c>
      <c r="F497" s="4"/>
      <c r="G497" s="10">
        <v>5</v>
      </c>
      <c r="H497" s="11" t="s">
        <v>640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5" t="s">
        <v>643</v>
      </c>
      <c r="B498" s="5" t="s">
        <v>644</v>
      </c>
      <c r="C498" s="6">
        <v>42657</v>
      </c>
      <c r="D498" s="5">
        <v>3</v>
      </c>
      <c r="E498" s="5">
        <v>24</v>
      </c>
      <c r="F498" s="4"/>
      <c r="G498" s="10">
        <v>1</v>
      </c>
      <c r="H498" s="11" t="s">
        <v>642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5" t="s">
        <v>645</v>
      </c>
      <c r="B499" s="5" t="s">
        <v>646</v>
      </c>
      <c r="C499" s="6">
        <v>42671</v>
      </c>
      <c r="D499" s="5">
        <v>1</v>
      </c>
      <c r="E499" s="5">
        <v>10</v>
      </c>
      <c r="F499" s="4"/>
      <c r="G499" s="10">
        <v>4</v>
      </c>
      <c r="H499" s="11" t="s">
        <v>643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5" t="s">
        <v>647</v>
      </c>
      <c r="B500" s="5" t="s">
        <v>13</v>
      </c>
      <c r="C500" s="6">
        <v>42748</v>
      </c>
      <c r="D500" s="5">
        <v>3</v>
      </c>
      <c r="E500" s="5">
        <v>30</v>
      </c>
      <c r="F500" s="4"/>
      <c r="G500" s="10">
        <v>4</v>
      </c>
      <c r="H500" s="11" t="s">
        <v>645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5" t="s">
        <v>648</v>
      </c>
      <c r="B501" s="5" t="s">
        <v>646</v>
      </c>
      <c r="C501" s="6">
        <v>42762</v>
      </c>
      <c r="D501" s="5">
        <v>1</v>
      </c>
      <c r="E501" s="5">
        <v>10</v>
      </c>
      <c r="F501" s="4"/>
      <c r="G501" s="10">
        <v>1</v>
      </c>
      <c r="H501" s="11" t="s">
        <v>647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5" t="s">
        <v>649</v>
      </c>
      <c r="B502" s="5" t="s">
        <v>13</v>
      </c>
      <c r="C502" s="6">
        <v>42790</v>
      </c>
      <c r="D502" s="5">
        <v>2</v>
      </c>
      <c r="E502" s="5">
        <v>18</v>
      </c>
      <c r="F502" s="4"/>
      <c r="G502" s="10">
        <v>2</v>
      </c>
      <c r="H502" s="11" t="s">
        <v>648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5" t="s">
        <v>650</v>
      </c>
      <c r="B503" s="5" t="s">
        <v>646</v>
      </c>
      <c r="C503" s="6">
        <v>42944</v>
      </c>
      <c r="D503" s="5">
        <v>1</v>
      </c>
      <c r="E503" s="5">
        <v>9</v>
      </c>
      <c r="F503" s="4"/>
      <c r="G503" s="10">
        <v>1</v>
      </c>
      <c r="H503" s="11" t="s">
        <v>649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5" t="s">
        <v>651</v>
      </c>
      <c r="B504" s="5" t="s">
        <v>652</v>
      </c>
      <c r="C504" s="6">
        <v>43021</v>
      </c>
      <c r="D504" s="5">
        <v>2</v>
      </c>
      <c r="E504" s="5">
        <v>12</v>
      </c>
      <c r="F504" s="4"/>
      <c r="G504" s="10">
        <v>3</v>
      </c>
      <c r="H504" s="11" t="s">
        <v>650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5" t="s">
        <v>653</v>
      </c>
      <c r="B505" s="5" t="s">
        <v>654</v>
      </c>
      <c r="C505" s="6">
        <v>43343</v>
      </c>
      <c r="D505" s="5">
        <v>2</v>
      </c>
      <c r="E505" s="5">
        <v>16</v>
      </c>
      <c r="F505" s="4"/>
      <c r="G505" s="10">
        <v>4</v>
      </c>
      <c r="H505" s="11" t="s">
        <v>651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5" t="s">
        <v>655</v>
      </c>
      <c r="B506" s="5" t="s">
        <v>115</v>
      </c>
      <c r="C506" s="6">
        <v>43385</v>
      </c>
      <c r="D506" s="5">
        <v>1</v>
      </c>
      <c r="E506" s="5">
        <v>8</v>
      </c>
      <c r="F506" s="4"/>
      <c r="G506" s="10">
        <v>4</v>
      </c>
      <c r="H506" s="11" t="s">
        <v>653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5" t="s">
        <v>656</v>
      </c>
      <c r="B507" s="5" t="s">
        <v>321</v>
      </c>
      <c r="C507" s="6">
        <v>43406</v>
      </c>
      <c r="D507" s="5">
        <v>2</v>
      </c>
      <c r="E507" s="5">
        <v>17</v>
      </c>
      <c r="F507" s="4"/>
      <c r="G507" s="10">
        <v>5</v>
      </c>
      <c r="H507" s="11" t="s">
        <v>655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5" t="s">
        <v>657</v>
      </c>
      <c r="B508" s="5" t="s">
        <v>453</v>
      </c>
      <c r="C508" s="6">
        <v>43553</v>
      </c>
      <c r="D508" s="5">
        <v>2</v>
      </c>
      <c r="E508" s="5">
        <v>16</v>
      </c>
      <c r="F508" s="4"/>
      <c r="G508" s="10">
        <v>1</v>
      </c>
      <c r="H508" s="11" t="s">
        <v>656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5" t="s">
        <v>658</v>
      </c>
      <c r="B509" s="5" t="s">
        <v>13</v>
      </c>
      <c r="C509" s="6">
        <v>43630</v>
      </c>
      <c r="D509" s="5">
        <v>10</v>
      </c>
      <c r="E509" s="5" t="s">
        <v>55</v>
      </c>
      <c r="F509" s="4"/>
      <c r="G509" s="10">
        <v>2</v>
      </c>
      <c r="H509" s="11" t="s">
        <v>657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5" t="s">
        <v>659</v>
      </c>
      <c r="B510" s="5" t="s">
        <v>660</v>
      </c>
      <c r="C510" s="6">
        <v>43672</v>
      </c>
      <c r="D510" s="5">
        <v>2</v>
      </c>
      <c r="E510" s="5">
        <v>16</v>
      </c>
      <c r="F510" s="4"/>
      <c r="G510" s="10">
        <v>5</v>
      </c>
      <c r="H510" s="11" t="s">
        <v>658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5" t="s">
        <v>661</v>
      </c>
      <c r="B511" s="5" t="s">
        <v>38</v>
      </c>
      <c r="C511" s="6">
        <v>43707</v>
      </c>
      <c r="D511" s="5">
        <v>1</v>
      </c>
      <c r="E511" s="5">
        <v>8</v>
      </c>
      <c r="F511" s="4"/>
      <c r="G511" s="10">
        <v>1</v>
      </c>
      <c r="H511" s="11" t="s">
        <v>659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5" t="s">
        <v>662</v>
      </c>
      <c r="B512" s="5" t="s">
        <v>52</v>
      </c>
      <c r="C512" s="6">
        <v>43882</v>
      </c>
      <c r="D512" s="5">
        <v>1</v>
      </c>
      <c r="E512" s="5">
        <v>10</v>
      </c>
      <c r="F512" s="4"/>
      <c r="G512" s="10">
        <v>2</v>
      </c>
      <c r="H512" s="11" t="s">
        <v>661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5" t="s">
        <v>663</v>
      </c>
      <c r="B513" s="5" t="s">
        <v>15</v>
      </c>
      <c r="C513" s="6">
        <v>43924</v>
      </c>
      <c r="D513" s="5">
        <v>1</v>
      </c>
      <c r="E513" s="5">
        <v>8</v>
      </c>
      <c r="F513" s="4"/>
      <c r="G513" s="10">
        <v>3</v>
      </c>
      <c r="H513" s="11" t="s">
        <v>662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5" t="s">
        <v>664</v>
      </c>
      <c r="B514" s="5" t="s">
        <v>505</v>
      </c>
      <c r="C514" s="6">
        <v>43986</v>
      </c>
      <c r="D514" s="5">
        <v>1</v>
      </c>
      <c r="E514" s="5">
        <v>8</v>
      </c>
      <c r="F514" s="4"/>
      <c r="G514" s="10">
        <v>3</v>
      </c>
      <c r="H514" s="11" t="s">
        <v>663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5" t="s">
        <v>665</v>
      </c>
      <c r="B515" s="5" t="s">
        <v>52</v>
      </c>
      <c r="C515" s="6">
        <v>44099</v>
      </c>
      <c r="D515" s="5">
        <v>1</v>
      </c>
      <c r="E515" s="5">
        <v>8</v>
      </c>
      <c r="F515" s="4"/>
      <c r="G515" s="10">
        <v>5</v>
      </c>
      <c r="H515" s="11" t="s">
        <v>664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5" t="s">
        <v>666</v>
      </c>
      <c r="B516" s="5" t="s">
        <v>667</v>
      </c>
      <c r="C516" s="6">
        <v>44176</v>
      </c>
      <c r="D516" s="5">
        <v>1</v>
      </c>
      <c r="E516" s="5">
        <v>10</v>
      </c>
      <c r="F516" s="4"/>
      <c r="G516" s="10">
        <v>3</v>
      </c>
      <c r="H516" s="11" t="s">
        <v>665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5" t="s">
        <v>668</v>
      </c>
      <c r="B517" s="5" t="s">
        <v>70</v>
      </c>
      <c r="C517" s="6">
        <v>41383</v>
      </c>
      <c r="D517" s="5">
        <v>1</v>
      </c>
      <c r="E517" s="5">
        <v>11</v>
      </c>
      <c r="F517" s="4"/>
      <c r="G517" s="10">
        <v>4</v>
      </c>
      <c r="H517" s="11" t="s">
        <v>666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5" t="s">
        <v>669</v>
      </c>
      <c r="B518" s="5" t="s">
        <v>670</v>
      </c>
      <c r="C518" s="6">
        <v>41383</v>
      </c>
      <c r="D518" s="5">
        <v>2</v>
      </c>
      <c r="E518" s="5">
        <v>21</v>
      </c>
      <c r="F518" s="4"/>
      <c r="G518" s="10">
        <v>2</v>
      </c>
      <c r="H518" s="11" t="s">
        <v>668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5" t="s">
        <v>671</v>
      </c>
      <c r="B519" s="5" t="s">
        <v>672</v>
      </c>
      <c r="C519" s="6">
        <v>41748</v>
      </c>
      <c r="D519" s="5">
        <v>2</v>
      </c>
      <c r="E519" s="5">
        <v>39</v>
      </c>
      <c r="F519" s="4"/>
      <c r="G519" s="10">
        <v>5</v>
      </c>
      <c r="H519" s="11" t="s">
        <v>669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5" t="s">
        <v>673</v>
      </c>
      <c r="B520" s="5" t="s">
        <v>15</v>
      </c>
      <c r="C520" s="6">
        <v>41845</v>
      </c>
      <c r="D520" s="5">
        <v>4</v>
      </c>
      <c r="E520" s="5">
        <v>52</v>
      </c>
      <c r="F520" s="4"/>
      <c r="G520" s="10">
        <v>3</v>
      </c>
      <c r="H520" s="11" t="s">
        <v>671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5" t="s">
        <v>674</v>
      </c>
      <c r="B521" s="5" t="s">
        <v>68</v>
      </c>
      <c r="C521" s="6">
        <v>41908</v>
      </c>
      <c r="D521" s="5">
        <v>5</v>
      </c>
      <c r="E521" s="5">
        <v>41</v>
      </c>
      <c r="F521" s="4"/>
      <c r="G521" s="10">
        <v>1</v>
      </c>
      <c r="H521" s="11" t="s">
        <v>673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5" t="s">
        <v>675</v>
      </c>
      <c r="B522" s="5" t="s">
        <v>68</v>
      </c>
      <c r="C522" s="6">
        <v>41996</v>
      </c>
      <c r="D522" s="5">
        <v>4</v>
      </c>
      <c r="E522" s="5">
        <v>40</v>
      </c>
      <c r="F522" s="4"/>
      <c r="G522" s="10">
        <v>1</v>
      </c>
      <c r="H522" s="11" t="s">
        <v>674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5" t="s">
        <v>676</v>
      </c>
      <c r="B523" s="5" t="s">
        <v>38</v>
      </c>
      <c r="C523" s="6">
        <v>42019</v>
      </c>
      <c r="D523" s="5">
        <v>3</v>
      </c>
      <c r="E523" s="5">
        <v>51</v>
      </c>
      <c r="F523" s="4"/>
      <c r="G523" s="10">
        <v>4</v>
      </c>
      <c r="H523" s="11" t="s">
        <v>675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5" t="s">
        <v>677</v>
      </c>
      <c r="B524" s="5" t="s">
        <v>68</v>
      </c>
      <c r="C524" s="6">
        <v>42287</v>
      </c>
      <c r="D524" s="5">
        <v>3</v>
      </c>
      <c r="E524" s="5">
        <v>26</v>
      </c>
      <c r="F524" s="4"/>
      <c r="G524" s="10">
        <v>3</v>
      </c>
      <c r="H524" s="11" t="s">
        <v>676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5" t="s">
        <v>678</v>
      </c>
      <c r="B525" s="5" t="s">
        <v>679</v>
      </c>
      <c r="C525" s="6">
        <v>42608</v>
      </c>
      <c r="D525" s="5">
        <v>1</v>
      </c>
      <c r="E525" s="5">
        <v>10</v>
      </c>
      <c r="F525" s="4"/>
      <c r="G525" s="10">
        <v>5</v>
      </c>
      <c r="H525" s="11" t="s">
        <v>677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5" t="s">
        <v>680</v>
      </c>
      <c r="B526" s="5" t="s">
        <v>68</v>
      </c>
      <c r="C526" s="6">
        <v>42622</v>
      </c>
      <c r="D526" s="5">
        <v>2</v>
      </c>
      <c r="E526" s="5">
        <v>12</v>
      </c>
      <c r="F526" s="4"/>
      <c r="G526" s="10">
        <v>1</v>
      </c>
      <c r="H526" s="11" t="s">
        <v>678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5" t="s">
        <v>681</v>
      </c>
      <c r="B527" s="5" t="s">
        <v>70</v>
      </c>
      <c r="C527" s="6">
        <v>42643</v>
      </c>
      <c r="D527" s="5">
        <v>6</v>
      </c>
      <c r="E527" s="5" t="s">
        <v>55</v>
      </c>
      <c r="F527" s="4"/>
      <c r="G527" s="10">
        <v>2</v>
      </c>
      <c r="H527" s="11" t="s">
        <v>680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5" t="s">
        <v>682</v>
      </c>
      <c r="B528" s="5" t="s">
        <v>68</v>
      </c>
      <c r="C528" s="6">
        <v>42867</v>
      </c>
      <c r="D528" s="5">
        <v>1</v>
      </c>
      <c r="E528" s="5">
        <v>8</v>
      </c>
      <c r="F528" s="4"/>
      <c r="G528" s="10">
        <v>3</v>
      </c>
      <c r="H528" s="11" t="s">
        <v>681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5" t="s">
        <v>683</v>
      </c>
      <c r="B529" s="5" t="s">
        <v>68</v>
      </c>
      <c r="C529" s="6">
        <v>42951</v>
      </c>
      <c r="D529" s="5">
        <v>1</v>
      </c>
      <c r="E529" s="5">
        <v>6</v>
      </c>
      <c r="F529" s="4"/>
      <c r="G529" s="10">
        <v>4</v>
      </c>
      <c r="H529" s="11" t="s">
        <v>682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5" t="s">
        <v>684</v>
      </c>
      <c r="B530" s="5" t="s">
        <v>660</v>
      </c>
      <c r="C530" s="6">
        <v>42972</v>
      </c>
      <c r="D530" s="5">
        <v>2</v>
      </c>
      <c r="E530" s="5">
        <v>22</v>
      </c>
      <c r="F530" s="4"/>
      <c r="G530" s="10">
        <v>5</v>
      </c>
      <c r="H530" s="11" t="s">
        <v>683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5" t="s">
        <v>685</v>
      </c>
      <c r="B531" s="5" t="s">
        <v>38</v>
      </c>
      <c r="C531" s="6">
        <v>43021</v>
      </c>
      <c r="D531" s="5">
        <v>1</v>
      </c>
      <c r="E531" s="5">
        <v>7</v>
      </c>
      <c r="F531" s="4"/>
      <c r="G531" s="10">
        <v>5</v>
      </c>
      <c r="H531" s="11" t="s">
        <v>684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5" t="s">
        <v>686</v>
      </c>
      <c r="B532" s="5" t="s">
        <v>68</v>
      </c>
      <c r="C532" s="6">
        <v>43068</v>
      </c>
      <c r="D532" s="5">
        <v>3</v>
      </c>
      <c r="E532" s="5">
        <v>26</v>
      </c>
      <c r="F532" s="4"/>
      <c r="G532" s="10">
        <v>2</v>
      </c>
      <c r="H532" s="11" t="s">
        <v>685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5" t="s">
        <v>687</v>
      </c>
      <c r="B533" s="5" t="s">
        <v>68</v>
      </c>
      <c r="C533" s="6">
        <v>43084</v>
      </c>
      <c r="D533" s="5">
        <v>1</v>
      </c>
      <c r="E533" s="5">
        <v>6</v>
      </c>
      <c r="F533" s="4"/>
      <c r="G533" s="10">
        <v>1</v>
      </c>
      <c r="H533" s="11" t="s">
        <v>686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5" t="s">
        <v>688</v>
      </c>
      <c r="B534" s="5" t="s">
        <v>68</v>
      </c>
      <c r="C534" s="6">
        <v>43189</v>
      </c>
      <c r="D534" s="5">
        <v>1</v>
      </c>
      <c r="E534" s="5">
        <v>6</v>
      </c>
      <c r="F534" s="4"/>
      <c r="G534" s="10">
        <v>1</v>
      </c>
      <c r="H534" s="11" t="s">
        <v>687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5" t="s">
        <v>689</v>
      </c>
      <c r="B535" s="5" t="s">
        <v>68</v>
      </c>
      <c r="C535" s="6">
        <v>43357</v>
      </c>
      <c r="D535" s="5">
        <v>1</v>
      </c>
      <c r="E535" s="5">
        <v>8</v>
      </c>
      <c r="F535" s="4"/>
      <c r="G535" s="10">
        <v>5</v>
      </c>
      <c r="H535" s="11" t="s">
        <v>688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5" t="s">
        <v>690</v>
      </c>
      <c r="B536" s="5" t="s">
        <v>368</v>
      </c>
      <c r="C536" s="6">
        <v>43756</v>
      </c>
      <c r="D536" s="5">
        <v>1</v>
      </c>
      <c r="E536" s="5">
        <v>8</v>
      </c>
      <c r="F536" s="4"/>
      <c r="G536" s="10">
        <v>5</v>
      </c>
      <c r="H536" s="11" t="s">
        <v>689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5" t="s">
        <v>691</v>
      </c>
      <c r="B537" s="5" t="s">
        <v>38</v>
      </c>
      <c r="C537" s="6">
        <v>43847</v>
      </c>
      <c r="D537" s="5">
        <v>1</v>
      </c>
      <c r="E537" s="5">
        <v>10</v>
      </c>
      <c r="F537" s="4"/>
      <c r="G537" s="10">
        <v>3</v>
      </c>
      <c r="H537" s="11" t="s">
        <v>690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5" t="s">
        <v>692</v>
      </c>
      <c r="B538" s="5" t="s">
        <v>15</v>
      </c>
      <c r="C538" s="6">
        <v>43952</v>
      </c>
      <c r="D538" s="5">
        <v>1</v>
      </c>
      <c r="E538" s="5">
        <v>10</v>
      </c>
      <c r="F538" s="4"/>
      <c r="G538" s="10">
        <v>2</v>
      </c>
      <c r="H538" s="11" t="s">
        <v>691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5" t="s">
        <v>693</v>
      </c>
      <c r="B539" s="5" t="s">
        <v>373</v>
      </c>
      <c r="C539" s="6">
        <v>44134</v>
      </c>
      <c r="D539" s="5">
        <v>1</v>
      </c>
      <c r="E539" s="5">
        <v>8</v>
      </c>
      <c r="F539" s="4"/>
      <c r="G539" s="10">
        <v>3</v>
      </c>
      <c r="H539" s="11" t="s">
        <v>692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5" t="s">
        <v>694</v>
      </c>
      <c r="B540" s="5" t="s">
        <v>695</v>
      </c>
      <c r="C540" s="6">
        <v>42844</v>
      </c>
      <c r="D540" s="5">
        <v>5</v>
      </c>
      <c r="E540" s="5">
        <v>71</v>
      </c>
      <c r="F540" s="4"/>
      <c r="G540" s="10">
        <v>4</v>
      </c>
      <c r="H540" s="11" t="s">
        <v>693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5" t="s">
        <v>696</v>
      </c>
      <c r="B541" s="5" t="s">
        <v>68</v>
      </c>
      <c r="C541" s="6">
        <v>43721</v>
      </c>
      <c r="D541" s="5">
        <v>1</v>
      </c>
      <c r="E541" s="5">
        <v>8</v>
      </c>
      <c r="F541" s="4"/>
      <c r="G541" s="10">
        <v>3</v>
      </c>
      <c r="H541" s="11" t="s">
        <v>694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5" t="s">
        <v>697</v>
      </c>
      <c r="B542" s="5" t="s">
        <v>70</v>
      </c>
      <c r="C542" s="6">
        <v>42585</v>
      </c>
      <c r="D542" s="5">
        <v>4</v>
      </c>
      <c r="E542" s="5">
        <v>52</v>
      </c>
      <c r="F542" s="4"/>
      <c r="G542" s="10">
        <v>1</v>
      </c>
      <c r="H542" s="11" t="s">
        <v>696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5" t="s">
        <v>698</v>
      </c>
      <c r="B543" s="5" t="s">
        <v>695</v>
      </c>
      <c r="C543" s="6">
        <v>43748</v>
      </c>
      <c r="D543" s="5">
        <v>1</v>
      </c>
      <c r="E543" s="5">
        <v>24</v>
      </c>
      <c r="F543" s="4"/>
      <c r="G543" s="10">
        <v>2</v>
      </c>
      <c r="H543" s="11" t="s">
        <v>697</v>
      </c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5" t="s">
        <v>699</v>
      </c>
      <c r="B544" s="5" t="s">
        <v>152</v>
      </c>
      <c r="C544" s="6">
        <v>42806</v>
      </c>
      <c r="D544" s="5">
        <v>2</v>
      </c>
      <c r="E544" s="5">
        <v>12</v>
      </c>
      <c r="F544" s="4"/>
      <c r="G544" s="10">
        <v>3</v>
      </c>
      <c r="H544" s="11" t="s">
        <v>698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5" t="s">
        <v>700</v>
      </c>
      <c r="B545" s="5" t="s">
        <v>152</v>
      </c>
      <c r="C545" s="6">
        <v>43392</v>
      </c>
      <c r="D545" s="5">
        <v>1</v>
      </c>
      <c r="E545" s="5">
        <v>10</v>
      </c>
      <c r="F545" s="4"/>
      <c r="G545" s="10">
        <v>5</v>
      </c>
      <c r="H545" s="11" t="s">
        <v>699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5" t="s">
        <v>701</v>
      </c>
      <c r="B546" s="5" t="s">
        <v>702</v>
      </c>
      <c r="C546" s="6">
        <v>43413</v>
      </c>
      <c r="D546" s="5">
        <v>1</v>
      </c>
      <c r="E546" s="5">
        <v>7</v>
      </c>
      <c r="F546" s="4"/>
      <c r="G546" s="10">
        <v>5</v>
      </c>
      <c r="H546" s="11" t="s">
        <v>700</v>
      </c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5" t="s">
        <v>703</v>
      </c>
      <c r="B547" s="5" t="s">
        <v>91</v>
      </c>
      <c r="C547" s="6">
        <v>43924</v>
      </c>
      <c r="D547" s="5">
        <v>1</v>
      </c>
      <c r="E547" s="5">
        <v>10</v>
      </c>
      <c r="F547" s="4"/>
      <c r="G547" s="10">
        <v>2</v>
      </c>
      <c r="H547" s="11" t="s">
        <v>701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5" t="s">
        <v>704</v>
      </c>
      <c r="B548" s="5" t="s">
        <v>70</v>
      </c>
      <c r="C548" s="6">
        <v>43980</v>
      </c>
      <c r="D548" s="5">
        <v>1</v>
      </c>
      <c r="E548" s="5">
        <v>6</v>
      </c>
      <c r="F548" s="4"/>
      <c r="G548" s="10">
        <v>3</v>
      </c>
      <c r="H548" s="11" t="s">
        <v>703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5" t="s">
        <v>705</v>
      </c>
      <c r="B549" s="5" t="s">
        <v>706</v>
      </c>
      <c r="C549" s="6">
        <v>42926</v>
      </c>
      <c r="D549" s="5">
        <v>2</v>
      </c>
      <c r="E549" s="5">
        <v>20</v>
      </c>
      <c r="F549" s="4"/>
      <c r="G549" s="10">
        <v>2</v>
      </c>
      <c r="H549" s="11" t="s">
        <v>704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5" t="s">
        <v>707</v>
      </c>
      <c r="B550" s="5" t="s">
        <v>52</v>
      </c>
      <c r="C550" s="6">
        <v>43021</v>
      </c>
      <c r="D550" s="5">
        <v>2</v>
      </c>
      <c r="E550" s="5">
        <v>14</v>
      </c>
      <c r="F550" s="4"/>
      <c r="G550" s="10">
        <v>1</v>
      </c>
      <c r="H550" s="11" t="s">
        <v>705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5" t="s">
        <v>708</v>
      </c>
      <c r="B551" s="5" t="s">
        <v>68</v>
      </c>
      <c r="C551" s="6">
        <v>43084</v>
      </c>
      <c r="D551" s="5">
        <v>2</v>
      </c>
      <c r="E551" s="5">
        <v>16</v>
      </c>
      <c r="F551" s="4"/>
      <c r="G551" s="10">
        <v>2</v>
      </c>
      <c r="H551" s="11" t="s">
        <v>707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5" t="s">
        <v>709</v>
      </c>
      <c r="B552" s="5" t="s">
        <v>710</v>
      </c>
      <c r="C552" s="6">
        <v>43105</v>
      </c>
      <c r="D552" s="5">
        <v>1</v>
      </c>
      <c r="E552" s="5">
        <v>8</v>
      </c>
      <c r="F552" s="4"/>
      <c r="G552" s="10">
        <v>4</v>
      </c>
      <c r="H552" s="11" t="s">
        <v>708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5" t="s">
        <v>711</v>
      </c>
      <c r="B553" s="5" t="s">
        <v>152</v>
      </c>
      <c r="C553" s="6">
        <v>43126</v>
      </c>
      <c r="D553" s="5">
        <v>1</v>
      </c>
      <c r="E553" s="5">
        <v>8</v>
      </c>
      <c r="F553" s="4"/>
      <c r="G553" s="10">
        <v>4</v>
      </c>
      <c r="H553" s="11" t="s">
        <v>709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5" t="s">
        <v>712</v>
      </c>
      <c r="B554" s="5" t="s">
        <v>70</v>
      </c>
      <c r="C554" s="6">
        <v>43238</v>
      </c>
      <c r="D554" s="5">
        <v>1</v>
      </c>
      <c r="E554" s="5">
        <v>8</v>
      </c>
      <c r="F554" s="4"/>
      <c r="G554" s="10">
        <v>5</v>
      </c>
      <c r="H554" s="11" t="s">
        <v>711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5" t="s">
        <v>713</v>
      </c>
      <c r="B555" s="5" t="s">
        <v>702</v>
      </c>
      <c r="C555" s="6">
        <v>43420</v>
      </c>
      <c r="D555" s="5">
        <v>2</v>
      </c>
      <c r="E555" s="5">
        <v>19</v>
      </c>
      <c r="F555" s="4"/>
      <c r="G555" s="10">
        <v>4</v>
      </c>
      <c r="H555" s="11" t="s">
        <v>712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5" t="s">
        <v>714</v>
      </c>
      <c r="B556" s="5" t="s">
        <v>715</v>
      </c>
      <c r="C556" s="6">
        <v>43490</v>
      </c>
      <c r="D556" s="5">
        <v>2</v>
      </c>
      <c r="E556" s="5">
        <v>20</v>
      </c>
      <c r="F556" s="4"/>
      <c r="G556" s="10">
        <v>4</v>
      </c>
      <c r="H556" s="11" t="s">
        <v>713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5" t="s">
        <v>716</v>
      </c>
      <c r="B557" s="5" t="s">
        <v>52</v>
      </c>
      <c r="C557" s="6">
        <v>43531</v>
      </c>
      <c r="D557" s="5">
        <v>1</v>
      </c>
      <c r="E557" s="5">
        <v>9</v>
      </c>
      <c r="F557" s="4"/>
      <c r="G557" s="10">
        <v>5</v>
      </c>
      <c r="H557" s="11" t="s">
        <v>714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5" t="s">
        <v>717</v>
      </c>
      <c r="B558" s="5" t="s">
        <v>91</v>
      </c>
      <c r="C558" s="6">
        <v>43623</v>
      </c>
      <c r="D558" s="5">
        <v>1</v>
      </c>
      <c r="E558" s="5">
        <v>9</v>
      </c>
      <c r="F558" s="4"/>
      <c r="G558" s="10">
        <v>2</v>
      </c>
      <c r="H558" s="11" t="s">
        <v>716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5" t="s">
        <v>718</v>
      </c>
      <c r="B559" s="5" t="s">
        <v>152</v>
      </c>
      <c r="C559" s="6">
        <v>43728</v>
      </c>
      <c r="D559" s="5">
        <v>1</v>
      </c>
      <c r="E559" s="5">
        <v>10</v>
      </c>
      <c r="F559" s="4"/>
      <c r="G559" s="10">
        <v>2</v>
      </c>
      <c r="H559" s="11" t="s">
        <v>717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5" t="s">
        <v>719</v>
      </c>
      <c r="B560" s="5" t="s">
        <v>68</v>
      </c>
      <c r="C560" s="6">
        <v>43812</v>
      </c>
      <c r="D560" s="5">
        <v>1</v>
      </c>
      <c r="E560" s="5">
        <v>5</v>
      </c>
      <c r="F560" s="4"/>
      <c r="G560" s="10">
        <v>5</v>
      </c>
      <c r="H560" s="11" t="s">
        <v>718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5" t="s">
        <v>720</v>
      </c>
      <c r="B561" s="5" t="s">
        <v>10</v>
      </c>
      <c r="C561" s="6">
        <v>43854</v>
      </c>
      <c r="D561" s="5">
        <v>5</v>
      </c>
      <c r="E561" s="5" t="s">
        <v>55</v>
      </c>
      <c r="F561" s="4"/>
      <c r="G561" s="10">
        <v>1</v>
      </c>
      <c r="H561" s="11" t="s">
        <v>719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5" t="s">
        <v>721</v>
      </c>
      <c r="B562" s="5" t="s">
        <v>68</v>
      </c>
      <c r="C562" s="6">
        <v>43867</v>
      </c>
      <c r="D562" s="5">
        <v>1</v>
      </c>
      <c r="E562" s="5">
        <v>8</v>
      </c>
      <c r="F562" s="4"/>
      <c r="G562" s="10">
        <v>4</v>
      </c>
      <c r="H562" s="11" t="s">
        <v>720</v>
      </c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5" t="s">
        <v>722</v>
      </c>
      <c r="B563" s="5" t="s">
        <v>68</v>
      </c>
      <c r="C563" s="6">
        <v>43924</v>
      </c>
      <c r="D563" s="5">
        <v>1</v>
      </c>
      <c r="E563" s="5">
        <v>8</v>
      </c>
      <c r="F563" s="4"/>
      <c r="G563" s="10">
        <v>1</v>
      </c>
      <c r="H563" s="11" t="s">
        <v>721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5" t="s">
        <v>723</v>
      </c>
      <c r="B564" s="5" t="s">
        <v>702</v>
      </c>
      <c r="C564" s="6">
        <v>43966</v>
      </c>
      <c r="D564" s="5">
        <v>1</v>
      </c>
      <c r="E564" s="5">
        <v>9</v>
      </c>
      <c r="F564" s="4"/>
      <c r="G564" s="10">
        <v>3</v>
      </c>
      <c r="H564" s="11" t="s">
        <v>722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5" t="s">
        <v>724</v>
      </c>
      <c r="B565" s="5" t="s">
        <v>68</v>
      </c>
      <c r="C565" s="6">
        <v>44007</v>
      </c>
      <c r="D565" s="5">
        <v>1</v>
      </c>
      <c r="E565" s="5">
        <v>8</v>
      </c>
      <c r="F565" s="4"/>
      <c r="G565" s="10">
        <v>5</v>
      </c>
      <c r="H565" s="11" t="s">
        <v>723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5" t="s">
        <v>725</v>
      </c>
      <c r="B566" s="5" t="s">
        <v>702</v>
      </c>
      <c r="C566" s="6">
        <v>44022</v>
      </c>
      <c r="D566" s="5">
        <v>1</v>
      </c>
      <c r="E566" s="5">
        <v>12</v>
      </c>
      <c r="F566" s="4"/>
      <c r="G566" s="10">
        <v>3</v>
      </c>
      <c r="H566" s="11" t="s">
        <v>724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5" t="s">
        <v>726</v>
      </c>
      <c r="B567" s="5" t="s">
        <v>522</v>
      </c>
      <c r="C567" s="6">
        <v>44047</v>
      </c>
      <c r="D567" s="5">
        <v>1</v>
      </c>
      <c r="E567" s="5">
        <v>10</v>
      </c>
      <c r="F567" s="4"/>
      <c r="G567" s="10">
        <v>5</v>
      </c>
      <c r="H567" s="11" t="s">
        <v>725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5" t="s">
        <v>727</v>
      </c>
      <c r="B568" s="5" t="s">
        <v>728</v>
      </c>
      <c r="C568" s="6">
        <v>44211</v>
      </c>
      <c r="D568" s="5">
        <v>1</v>
      </c>
      <c r="E568" s="5">
        <v>9</v>
      </c>
      <c r="F568" s="4"/>
      <c r="G568" s="10">
        <v>3</v>
      </c>
      <c r="H568" s="11" t="s">
        <v>726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5" t="s">
        <v>729</v>
      </c>
      <c r="B569" s="5" t="s">
        <v>730</v>
      </c>
      <c r="C569" s="6">
        <v>42461</v>
      </c>
      <c r="D569" s="5">
        <v>2</v>
      </c>
      <c r="E569" s="5">
        <v>26</v>
      </c>
      <c r="F569" s="4"/>
      <c r="G569" s="10">
        <v>3</v>
      </c>
      <c r="H569" s="11" t="s">
        <v>727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5" t="s">
        <v>731</v>
      </c>
      <c r="B570" s="5" t="s">
        <v>42</v>
      </c>
      <c r="C570" s="6">
        <v>42543</v>
      </c>
      <c r="D570" s="5">
        <v>1</v>
      </c>
      <c r="E570" s="5">
        <v>12</v>
      </c>
      <c r="F570" s="4"/>
      <c r="G570" s="10">
        <v>4</v>
      </c>
      <c r="H570" s="11" t="s">
        <v>729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5" t="s">
        <v>732</v>
      </c>
      <c r="B571" s="5" t="s">
        <v>706</v>
      </c>
      <c r="C571" s="6">
        <v>42573</v>
      </c>
      <c r="D571" s="5">
        <v>1</v>
      </c>
      <c r="E571" s="5">
        <v>10</v>
      </c>
      <c r="F571" s="4"/>
      <c r="G571" s="10">
        <v>5</v>
      </c>
      <c r="H571" s="11" t="s">
        <v>731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5" t="s">
        <v>733</v>
      </c>
      <c r="B572" s="5" t="s">
        <v>734</v>
      </c>
      <c r="C572" s="6">
        <v>42621</v>
      </c>
      <c r="D572" s="5">
        <v>1</v>
      </c>
      <c r="E572" s="5">
        <v>10</v>
      </c>
      <c r="F572" s="4"/>
      <c r="G572" s="10">
        <v>5</v>
      </c>
      <c r="H572" s="11" t="s">
        <v>732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5" t="s">
        <v>735</v>
      </c>
      <c r="B573" s="5" t="s">
        <v>42</v>
      </c>
      <c r="C573" s="6">
        <v>42662</v>
      </c>
      <c r="D573" s="5">
        <v>1</v>
      </c>
      <c r="E573" s="5">
        <v>12</v>
      </c>
      <c r="F573" s="4"/>
      <c r="G573" s="10">
        <v>1</v>
      </c>
      <c r="H573" s="11" t="s">
        <v>733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5" t="s">
        <v>736</v>
      </c>
      <c r="B574" s="5" t="s">
        <v>52</v>
      </c>
      <c r="C574" s="6">
        <v>42720</v>
      </c>
      <c r="D574" s="5">
        <v>1</v>
      </c>
      <c r="E574" s="5">
        <v>11</v>
      </c>
      <c r="F574" s="4"/>
      <c r="G574" s="10">
        <v>2</v>
      </c>
      <c r="H574" s="11" t="s">
        <v>735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5" t="s">
        <v>737</v>
      </c>
      <c r="B575" s="5" t="s">
        <v>738</v>
      </c>
      <c r="C575" s="6">
        <v>42730</v>
      </c>
      <c r="D575" s="5">
        <v>1</v>
      </c>
      <c r="E575" s="5">
        <v>12</v>
      </c>
      <c r="F575" s="4"/>
      <c r="G575" s="10">
        <v>4</v>
      </c>
      <c r="H575" s="11" t="s">
        <v>736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5" t="s">
        <v>739</v>
      </c>
      <c r="B576" s="5" t="s">
        <v>68</v>
      </c>
      <c r="C576" s="6">
        <v>42839</v>
      </c>
      <c r="D576" s="5">
        <v>1</v>
      </c>
      <c r="E576" s="5">
        <v>12</v>
      </c>
      <c r="F576" s="4"/>
      <c r="G576" s="10">
        <v>5</v>
      </c>
      <c r="H576" s="11" t="s">
        <v>737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5" t="s">
        <v>740</v>
      </c>
      <c r="B577" s="5" t="s">
        <v>469</v>
      </c>
      <c r="C577" s="6">
        <v>42902</v>
      </c>
      <c r="D577" s="5">
        <v>1</v>
      </c>
      <c r="E577" s="5">
        <v>9</v>
      </c>
      <c r="F577" s="4"/>
      <c r="G577" s="10">
        <v>3</v>
      </c>
      <c r="H577" s="11" t="s">
        <v>739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5" t="s">
        <v>741</v>
      </c>
      <c r="B578" s="5" t="s">
        <v>342</v>
      </c>
      <c r="C578" s="6">
        <v>42927</v>
      </c>
      <c r="D578" s="5">
        <v>1</v>
      </c>
      <c r="E578" s="5">
        <v>10</v>
      </c>
      <c r="F578" s="4"/>
      <c r="G578" s="10">
        <v>2</v>
      </c>
      <c r="H578" s="11" t="s">
        <v>740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5" t="s">
        <v>742</v>
      </c>
      <c r="B579" s="5" t="s">
        <v>68</v>
      </c>
      <c r="C579" s="6">
        <v>42972</v>
      </c>
      <c r="D579" s="5">
        <v>1</v>
      </c>
      <c r="E579" s="5">
        <v>12</v>
      </c>
      <c r="F579" s="4"/>
      <c r="G579" s="10">
        <v>5</v>
      </c>
      <c r="H579" s="11" t="s">
        <v>741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5" t="s">
        <v>743</v>
      </c>
      <c r="B580" s="5" t="s">
        <v>342</v>
      </c>
      <c r="C580" s="6">
        <v>42986</v>
      </c>
      <c r="D580" s="5">
        <v>1</v>
      </c>
      <c r="E580" s="5">
        <v>12</v>
      </c>
      <c r="F580" s="4"/>
      <c r="G580" s="10">
        <v>2</v>
      </c>
      <c r="H580" s="11" t="s">
        <v>742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5" t="s">
        <v>744</v>
      </c>
      <c r="B581" s="5" t="s">
        <v>342</v>
      </c>
      <c r="C581" s="6">
        <v>43091</v>
      </c>
      <c r="D581" s="5">
        <v>2</v>
      </c>
      <c r="E581" s="5">
        <v>12</v>
      </c>
      <c r="F581" s="4"/>
      <c r="G581" s="10">
        <v>5</v>
      </c>
      <c r="H581" s="11" t="s">
        <v>743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5" t="s">
        <v>745</v>
      </c>
      <c r="B582" s="5" t="s">
        <v>42</v>
      </c>
      <c r="C582" s="6">
        <v>43159</v>
      </c>
      <c r="D582" s="5">
        <v>1</v>
      </c>
      <c r="E582" s="5">
        <v>25</v>
      </c>
      <c r="F582" s="4"/>
      <c r="G582" s="10">
        <v>2</v>
      </c>
      <c r="H582" s="11" t="s">
        <v>744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5" t="s">
        <v>746</v>
      </c>
      <c r="B583" s="5" t="s">
        <v>747</v>
      </c>
      <c r="C583" s="6">
        <v>43165</v>
      </c>
      <c r="D583" s="5">
        <v>1</v>
      </c>
      <c r="E583" s="5">
        <v>10</v>
      </c>
      <c r="F583" s="4"/>
      <c r="G583" s="10">
        <v>2</v>
      </c>
      <c r="H583" s="11" t="s">
        <v>745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5" t="s">
        <v>748</v>
      </c>
      <c r="B584" s="5" t="s">
        <v>749</v>
      </c>
      <c r="C584" s="6">
        <v>43889</v>
      </c>
      <c r="D584" s="5">
        <v>1</v>
      </c>
      <c r="E584" s="5">
        <v>8</v>
      </c>
      <c r="F584" s="4"/>
      <c r="G584" s="10">
        <v>3</v>
      </c>
      <c r="H584" s="11" t="s">
        <v>746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5" t="s">
        <v>750</v>
      </c>
      <c r="B585" s="5" t="s">
        <v>91</v>
      </c>
      <c r="C585" s="6">
        <v>44092</v>
      </c>
      <c r="D585" s="5">
        <v>1</v>
      </c>
      <c r="E585" s="5">
        <v>8</v>
      </c>
      <c r="F585" s="4"/>
      <c r="G585" s="10">
        <v>2</v>
      </c>
      <c r="H585" s="11" t="s">
        <v>748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5" t="s">
        <v>751</v>
      </c>
      <c r="B586" s="5" t="s">
        <v>738</v>
      </c>
      <c r="C586" s="6">
        <v>43224</v>
      </c>
      <c r="D586" s="5">
        <v>2</v>
      </c>
      <c r="E586" s="5">
        <v>18</v>
      </c>
      <c r="F586" s="4"/>
      <c r="G586" s="10">
        <v>5</v>
      </c>
      <c r="H586" s="11" t="s">
        <v>750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5" t="s">
        <v>752</v>
      </c>
      <c r="B587" s="5" t="s">
        <v>654</v>
      </c>
      <c r="C587" s="6">
        <v>43375</v>
      </c>
      <c r="D587" s="5">
        <v>1</v>
      </c>
      <c r="E587" s="5">
        <v>8</v>
      </c>
      <c r="F587" s="4"/>
      <c r="G587" s="10">
        <v>1</v>
      </c>
      <c r="H587" s="11" t="s">
        <v>751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5" t="s">
        <v>753</v>
      </c>
      <c r="B588" s="5" t="s">
        <v>143</v>
      </c>
      <c r="C588" s="6">
        <v>43441</v>
      </c>
      <c r="D588" s="5">
        <v>2</v>
      </c>
      <c r="E588" s="5">
        <v>20</v>
      </c>
      <c r="F588" s="4"/>
      <c r="G588" s="10">
        <v>1</v>
      </c>
      <c r="H588" s="11" t="s">
        <v>752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5" t="s">
        <v>754</v>
      </c>
      <c r="B589" s="5" t="s">
        <v>706</v>
      </c>
      <c r="C589" s="6">
        <v>43987</v>
      </c>
      <c r="D589" s="5">
        <v>1</v>
      </c>
      <c r="E589" s="5">
        <v>8</v>
      </c>
      <c r="F589" s="4"/>
      <c r="G589" s="10">
        <v>5</v>
      </c>
      <c r="H589" s="11" t="s">
        <v>753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5" t="s">
        <v>755</v>
      </c>
      <c r="B590" s="5" t="s">
        <v>70</v>
      </c>
      <c r="C590" s="6">
        <v>44008</v>
      </c>
      <c r="D590" s="5">
        <v>1</v>
      </c>
      <c r="E590" s="5">
        <v>10</v>
      </c>
      <c r="F590" s="4"/>
      <c r="G590" s="10">
        <v>1</v>
      </c>
      <c r="H590" s="11" t="s">
        <v>754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5" t="s">
        <v>756</v>
      </c>
      <c r="B591" s="5" t="s">
        <v>757</v>
      </c>
      <c r="C591" s="6">
        <v>44015</v>
      </c>
      <c r="D591" s="5">
        <v>5</v>
      </c>
      <c r="E591" s="5" t="s">
        <v>55</v>
      </c>
      <c r="F591" s="4"/>
      <c r="G591" s="10">
        <v>2</v>
      </c>
      <c r="H591" s="11" t="s">
        <v>755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5" t="s">
        <v>758</v>
      </c>
      <c r="B592" s="5" t="s">
        <v>759</v>
      </c>
      <c r="C592" s="6">
        <v>44022</v>
      </c>
      <c r="D592" s="5">
        <v>1</v>
      </c>
      <c r="E592" s="5">
        <v>8</v>
      </c>
      <c r="F592" s="4"/>
      <c r="G592" s="10">
        <v>3</v>
      </c>
      <c r="H592" s="11" t="s">
        <v>756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5" t="s">
        <v>760</v>
      </c>
      <c r="B593" s="5" t="s">
        <v>13</v>
      </c>
      <c r="C593" s="6">
        <v>44029</v>
      </c>
      <c r="D593" s="5">
        <v>1</v>
      </c>
      <c r="E593" s="5">
        <v>10</v>
      </c>
      <c r="F593" s="4"/>
      <c r="G593" s="10">
        <v>4</v>
      </c>
      <c r="H593" s="11" t="s">
        <v>758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5" t="s">
        <v>761</v>
      </c>
      <c r="B594" s="5" t="s">
        <v>52</v>
      </c>
      <c r="C594" s="6">
        <v>44113</v>
      </c>
      <c r="D594" s="5">
        <v>1</v>
      </c>
      <c r="E594" s="5">
        <v>15</v>
      </c>
      <c r="F594" s="4"/>
      <c r="G594" s="10">
        <v>4</v>
      </c>
      <c r="H594" s="11" t="s">
        <v>760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5" t="s">
        <v>762</v>
      </c>
      <c r="B595" s="5" t="s">
        <v>10</v>
      </c>
      <c r="C595" s="6">
        <v>44183</v>
      </c>
      <c r="D595" s="5">
        <v>1</v>
      </c>
      <c r="E595" s="5">
        <v>5</v>
      </c>
      <c r="F595" s="4"/>
      <c r="G595" s="10">
        <v>3</v>
      </c>
      <c r="H595" s="11" t="s">
        <v>761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5" t="s">
        <v>763</v>
      </c>
      <c r="B596" s="5" t="s">
        <v>764</v>
      </c>
      <c r="C596" s="6">
        <v>44218</v>
      </c>
      <c r="D596" s="5">
        <v>1</v>
      </c>
      <c r="E596" s="5">
        <v>8</v>
      </c>
      <c r="F596" s="4"/>
      <c r="G596" s="10">
        <v>2</v>
      </c>
      <c r="H596" s="11" t="s">
        <v>762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5" t="s">
        <v>765</v>
      </c>
      <c r="B597" s="5" t="s">
        <v>308</v>
      </c>
      <c r="C597" s="6">
        <v>42853</v>
      </c>
      <c r="D597" s="5">
        <v>1</v>
      </c>
      <c r="E597" s="5">
        <v>24</v>
      </c>
      <c r="F597" s="4"/>
      <c r="G597" s="10">
        <v>3</v>
      </c>
      <c r="H597" s="11" t="s">
        <v>763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5" t="s">
        <v>766</v>
      </c>
      <c r="B598" s="5" t="s">
        <v>13</v>
      </c>
      <c r="C598" s="6">
        <v>43252</v>
      </c>
      <c r="D598" s="5">
        <v>1</v>
      </c>
      <c r="E598" s="5">
        <v>12</v>
      </c>
      <c r="F598" s="4"/>
      <c r="G598" s="10">
        <v>5</v>
      </c>
      <c r="H598" s="11" t="s">
        <v>765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5" t="s">
        <v>767</v>
      </c>
      <c r="B599" s="5" t="s">
        <v>13</v>
      </c>
      <c r="C599" s="6">
        <v>43436</v>
      </c>
      <c r="D599" s="5">
        <v>1</v>
      </c>
      <c r="E599" s="5">
        <v>10</v>
      </c>
      <c r="F599" s="4"/>
      <c r="G599" s="10">
        <v>5</v>
      </c>
      <c r="H599" s="11" t="s">
        <v>766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5" t="s">
        <v>768</v>
      </c>
      <c r="B600" s="5" t="s">
        <v>235</v>
      </c>
      <c r="C600" s="6">
        <v>42416</v>
      </c>
      <c r="D600" s="5">
        <v>1</v>
      </c>
      <c r="E600" s="5">
        <v>11</v>
      </c>
      <c r="F600" s="4"/>
      <c r="G600" s="10">
        <v>1</v>
      </c>
      <c r="H600" s="11" t="s">
        <v>767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5" t="s">
        <v>769</v>
      </c>
      <c r="B601" s="5" t="s">
        <v>235</v>
      </c>
      <c r="C601" s="6">
        <v>42505</v>
      </c>
      <c r="D601" s="5">
        <v>1</v>
      </c>
      <c r="E601" s="5">
        <v>12</v>
      </c>
      <c r="F601" s="4"/>
      <c r="G601" s="10">
        <v>5</v>
      </c>
      <c r="H601" s="11" t="s">
        <v>768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5" t="s">
        <v>770</v>
      </c>
      <c r="B602" s="5" t="s">
        <v>235</v>
      </c>
      <c r="C602" s="6">
        <v>42566</v>
      </c>
      <c r="D602" s="5">
        <v>1</v>
      </c>
      <c r="E602" s="5">
        <v>8</v>
      </c>
      <c r="F602" s="4"/>
      <c r="G602" s="10">
        <v>4</v>
      </c>
      <c r="H602" s="11" t="s">
        <v>769</v>
      </c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5" t="s">
        <v>771</v>
      </c>
      <c r="B603" s="5" t="s">
        <v>772</v>
      </c>
      <c r="C603" s="6">
        <v>42552</v>
      </c>
      <c r="D603" s="5">
        <v>5</v>
      </c>
      <c r="E603" s="5">
        <v>40</v>
      </c>
      <c r="F603" s="4"/>
      <c r="G603" s="10">
        <v>4</v>
      </c>
      <c r="H603" s="11" t="s">
        <v>770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5" t="s">
        <v>773</v>
      </c>
      <c r="B604" s="5" t="s">
        <v>243</v>
      </c>
      <c r="C604" s="6">
        <v>42614</v>
      </c>
      <c r="D604" s="5">
        <v>1</v>
      </c>
      <c r="E604" s="5">
        <v>6</v>
      </c>
      <c r="F604" s="4"/>
      <c r="G604" s="10">
        <v>1</v>
      </c>
      <c r="H604" s="11" t="s">
        <v>771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5" t="s">
        <v>774</v>
      </c>
      <c r="B605" s="5" t="s">
        <v>775</v>
      </c>
      <c r="C605" s="6">
        <v>42692</v>
      </c>
      <c r="D605" s="5">
        <v>4</v>
      </c>
      <c r="E605" s="5">
        <v>40</v>
      </c>
      <c r="F605" s="4"/>
      <c r="G605" s="10">
        <v>1</v>
      </c>
      <c r="H605" s="11" t="s">
        <v>773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5" t="s">
        <v>776</v>
      </c>
      <c r="B606" s="5" t="s">
        <v>777</v>
      </c>
      <c r="C606" s="6">
        <v>42769</v>
      </c>
      <c r="D606" s="5">
        <v>1</v>
      </c>
      <c r="E606" s="5">
        <v>20</v>
      </c>
      <c r="F606" s="4"/>
      <c r="G606" s="10">
        <v>1</v>
      </c>
      <c r="H606" s="11" t="s">
        <v>774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5" t="s">
        <v>778</v>
      </c>
      <c r="B607" s="5" t="s">
        <v>628</v>
      </c>
      <c r="C607" s="6">
        <v>42831</v>
      </c>
      <c r="D607" s="5">
        <v>1</v>
      </c>
      <c r="E607" s="5">
        <v>10</v>
      </c>
      <c r="F607" s="4"/>
      <c r="G607" s="10">
        <v>5</v>
      </c>
      <c r="H607" s="11" t="s">
        <v>776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5" t="s">
        <v>779</v>
      </c>
      <c r="B608" s="5" t="s">
        <v>235</v>
      </c>
      <c r="C608" s="6">
        <v>42888</v>
      </c>
      <c r="D608" s="5">
        <v>1</v>
      </c>
      <c r="E608" s="5">
        <v>6</v>
      </c>
      <c r="F608" s="4"/>
      <c r="G608" s="10">
        <v>1</v>
      </c>
      <c r="H608" s="11" t="s">
        <v>778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5" t="s">
        <v>780</v>
      </c>
      <c r="B609" s="5" t="s">
        <v>772</v>
      </c>
      <c r="C609" s="6">
        <v>42895</v>
      </c>
      <c r="D609" s="5">
        <v>1</v>
      </c>
      <c r="E609" s="5">
        <v>6</v>
      </c>
      <c r="F609" s="4"/>
      <c r="G609" s="10">
        <v>2</v>
      </c>
      <c r="H609" s="11" t="s">
        <v>779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5" t="s">
        <v>781</v>
      </c>
      <c r="B610" s="5" t="s">
        <v>772</v>
      </c>
      <c r="C610" s="6">
        <v>43140</v>
      </c>
      <c r="D610" s="5">
        <v>1</v>
      </c>
      <c r="E610" s="5">
        <v>4</v>
      </c>
      <c r="F610" s="4"/>
      <c r="G610" s="10">
        <v>4</v>
      </c>
      <c r="H610" s="11" t="s">
        <v>780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5" t="s">
        <v>782</v>
      </c>
      <c r="B611" s="5" t="s">
        <v>772</v>
      </c>
      <c r="C611" s="6">
        <v>43197</v>
      </c>
      <c r="D611" s="5">
        <v>1</v>
      </c>
      <c r="E611" s="5">
        <v>8</v>
      </c>
      <c r="F611" s="4"/>
      <c r="G611" s="10">
        <v>3</v>
      </c>
      <c r="H611" s="11" t="s">
        <v>781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5" t="s">
        <v>783</v>
      </c>
      <c r="B612" s="5" t="s">
        <v>772</v>
      </c>
      <c r="C612" s="6">
        <v>43252</v>
      </c>
      <c r="D612" s="5">
        <v>1</v>
      </c>
      <c r="E612" s="5">
        <v>6</v>
      </c>
      <c r="F612" s="4"/>
      <c r="G612" s="10">
        <v>1</v>
      </c>
      <c r="H612" s="11" t="s">
        <v>782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5" t="s">
        <v>784</v>
      </c>
      <c r="B613" s="5" t="s">
        <v>772</v>
      </c>
      <c r="C613" s="6">
        <v>43307</v>
      </c>
      <c r="D613" s="5">
        <v>1</v>
      </c>
      <c r="E613" s="5">
        <v>6</v>
      </c>
      <c r="F613" s="4"/>
      <c r="G613" s="10">
        <v>4</v>
      </c>
      <c r="H613" s="11" t="s">
        <v>783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5" t="s">
        <v>785</v>
      </c>
      <c r="B614" s="5" t="s">
        <v>772</v>
      </c>
      <c r="C614" s="6">
        <v>43308</v>
      </c>
      <c r="D614" s="5">
        <v>1</v>
      </c>
      <c r="E614" s="5">
        <v>6</v>
      </c>
      <c r="F614" s="4"/>
      <c r="G614" s="10">
        <v>1</v>
      </c>
      <c r="H614" s="11" t="s">
        <v>784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5" t="s">
        <v>786</v>
      </c>
      <c r="B615" s="5" t="s">
        <v>235</v>
      </c>
      <c r="C615" s="6">
        <v>43313</v>
      </c>
      <c r="D615" s="5">
        <v>1</v>
      </c>
      <c r="E615" s="5">
        <v>4</v>
      </c>
      <c r="F615" s="4"/>
      <c r="G615" s="10">
        <v>3</v>
      </c>
      <c r="H615" s="11" t="s">
        <v>785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5" t="s">
        <v>787</v>
      </c>
      <c r="B616" s="5" t="s">
        <v>232</v>
      </c>
      <c r="C616" s="6">
        <v>43327</v>
      </c>
      <c r="D616" s="5">
        <v>1</v>
      </c>
      <c r="E616" s="5">
        <v>5</v>
      </c>
      <c r="F616" s="4"/>
      <c r="G616" s="10">
        <v>2</v>
      </c>
      <c r="H616" s="11" t="s">
        <v>786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5" t="s">
        <v>788</v>
      </c>
      <c r="B617" s="5" t="s">
        <v>772</v>
      </c>
      <c r="C617" s="6">
        <v>43329</v>
      </c>
      <c r="D617" s="5">
        <v>1</v>
      </c>
      <c r="E617" s="5">
        <v>8</v>
      </c>
      <c r="F617" s="4"/>
      <c r="G617" s="10">
        <v>3</v>
      </c>
      <c r="H617" s="11" t="s">
        <v>787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5" t="s">
        <v>789</v>
      </c>
      <c r="B618" s="5" t="s">
        <v>772</v>
      </c>
      <c r="C618" s="6">
        <v>43420</v>
      </c>
      <c r="D618" s="5">
        <v>1</v>
      </c>
      <c r="E618" s="5">
        <v>8</v>
      </c>
      <c r="F618" s="4"/>
      <c r="G618" s="10">
        <v>5</v>
      </c>
      <c r="H618" s="11" t="s">
        <v>788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5" t="s">
        <v>790</v>
      </c>
      <c r="B619" s="5" t="s">
        <v>791</v>
      </c>
      <c r="C619" s="6">
        <v>43434</v>
      </c>
      <c r="D619" s="5">
        <v>1</v>
      </c>
      <c r="E619" s="5">
        <v>6</v>
      </c>
      <c r="F619" s="4"/>
      <c r="G619" s="10">
        <v>2</v>
      </c>
      <c r="H619" s="11" t="s">
        <v>789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5" t="s">
        <v>792</v>
      </c>
      <c r="B620" s="5" t="s">
        <v>772</v>
      </c>
      <c r="C620" s="6">
        <v>43455</v>
      </c>
      <c r="D620" s="5">
        <v>1</v>
      </c>
      <c r="E620" s="5">
        <v>2</v>
      </c>
      <c r="F620" s="4"/>
      <c r="G620" s="10">
        <v>5</v>
      </c>
      <c r="H620" s="11" t="s">
        <v>790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5" t="s">
        <v>793</v>
      </c>
      <c r="B621" s="5" t="s">
        <v>794</v>
      </c>
      <c r="C621" s="6">
        <v>43511</v>
      </c>
      <c r="D621" s="5">
        <v>1</v>
      </c>
      <c r="E621" s="5">
        <v>4</v>
      </c>
      <c r="F621" s="4"/>
      <c r="G621" s="10">
        <v>1</v>
      </c>
      <c r="H621" s="11" t="s">
        <v>792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5" t="s">
        <v>795</v>
      </c>
      <c r="B622" s="5" t="s">
        <v>794</v>
      </c>
      <c r="C622" s="6">
        <v>43518</v>
      </c>
      <c r="D622" s="5">
        <v>1</v>
      </c>
      <c r="E622" s="5">
        <v>8</v>
      </c>
      <c r="F622" s="4"/>
      <c r="G622" s="10">
        <v>1</v>
      </c>
      <c r="H622" s="11" t="s">
        <v>793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5" t="s">
        <v>796</v>
      </c>
      <c r="B623" s="5" t="s">
        <v>772</v>
      </c>
      <c r="C623" s="6">
        <v>43679</v>
      </c>
      <c r="D623" s="5">
        <v>1</v>
      </c>
      <c r="E623" s="5">
        <v>6</v>
      </c>
      <c r="F623" s="4"/>
      <c r="G623" s="10">
        <v>4</v>
      </c>
      <c r="H623" s="11" t="s">
        <v>795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5" t="s">
        <v>797</v>
      </c>
      <c r="B624" s="5" t="s">
        <v>794</v>
      </c>
      <c r="C624" s="6">
        <v>43686</v>
      </c>
      <c r="D624" s="5">
        <v>1</v>
      </c>
      <c r="E624" s="5">
        <v>5</v>
      </c>
      <c r="F624" s="4"/>
      <c r="G624" s="10">
        <v>3</v>
      </c>
      <c r="H624" s="11" t="s">
        <v>796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5" t="s">
        <v>798</v>
      </c>
      <c r="B625" s="5" t="s">
        <v>772</v>
      </c>
      <c r="C625" s="6">
        <v>43693</v>
      </c>
      <c r="D625" s="5">
        <v>1</v>
      </c>
      <c r="E625" s="5">
        <v>4</v>
      </c>
      <c r="F625" s="4"/>
      <c r="G625" s="10">
        <v>4</v>
      </c>
      <c r="H625" s="11" t="s">
        <v>797</v>
      </c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5" t="s">
        <v>799</v>
      </c>
      <c r="B626" s="5" t="s">
        <v>772</v>
      </c>
      <c r="C626" s="6">
        <v>43693</v>
      </c>
      <c r="D626" s="5">
        <v>2</v>
      </c>
      <c r="E626" s="5">
        <v>8</v>
      </c>
      <c r="F626" s="4"/>
      <c r="G626" s="10">
        <v>4</v>
      </c>
      <c r="H626" s="11" t="s">
        <v>798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5" t="s">
        <v>800</v>
      </c>
      <c r="B627" s="5" t="s">
        <v>772</v>
      </c>
      <c r="C627" s="6">
        <v>43721</v>
      </c>
      <c r="D627" s="5">
        <v>1</v>
      </c>
      <c r="E627" s="5">
        <v>8</v>
      </c>
      <c r="F627" s="4"/>
      <c r="G627" s="10">
        <v>2</v>
      </c>
      <c r="H627" s="11" t="s">
        <v>799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5" t="s">
        <v>801</v>
      </c>
      <c r="B628" s="5" t="s">
        <v>772</v>
      </c>
      <c r="C628" s="6">
        <v>43739</v>
      </c>
      <c r="D628" s="5">
        <v>1</v>
      </c>
      <c r="E628" s="5">
        <v>8</v>
      </c>
      <c r="F628" s="4"/>
      <c r="G628" s="10">
        <v>4</v>
      </c>
      <c r="H628" s="11" t="s">
        <v>800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5" t="s">
        <v>802</v>
      </c>
      <c r="B629" s="5" t="s">
        <v>232</v>
      </c>
      <c r="C629" s="6">
        <v>43756</v>
      </c>
      <c r="D629" s="5">
        <v>1</v>
      </c>
      <c r="E629" s="5">
        <v>6</v>
      </c>
      <c r="F629" s="4"/>
      <c r="G629" s="10">
        <v>4</v>
      </c>
      <c r="H629" s="11" t="s">
        <v>801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5" t="s">
        <v>803</v>
      </c>
      <c r="B630" s="5" t="s">
        <v>232</v>
      </c>
      <c r="C630" s="6">
        <v>43833</v>
      </c>
      <c r="D630" s="5">
        <v>1</v>
      </c>
      <c r="E630" s="5">
        <v>6</v>
      </c>
      <c r="F630" s="4"/>
      <c r="G630" s="10">
        <v>4</v>
      </c>
      <c r="H630" s="11" t="s">
        <v>802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5" t="s">
        <v>804</v>
      </c>
      <c r="B631" s="5" t="s">
        <v>772</v>
      </c>
      <c r="C631" s="6">
        <v>43861</v>
      </c>
      <c r="D631" s="5">
        <v>1</v>
      </c>
      <c r="E631" s="5">
        <v>5</v>
      </c>
      <c r="F631" s="4"/>
      <c r="G631" s="10">
        <v>5</v>
      </c>
      <c r="H631" s="11" t="s">
        <v>803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5" t="s">
        <v>805</v>
      </c>
      <c r="B632" s="5" t="s">
        <v>794</v>
      </c>
      <c r="C632" s="6">
        <v>43861</v>
      </c>
      <c r="D632" s="5">
        <v>1</v>
      </c>
      <c r="E632" s="5">
        <v>5</v>
      </c>
      <c r="F632" s="4"/>
      <c r="G632" s="10">
        <v>2</v>
      </c>
      <c r="H632" s="11" t="s">
        <v>804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5" t="s">
        <v>806</v>
      </c>
      <c r="B633" s="5" t="s">
        <v>772</v>
      </c>
      <c r="C633" s="6">
        <v>43902</v>
      </c>
      <c r="D633" s="5">
        <v>1</v>
      </c>
      <c r="E633" s="5">
        <v>8</v>
      </c>
      <c r="F633" s="4"/>
      <c r="G633" s="10">
        <v>3</v>
      </c>
      <c r="H633" s="11" t="s">
        <v>805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5" t="s">
        <v>807</v>
      </c>
      <c r="B634" s="5" t="s">
        <v>794</v>
      </c>
      <c r="C634" s="6">
        <v>43959</v>
      </c>
      <c r="D634" s="5">
        <v>1</v>
      </c>
      <c r="E634" s="5">
        <v>8</v>
      </c>
      <c r="F634" s="4"/>
      <c r="G634" s="10">
        <v>3</v>
      </c>
      <c r="H634" s="11" t="s">
        <v>806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5" t="s">
        <v>808</v>
      </c>
      <c r="B635" s="5" t="s">
        <v>772</v>
      </c>
      <c r="C635" s="6">
        <v>43987</v>
      </c>
      <c r="D635" s="5">
        <v>1</v>
      </c>
      <c r="E635" s="5">
        <v>4</v>
      </c>
      <c r="F635" s="4"/>
      <c r="G635" s="10">
        <v>3</v>
      </c>
      <c r="H635" s="11" t="s">
        <v>807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5" t="s">
        <v>809</v>
      </c>
      <c r="B636" s="5" t="s">
        <v>810</v>
      </c>
      <c r="C636" s="6">
        <v>44008</v>
      </c>
      <c r="D636" s="5">
        <v>1</v>
      </c>
      <c r="E636" s="5">
        <v>6</v>
      </c>
      <c r="F636" s="4"/>
      <c r="G636" s="10">
        <v>1</v>
      </c>
      <c r="H636" s="11" t="s">
        <v>808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5" t="s">
        <v>811</v>
      </c>
      <c r="B637" s="5" t="s">
        <v>777</v>
      </c>
      <c r="C637" s="6">
        <v>44036</v>
      </c>
      <c r="D637" s="5">
        <v>1</v>
      </c>
      <c r="E637" s="5">
        <v>8</v>
      </c>
      <c r="F637" s="4"/>
      <c r="G637" s="10">
        <v>1</v>
      </c>
      <c r="H637" s="11" t="s">
        <v>809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5" t="s">
        <v>812</v>
      </c>
      <c r="B638" s="5" t="s">
        <v>813</v>
      </c>
      <c r="C638" s="6">
        <v>44043</v>
      </c>
      <c r="D638" s="5">
        <v>1</v>
      </c>
      <c r="E638" s="5">
        <v>4</v>
      </c>
      <c r="F638" s="4"/>
      <c r="G638" s="10">
        <v>3</v>
      </c>
      <c r="H638" s="11" t="s">
        <v>811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5" t="s">
        <v>814</v>
      </c>
      <c r="B639" s="5" t="s">
        <v>772</v>
      </c>
      <c r="C639" s="6">
        <v>44074</v>
      </c>
      <c r="D639" s="5">
        <v>1</v>
      </c>
      <c r="E639" s="5">
        <v>9</v>
      </c>
      <c r="F639" s="4"/>
      <c r="G639" s="10">
        <v>3</v>
      </c>
      <c r="H639" s="11" t="s">
        <v>812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5" t="s">
        <v>815</v>
      </c>
      <c r="B640" s="5" t="s">
        <v>772</v>
      </c>
      <c r="C640" s="6">
        <v>44099</v>
      </c>
      <c r="D640" s="5">
        <v>1</v>
      </c>
      <c r="E640" s="5">
        <v>5</v>
      </c>
      <c r="F640" s="4"/>
      <c r="G640" s="10">
        <v>4</v>
      </c>
      <c r="H640" s="11" t="s">
        <v>814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5" t="s">
        <v>816</v>
      </c>
      <c r="B641" s="5" t="s">
        <v>794</v>
      </c>
      <c r="C641" s="6">
        <v>44134</v>
      </c>
      <c r="D641" s="5">
        <v>1</v>
      </c>
      <c r="E641" s="5">
        <v>8</v>
      </c>
      <c r="F641" s="4"/>
      <c r="G641" s="10">
        <v>5</v>
      </c>
      <c r="H641" s="11" t="s">
        <v>815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5" t="s">
        <v>817</v>
      </c>
      <c r="B642" s="5" t="s">
        <v>818</v>
      </c>
      <c r="C642" s="6">
        <v>44148</v>
      </c>
      <c r="D642" s="5">
        <v>1</v>
      </c>
      <c r="E642" s="5">
        <v>7</v>
      </c>
      <c r="F642" s="4"/>
      <c r="G642" s="10">
        <v>3</v>
      </c>
      <c r="H642" s="11" t="s">
        <v>816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18"/>
      <c r="B643" s="18"/>
      <c r="C643" s="18"/>
      <c r="D643" s="18"/>
      <c r="E643" s="18"/>
      <c r="F643" s="4"/>
      <c r="G643" s="19">
        <v>1</v>
      </c>
      <c r="H643" s="11" t="s">
        <v>817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2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2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2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2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2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2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2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2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2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2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2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2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2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2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2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2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2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2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2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2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2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2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2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2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2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2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2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2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2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2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2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2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2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2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2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2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2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2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2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2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2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2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2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2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2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2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2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2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2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2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2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2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2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2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2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2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2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2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2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2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2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2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2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2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2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2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2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2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2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2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2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2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2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2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2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2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2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2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2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2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2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2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2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2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2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2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2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2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2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2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2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2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2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2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2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2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2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2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2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2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2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2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2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2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2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2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2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2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2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2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2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2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2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2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2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2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2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2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2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2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2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2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2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2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2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2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2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2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2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2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2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2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2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2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2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2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2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2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2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2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2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2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2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2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2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2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2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2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2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2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2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2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2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2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2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2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2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2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2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2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2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2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2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2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2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2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2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2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2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2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2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2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2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2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2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2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2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2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2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2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2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2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2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2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2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2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2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2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2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2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2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2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2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2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2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2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2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2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2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2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2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2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2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2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2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2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2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2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2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2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2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2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2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2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2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2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2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2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2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2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2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2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2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2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2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2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2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2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2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2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2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2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2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2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2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2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2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2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2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2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2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2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2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2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2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2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2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2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2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2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2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2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2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2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2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2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2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2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2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2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2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2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2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2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2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2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2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2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2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2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2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2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2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2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2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2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2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2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2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2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2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2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2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2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2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2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2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2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2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2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2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2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2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2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2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2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2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2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2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2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2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2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2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2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2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2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2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2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2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2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2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2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2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2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2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2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2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2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2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2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2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2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2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2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2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2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20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20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20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20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20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20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20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20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20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20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20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20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20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20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20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20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20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20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20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20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20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20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20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20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20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20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20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20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20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20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20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A0E2-4BE1-402E-9A90-8F546E3C7370}">
  <dimension ref="A1:K642"/>
  <sheetViews>
    <sheetView topLeftCell="D1" workbookViewId="0">
      <selection sqref="A1:F641"/>
    </sheetView>
  </sheetViews>
  <sheetFormatPr defaultRowHeight="15"/>
  <cols>
    <col min="1" max="1" width="61.140625" bestFit="1" customWidth="1"/>
    <col min="2" max="2" width="9.7109375" bestFit="1" customWidth="1"/>
    <col min="3" max="3" width="46.5703125" bestFit="1" customWidth="1"/>
    <col min="4" max="4" width="15.7109375" style="22" bestFit="1" customWidth="1"/>
    <col min="5" max="5" width="17.28515625" bestFit="1" customWidth="1"/>
    <col min="6" max="6" width="17.85546875" bestFit="1" customWidth="1"/>
    <col min="9" max="9" width="9.140625" bestFit="1" customWidth="1"/>
    <col min="10" max="10" width="61.140625" bestFit="1" customWidth="1"/>
    <col min="11" max="11" width="9.7109375" bestFit="1" customWidth="1"/>
  </cols>
  <sheetData>
    <row r="1" spans="1:11">
      <c r="A1" t="s">
        <v>1</v>
      </c>
      <c r="B1" t="s">
        <v>819</v>
      </c>
      <c r="C1" t="s">
        <v>2</v>
      </c>
      <c r="D1" s="22" t="s">
        <v>3</v>
      </c>
      <c r="E1" t="s">
        <v>4</v>
      </c>
      <c r="F1" t="s">
        <v>5</v>
      </c>
      <c r="I1" t="s">
        <v>6</v>
      </c>
      <c r="J1" t="s">
        <v>1</v>
      </c>
      <c r="K1" t="s">
        <v>819</v>
      </c>
    </row>
    <row r="2" spans="1:11">
      <c r="A2" t="s">
        <v>7</v>
      </c>
      <c r="B2">
        <f>COUNTIF(A:A,Table1[[#This Row],[Title]])</f>
        <v>1</v>
      </c>
      <c r="C2" t="s">
        <v>8</v>
      </c>
      <c r="D2" s="22">
        <v>42566</v>
      </c>
      <c r="E2">
        <v>3</v>
      </c>
      <c r="F2">
        <v>25</v>
      </c>
      <c r="I2">
        <v>3</v>
      </c>
      <c r="J2" t="s">
        <v>7</v>
      </c>
      <c r="K2">
        <f>COUNTIF(J:J,Table2[[#This Row],[Title]])</f>
        <v>1</v>
      </c>
    </row>
    <row r="3" spans="1:11">
      <c r="A3" t="s">
        <v>9</v>
      </c>
      <c r="B3">
        <f>COUNTIF(A:A,Table1[[#This Row],[Title]])</f>
        <v>1</v>
      </c>
      <c r="C3" t="s">
        <v>10</v>
      </c>
      <c r="D3" s="22">
        <v>42678</v>
      </c>
      <c r="E3">
        <v>4</v>
      </c>
      <c r="F3">
        <v>40</v>
      </c>
      <c r="I3">
        <v>3</v>
      </c>
      <c r="J3" t="s">
        <v>9</v>
      </c>
      <c r="K3">
        <f>COUNTIF(J:J,Table2[[#This Row],[Title]])</f>
        <v>1</v>
      </c>
    </row>
    <row r="4" spans="1:11">
      <c r="A4" t="s">
        <v>12</v>
      </c>
      <c r="B4">
        <f>COUNTIF(A:A,Table1[[#This Row],[Title]])</f>
        <v>1</v>
      </c>
      <c r="C4" t="s">
        <v>13</v>
      </c>
      <c r="D4" s="22">
        <v>42937</v>
      </c>
      <c r="E4">
        <v>3</v>
      </c>
      <c r="F4">
        <v>30</v>
      </c>
      <c r="I4">
        <v>5</v>
      </c>
      <c r="J4" t="s">
        <v>12</v>
      </c>
      <c r="K4">
        <f>COUNTIF(J:J,Table2[[#This Row],[Title]])</f>
        <v>1</v>
      </c>
    </row>
    <row r="5" spans="1:11">
      <c r="A5" t="s">
        <v>14</v>
      </c>
      <c r="B5">
        <f>COUNTIF(A:A,Table1[[#This Row],[Title]])</f>
        <v>1</v>
      </c>
      <c r="C5" t="s">
        <v>15</v>
      </c>
      <c r="D5" s="22">
        <v>43203</v>
      </c>
      <c r="E5">
        <v>2</v>
      </c>
      <c r="F5">
        <v>20</v>
      </c>
      <c r="I5">
        <v>3</v>
      </c>
      <c r="J5" t="s">
        <v>14</v>
      </c>
      <c r="K5">
        <f>COUNTIF(J:J,Table2[[#This Row],[Title]])</f>
        <v>1</v>
      </c>
    </row>
    <row r="6" spans="1:11">
      <c r="A6" t="s">
        <v>17</v>
      </c>
      <c r="B6">
        <f>COUNTIF(A:A,Table1[[#This Row],[Title]])</f>
        <v>1</v>
      </c>
      <c r="C6" t="s">
        <v>13</v>
      </c>
      <c r="D6" s="22">
        <v>43420</v>
      </c>
      <c r="E6">
        <v>2</v>
      </c>
      <c r="F6">
        <v>20</v>
      </c>
      <c r="I6">
        <v>1</v>
      </c>
      <c r="J6" t="s">
        <v>17</v>
      </c>
      <c r="K6">
        <f>COUNTIF(J:J,Table2[[#This Row],[Title]])</f>
        <v>1</v>
      </c>
    </row>
    <row r="7" spans="1:11">
      <c r="A7" t="s">
        <v>18</v>
      </c>
      <c r="B7">
        <f>COUNTIF(A:A,Table1[[#This Row],[Title]])</f>
        <v>1</v>
      </c>
      <c r="C7" t="s">
        <v>19</v>
      </c>
      <c r="D7" s="22">
        <v>43511</v>
      </c>
      <c r="E7">
        <v>2</v>
      </c>
      <c r="F7">
        <v>20</v>
      </c>
      <c r="I7">
        <v>4</v>
      </c>
      <c r="J7" t="s">
        <v>18</v>
      </c>
      <c r="K7">
        <f>COUNTIF(J:J,Table2[[#This Row],[Title]])</f>
        <v>1</v>
      </c>
    </row>
    <row r="8" spans="1:11">
      <c r="A8" t="s">
        <v>21</v>
      </c>
      <c r="B8">
        <f>COUNTIF(A:A,Table1[[#This Row],[Title]])</f>
        <v>1</v>
      </c>
      <c r="C8" t="s">
        <v>22</v>
      </c>
      <c r="D8" s="22">
        <v>43566</v>
      </c>
      <c r="E8">
        <v>1</v>
      </c>
      <c r="F8">
        <v>8</v>
      </c>
      <c r="I8">
        <v>5</v>
      </c>
      <c r="J8" t="s">
        <v>21</v>
      </c>
      <c r="K8">
        <f>COUNTIF(J:J,Table2[[#This Row],[Title]])</f>
        <v>1</v>
      </c>
    </row>
    <row r="9" spans="1:11">
      <c r="A9" t="s">
        <v>23</v>
      </c>
      <c r="B9">
        <f>COUNTIF(A:A,Table1[[#This Row],[Title]])</f>
        <v>1</v>
      </c>
      <c r="C9" t="s">
        <v>24</v>
      </c>
      <c r="D9" s="22">
        <v>43671</v>
      </c>
      <c r="E9">
        <v>1</v>
      </c>
      <c r="F9">
        <v>10</v>
      </c>
      <c r="I9">
        <v>4</v>
      </c>
      <c r="J9" t="s">
        <v>23</v>
      </c>
      <c r="K9">
        <f>COUNTIF(J:J,Table2[[#This Row],[Title]])</f>
        <v>1</v>
      </c>
    </row>
    <row r="10" spans="1:11">
      <c r="A10" t="s">
        <v>26</v>
      </c>
      <c r="B10">
        <f>COUNTIF(A:A,Table1[[#This Row],[Title]])</f>
        <v>1</v>
      </c>
      <c r="C10" t="s">
        <v>27</v>
      </c>
      <c r="D10" s="22">
        <v>43728</v>
      </c>
      <c r="E10">
        <v>2</v>
      </c>
      <c r="F10">
        <v>7</v>
      </c>
      <c r="I10">
        <v>3</v>
      </c>
      <c r="J10" t="s">
        <v>26</v>
      </c>
      <c r="K10">
        <f>COUNTIF(J:J,Table2[[#This Row],[Title]])</f>
        <v>1</v>
      </c>
    </row>
    <row r="11" spans="1:11">
      <c r="A11" t="s">
        <v>28</v>
      </c>
      <c r="B11">
        <f>COUNTIF(A:A,Table1[[#This Row],[Title]])</f>
        <v>1</v>
      </c>
      <c r="C11" t="s">
        <v>29</v>
      </c>
      <c r="D11" s="22">
        <v>43742</v>
      </c>
      <c r="E11">
        <v>1</v>
      </c>
      <c r="F11">
        <v>9</v>
      </c>
      <c r="I11">
        <v>3</v>
      </c>
      <c r="J11" t="s">
        <v>28</v>
      </c>
      <c r="K11">
        <f>COUNTIF(J:J,Table2[[#This Row],[Title]])</f>
        <v>1</v>
      </c>
    </row>
    <row r="12" spans="1:11">
      <c r="A12" t="s">
        <v>31</v>
      </c>
      <c r="B12">
        <f>COUNTIF(A:A,Table1[[#This Row],[Title]])</f>
        <v>1</v>
      </c>
      <c r="C12" t="s">
        <v>32</v>
      </c>
      <c r="D12" s="22">
        <v>43805</v>
      </c>
      <c r="E12">
        <v>2</v>
      </c>
      <c r="F12">
        <v>20</v>
      </c>
      <c r="I12">
        <v>1</v>
      </c>
      <c r="J12" t="s">
        <v>31</v>
      </c>
      <c r="K12">
        <f>COUNTIF(J:J,Table2[[#This Row],[Title]])</f>
        <v>1</v>
      </c>
    </row>
    <row r="13" spans="1:11">
      <c r="A13" t="s">
        <v>33</v>
      </c>
      <c r="B13">
        <f>COUNTIF(A:A,Table1[[#This Row],[Title]])</f>
        <v>1</v>
      </c>
      <c r="C13" t="s">
        <v>34</v>
      </c>
      <c r="D13" s="22">
        <v>43819</v>
      </c>
      <c r="E13">
        <v>1</v>
      </c>
      <c r="F13">
        <v>8</v>
      </c>
      <c r="I13">
        <v>4</v>
      </c>
      <c r="J13" t="s">
        <v>33</v>
      </c>
      <c r="K13">
        <f>COUNTIF(J:J,Table2[[#This Row],[Title]])</f>
        <v>1</v>
      </c>
    </row>
    <row r="14" spans="1:11">
      <c r="A14" t="s">
        <v>35</v>
      </c>
      <c r="B14">
        <f>COUNTIF(A:A,Table1[[#This Row],[Title]])</f>
        <v>1</v>
      </c>
      <c r="C14" t="s">
        <v>36</v>
      </c>
      <c r="D14" s="22">
        <v>43868</v>
      </c>
      <c r="E14">
        <v>1</v>
      </c>
      <c r="F14">
        <v>10</v>
      </c>
      <c r="I14">
        <v>5</v>
      </c>
      <c r="J14" t="s">
        <v>35</v>
      </c>
      <c r="K14">
        <f>COUNTIF(J:J,Table2[[#This Row],[Title]])</f>
        <v>1</v>
      </c>
    </row>
    <row r="15" spans="1:11">
      <c r="A15" t="s">
        <v>37</v>
      </c>
      <c r="B15">
        <f>COUNTIF(A:A,Table1[[#This Row],[Title]])</f>
        <v>1</v>
      </c>
      <c r="C15" t="s">
        <v>38</v>
      </c>
      <c r="D15" s="22">
        <v>43910</v>
      </c>
      <c r="E15">
        <v>1</v>
      </c>
      <c r="F15">
        <v>6</v>
      </c>
      <c r="I15">
        <v>4</v>
      </c>
      <c r="J15" t="s">
        <v>37</v>
      </c>
      <c r="K15">
        <f>COUNTIF(J:J,Table2[[#This Row],[Title]])</f>
        <v>1</v>
      </c>
    </row>
    <row r="16" spans="1:11">
      <c r="A16" t="s">
        <v>39</v>
      </c>
      <c r="B16">
        <f>COUNTIF(A:A,Table1[[#This Row],[Title]])</f>
        <v>1</v>
      </c>
      <c r="C16" t="s">
        <v>40</v>
      </c>
      <c r="D16" s="22">
        <v>43936</v>
      </c>
      <c r="E16">
        <v>1</v>
      </c>
      <c r="F16">
        <v>10</v>
      </c>
      <c r="I16">
        <v>3</v>
      </c>
      <c r="J16" t="s">
        <v>39</v>
      </c>
      <c r="K16">
        <f>COUNTIF(J:J,Table2[[#This Row],[Title]])</f>
        <v>1</v>
      </c>
    </row>
    <row r="17" spans="1:11">
      <c r="A17" t="s">
        <v>41</v>
      </c>
      <c r="B17">
        <f>COUNTIF(A:A,Table1[[#This Row],[Title]])</f>
        <v>1</v>
      </c>
      <c r="C17" t="s">
        <v>42</v>
      </c>
      <c r="D17" s="22">
        <v>43970</v>
      </c>
      <c r="E17">
        <v>1</v>
      </c>
      <c r="F17">
        <v>10</v>
      </c>
      <c r="I17">
        <v>3</v>
      </c>
      <c r="J17" t="s">
        <v>41</v>
      </c>
      <c r="K17">
        <f>COUNTIF(J:J,Table2[[#This Row],[Title]])</f>
        <v>1</v>
      </c>
    </row>
    <row r="18" spans="1:11">
      <c r="A18" t="s">
        <v>43</v>
      </c>
      <c r="B18">
        <f>COUNTIF(A:A,Table1[[#This Row],[Title]])</f>
        <v>1</v>
      </c>
      <c r="C18" t="s">
        <v>44</v>
      </c>
      <c r="D18" s="22">
        <v>43971</v>
      </c>
      <c r="E18">
        <v>1</v>
      </c>
      <c r="F18">
        <v>6</v>
      </c>
      <c r="I18">
        <v>1</v>
      </c>
      <c r="J18" t="s">
        <v>43</v>
      </c>
      <c r="K18">
        <f>COUNTIF(J:J,Table2[[#This Row],[Title]])</f>
        <v>1</v>
      </c>
    </row>
    <row r="19" spans="1:11">
      <c r="A19" t="s">
        <v>45</v>
      </c>
      <c r="B19">
        <f>COUNTIF(A:A,Table1[[#This Row],[Title]])</f>
        <v>1</v>
      </c>
      <c r="C19" t="s">
        <v>46</v>
      </c>
      <c r="D19" s="22">
        <v>44012</v>
      </c>
      <c r="E19">
        <v>1</v>
      </c>
      <c r="F19">
        <v>17</v>
      </c>
      <c r="I19">
        <v>4</v>
      </c>
      <c r="J19" t="s">
        <v>45</v>
      </c>
      <c r="K19">
        <f>COUNTIF(J:J,Table2[[#This Row],[Title]])</f>
        <v>1</v>
      </c>
    </row>
    <row r="20" spans="1:11">
      <c r="A20" t="s">
        <v>47</v>
      </c>
      <c r="B20">
        <f>COUNTIF(A:A,Table1[[#This Row],[Title]])</f>
        <v>1</v>
      </c>
      <c r="C20" t="s">
        <v>38</v>
      </c>
      <c r="D20" s="22">
        <v>44014</v>
      </c>
      <c r="E20">
        <v>1</v>
      </c>
      <c r="F20">
        <v>10</v>
      </c>
      <c r="I20">
        <v>3</v>
      </c>
      <c r="J20" t="s">
        <v>47</v>
      </c>
      <c r="K20">
        <f>COUNTIF(J:J,Table2[[#This Row],[Title]])</f>
        <v>1</v>
      </c>
    </row>
    <row r="21" spans="1:11">
      <c r="A21" t="s">
        <v>48</v>
      </c>
      <c r="B21">
        <f>COUNTIF(A:A,Table1[[#This Row],[Title]])</f>
        <v>1</v>
      </c>
      <c r="C21" t="s">
        <v>38</v>
      </c>
      <c r="D21" s="22">
        <v>44029</v>
      </c>
      <c r="E21">
        <v>1</v>
      </c>
      <c r="F21">
        <v>10</v>
      </c>
      <c r="I21">
        <v>1</v>
      </c>
      <c r="J21" t="s">
        <v>48</v>
      </c>
      <c r="K21">
        <f>COUNTIF(J:J,Table2[[#This Row],[Title]])</f>
        <v>1</v>
      </c>
    </row>
    <row r="22" spans="1:11">
      <c r="A22" t="s">
        <v>49</v>
      </c>
      <c r="B22">
        <f>COUNTIF(A:A,Table1[[#This Row],[Title]])</f>
        <v>1</v>
      </c>
      <c r="C22" t="s">
        <v>50</v>
      </c>
      <c r="D22" s="22">
        <v>44077</v>
      </c>
      <c r="E22">
        <v>1</v>
      </c>
      <c r="F22">
        <v>6</v>
      </c>
      <c r="I22">
        <v>3</v>
      </c>
      <c r="J22" t="s">
        <v>49</v>
      </c>
      <c r="K22">
        <f>COUNTIF(J:J,Table2[[#This Row],[Title]])</f>
        <v>1</v>
      </c>
    </row>
    <row r="23" spans="1:11">
      <c r="A23" t="s">
        <v>51</v>
      </c>
      <c r="B23">
        <f>COUNTIF(A:A,Table1[[#This Row],[Title]])</f>
        <v>1</v>
      </c>
      <c r="C23" t="s">
        <v>52</v>
      </c>
      <c r="D23" s="22">
        <v>44092</v>
      </c>
      <c r="E23">
        <v>1</v>
      </c>
      <c r="F23">
        <v>8</v>
      </c>
      <c r="I23">
        <v>2</v>
      </c>
      <c r="J23" t="s">
        <v>51</v>
      </c>
      <c r="K23">
        <f>COUNTIF(J:J,Table2[[#This Row],[Title]])</f>
        <v>1</v>
      </c>
    </row>
    <row r="24" spans="1:11">
      <c r="A24" t="s">
        <v>53</v>
      </c>
      <c r="B24">
        <f>COUNTIF(A:A,Table1[[#This Row],[Title]])</f>
        <v>1</v>
      </c>
      <c r="C24" t="s">
        <v>54</v>
      </c>
      <c r="D24" s="22">
        <v>44113</v>
      </c>
      <c r="E24">
        <v>9</v>
      </c>
      <c r="F24">
        <v>0</v>
      </c>
      <c r="I24">
        <v>2</v>
      </c>
      <c r="J24" t="s">
        <v>53</v>
      </c>
      <c r="K24">
        <f>COUNTIF(J:J,Table2[[#This Row],[Title]])</f>
        <v>1</v>
      </c>
    </row>
    <row r="25" spans="1:11">
      <c r="A25" t="s">
        <v>56</v>
      </c>
      <c r="B25">
        <f>COUNTIF(A:A,Table1[[#This Row],[Title]])</f>
        <v>1</v>
      </c>
      <c r="C25" t="s">
        <v>46</v>
      </c>
      <c r="D25" s="22">
        <v>44119</v>
      </c>
      <c r="E25">
        <v>1</v>
      </c>
      <c r="F25">
        <v>8</v>
      </c>
      <c r="I25">
        <v>1</v>
      </c>
      <c r="J25" t="s">
        <v>56</v>
      </c>
      <c r="K25">
        <f>COUNTIF(J:J,Table2[[#This Row],[Title]])</f>
        <v>1</v>
      </c>
    </row>
    <row r="26" spans="1:11">
      <c r="A26" t="s">
        <v>57</v>
      </c>
      <c r="B26">
        <f>COUNTIF(A:A,Table1[[#This Row],[Title]])</f>
        <v>1</v>
      </c>
      <c r="C26" t="s">
        <v>44</v>
      </c>
      <c r="D26" s="22">
        <v>44120</v>
      </c>
      <c r="E26">
        <v>1</v>
      </c>
      <c r="F26">
        <v>9</v>
      </c>
      <c r="I26">
        <v>4</v>
      </c>
      <c r="J26" t="s">
        <v>57</v>
      </c>
      <c r="K26">
        <f>COUNTIF(J:J,Table2[[#This Row],[Title]])</f>
        <v>1</v>
      </c>
    </row>
    <row r="27" spans="1:11">
      <c r="A27" t="s">
        <v>58</v>
      </c>
      <c r="B27">
        <f>COUNTIF(A:A,Table1[[#This Row],[Title]])</f>
        <v>1</v>
      </c>
      <c r="C27" t="s">
        <v>52</v>
      </c>
      <c r="D27" s="22">
        <v>44127</v>
      </c>
      <c r="E27">
        <v>7</v>
      </c>
      <c r="F27">
        <v>0</v>
      </c>
      <c r="I27">
        <v>2</v>
      </c>
      <c r="J27" t="s">
        <v>58</v>
      </c>
      <c r="K27">
        <f>COUNTIF(J:J,Table2[[#This Row],[Title]])</f>
        <v>1</v>
      </c>
    </row>
    <row r="28" spans="1:11">
      <c r="A28" t="s">
        <v>59</v>
      </c>
      <c r="B28">
        <f>COUNTIF(A:A,Table1[[#This Row],[Title]])</f>
        <v>1</v>
      </c>
      <c r="C28" t="s">
        <v>60</v>
      </c>
      <c r="D28" s="22">
        <v>44145</v>
      </c>
      <c r="E28">
        <v>1</v>
      </c>
      <c r="F28">
        <v>8</v>
      </c>
      <c r="I28">
        <v>5</v>
      </c>
      <c r="J28" t="s">
        <v>59</v>
      </c>
      <c r="K28">
        <f>COUNTIF(J:J,Table2[[#This Row],[Title]])</f>
        <v>1</v>
      </c>
    </row>
    <row r="29" spans="1:11">
      <c r="A29" t="s">
        <v>61</v>
      </c>
      <c r="B29">
        <f>COUNTIF(A:A,Table1[[#This Row],[Title]])</f>
        <v>1</v>
      </c>
      <c r="C29" t="s">
        <v>62</v>
      </c>
      <c r="D29" s="22">
        <v>44169</v>
      </c>
      <c r="E29">
        <v>1</v>
      </c>
      <c r="F29">
        <v>9</v>
      </c>
      <c r="I29">
        <v>5</v>
      </c>
      <c r="J29" t="s">
        <v>61</v>
      </c>
      <c r="K29">
        <f>COUNTIF(J:J,Table2[[#This Row],[Title]])</f>
        <v>1</v>
      </c>
    </row>
    <row r="30" spans="1:11">
      <c r="A30" t="s">
        <v>63</v>
      </c>
      <c r="B30">
        <f>COUNTIF(A:A,Table1[[#This Row],[Title]])</f>
        <v>1</v>
      </c>
      <c r="C30" t="s">
        <v>44</v>
      </c>
      <c r="D30" s="22">
        <v>44179</v>
      </c>
      <c r="E30">
        <v>1</v>
      </c>
      <c r="F30">
        <v>10</v>
      </c>
      <c r="I30">
        <v>3</v>
      </c>
      <c r="J30" t="s">
        <v>63</v>
      </c>
      <c r="K30">
        <f>COUNTIF(J:J,Table2[[#This Row],[Title]])</f>
        <v>1</v>
      </c>
    </row>
    <row r="31" spans="1:11">
      <c r="A31" t="s">
        <v>64</v>
      </c>
      <c r="B31">
        <f>COUNTIF(A:A,Table1[[#This Row],[Title]])</f>
        <v>1</v>
      </c>
      <c r="C31" t="s">
        <v>60</v>
      </c>
      <c r="D31" s="22">
        <v>44190</v>
      </c>
      <c r="E31">
        <v>1</v>
      </c>
      <c r="F31">
        <v>8</v>
      </c>
      <c r="I31">
        <v>5</v>
      </c>
      <c r="J31" t="s">
        <v>64</v>
      </c>
      <c r="K31">
        <f>COUNTIF(J:J,Table2[[#This Row],[Title]])</f>
        <v>1</v>
      </c>
    </row>
    <row r="32" spans="1:11">
      <c r="A32" t="s">
        <v>65</v>
      </c>
      <c r="B32">
        <f>COUNTIF(A:A,Table1[[#This Row],[Title]])</f>
        <v>1</v>
      </c>
      <c r="C32" t="s">
        <v>66</v>
      </c>
      <c r="D32" s="22">
        <v>44218</v>
      </c>
      <c r="E32">
        <v>1</v>
      </c>
      <c r="F32">
        <v>6</v>
      </c>
      <c r="I32">
        <v>2</v>
      </c>
      <c r="J32" t="s">
        <v>65</v>
      </c>
      <c r="K32">
        <f>COUNTIF(J:J,Table2[[#This Row],[Title]])</f>
        <v>1</v>
      </c>
    </row>
    <row r="33" spans="1:11">
      <c r="A33" t="s">
        <v>67</v>
      </c>
      <c r="B33">
        <f>COUNTIF(A:A,Table1[[#This Row],[Title]])</f>
        <v>1</v>
      </c>
      <c r="C33" t="s">
        <v>68</v>
      </c>
      <c r="D33" s="22">
        <v>42132</v>
      </c>
      <c r="E33">
        <v>6</v>
      </c>
      <c r="F33">
        <v>78</v>
      </c>
      <c r="I33">
        <v>1</v>
      </c>
      <c r="J33" t="s">
        <v>67</v>
      </c>
      <c r="K33">
        <f>COUNTIF(J:J,Table2[[#This Row],[Title]])</f>
        <v>1</v>
      </c>
    </row>
    <row r="34" spans="1:11">
      <c r="A34" t="s">
        <v>69</v>
      </c>
      <c r="B34">
        <f>COUNTIF(A:A,Table1[[#This Row],[Title]])</f>
        <v>1</v>
      </c>
      <c r="C34" t="s">
        <v>70</v>
      </c>
      <c r="D34" s="22">
        <v>42314</v>
      </c>
      <c r="E34">
        <v>2</v>
      </c>
      <c r="F34">
        <v>20</v>
      </c>
      <c r="I34">
        <v>4</v>
      </c>
      <c r="J34" t="s">
        <v>69</v>
      </c>
      <c r="K34">
        <f>COUNTIF(J:J,Table2[[#This Row],[Title]])</f>
        <v>1</v>
      </c>
    </row>
    <row r="35" spans="1:11">
      <c r="A35" t="s">
        <v>71</v>
      </c>
      <c r="B35">
        <f>COUNTIF(A:A,Table1[[#This Row],[Title]])</f>
        <v>1</v>
      </c>
      <c r="C35" t="s">
        <v>72</v>
      </c>
      <c r="D35" s="22">
        <v>42853</v>
      </c>
      <c r="E35">
        <v>3</v>
      </c>
      <c r="F35">
        <v>30</v>
      </c>
      <c r="I35">
        <v>4</v>
      </c>
      <c r="J35" t="s">
        <v>71</v>
      </c>
      <c r="K35">
        <f>COUNTIF(J:J,Table2[[#This Row],[Title]])</f>
        <v>1</v>
      </c>
    </row>
    <row r="36" spans="1:11">
      <c r="A36" t="s">
        <v>73</v>
      </c>
      <c r="B36">
        <f>COUNTIF(A:A,Table1[[#This Row],[Title]])</f>
        <v>1</v>
      </c>
      <c r="C36" t="s">
        <v>74</v>
      </c>
      <c r="D36" s="22">
        <v>42958</v>
      </c>
      <c r="E36">
        <v>3</v>
      </c>
      <c r="F36">
        <v>28</v>
      </c>
      <c r="I36">
        <v>5</v>
      </c>
      <c r="J36" t="s">
        <v>73</v>
      </c>
      <c r="K36">
        <f>COUNTIF(J:J,Table2[[#This Row],[Title]])</f>
        <v>1</v>
      </c>
    </row>
    <row r="37" spans="1:11">
      <c r="A37" t="s">
        <v>75</v>
      </c>
      <c r="B37">
        <f>COUNTIF(A:A,Table1[[#This Row],[Title]])</f>
        <v>1</v>
      </c>
      <c r="C37" t="s">
        <v>74</v>
      </c>
      <c r="D37" s="22">
        <v>43175</v>
      </c>
      <c r="E37">
        <v>3</v>
      </c>
      <c r="F37">
        <v>28</v>
      </c>
      <c r="I37">
        <v>2</v>
      </c>
      <c r="J37" t="s">
        <v>75</v>
      </c>
      <c r="K37">
        <f>COUNTIF(J:J,Table2[[#This Row],[Title]])</f>
        <v>1</v>
      </c>
    </row>
    <row r="38" spans="1:11">
      <c r="A38" t="s">
        <v>76</v>
      </c>
      <c r="B38">
        <f>COUNTIF(A:A,Table1[[#This Row],[Title]])</f>
        <v>1</v>
      </c>
      <c r="C38" t="s">
        <v>70</v>
      </c>
      <c r="D38" s="22">
        <v>43420</v>
      </c>
      <c r="E38">
        <v>2</v>
      </c>
      <c r="F38">
        <v>16</v>
      </c>
      <c r="I38">
        <v>4</v>
      </c>
      <c r="J38" t="s">
        <v>76</v>
      </c>
      <c r="K38">
        <f>COUNTIF(J:J,Table2[[#This Row],[Title]])</f>
        <v>1</v>
      </c>
    </row>
    <row r="39" spans="1:11">
      <c r="A39" t="s">
        <v>77</v>
      </c>
      <c r="B39">
        <f>COUNTIF(A:A,Table1[[#This Row],[Title]])</f>
        <v>1</v>
      </c>
      <c r="C39" t="s">
        <v>68</v>
      </c>
      <c r="D39" s="22">
        <v>43476</v>
      </c>
      <c r="E39">
        <v>2</v>
      </c>
      <c r="F39">
        <v>16</v>
      </c>
      <c r="I39">
        <v>2</v>
      </c>
      <c r="J39" t="s">
        <v>77</v>
      </c>
      <c r="K39">
        <f>COUNTIF(J:J,Table2[[#This Row],[Title]])</f>
        <v>1</v>
      </c>
    </row>
    <row r="40" spans="1:11">
      <c r="A40" t="s">
        <v>78</v>
      </c>
      <c r="B40">
        <f>COUNTIF(A:A,Table1[[#This Row],[Title]])</f>
        <v>1</v>
      </c>
      <c r="C40" t="s">
        <v>70</v>
      </c>
      <c r="D40" s="22">
        <v>43497</v>
      </c>
      <c r="E40">
        <v>1</v>
      </c>
      <c r="F40">
        <v>8</v>
      </c>
      <c r="I40">
        <v>5</v>
      </c>
      <c r="J40" t="s">
        <v>78</v>
      </c>
      <c r="K40">
        <f>COUNTIF(J:J,Table2[[#This Row],[Title]])</f>
        <v>1</v>
      </c>
    </row>
    <row r="41" spans="1:11">
      <c r="A41" t="s">
        <v>79</v>
      </c>
      <c r="B41">
        <f>COUNTIF(A:A,Table1[[#This Row],[Title]])</f>
        <v>1</v>
      </c>
      <c r="C41" t="s">
        <v>70</v>
      </c>
      <c r="D41" s="22">
        <v>43532</v>
      </c>
      <c r="E41">
        <v>2</v>
      </c>
      <c r="F41">
        <v>12</v>
      </c>
      <c r="I41">
        <v>5</v>
      </c>
      <c r="J41" t="s">
        <v>79</v>
      </c>
      <c r="K41">
        <f>COUNTIF(J:J,Table2[[#This Row],[Title]])</f>
        <v>1</v>
      </c>
    </row>
    <row r="42" spans="1:11">
      <c r="A42" t="s">
        <v>80</v>
      </c>
      <c r="B42">
        <f>COUNTIF(A:A,Table1[[#This Row],[Title]])</f>
        <v>1</v>
      </c>
      <c r="C42" t="s">
        <v>70</v>
      </c>
      <c r="D42" s="22">
        <v>43567</v>
      </c>
      <c r="E42">
        <v>1</v>
      </c>
      <c r="F42">
        <v>8</v>
      </c>
      <c r="I42">
        <v>3</v>
      </c>
      <c r="J42" t="s">
        <v>80</v>
      </c>
      <c r="K42">
        <f>COUNTIF(J:J,Table2[[#This Row],[Title]])</f>
        <v>1</v>
      </c>
    </row>
    <row r="43" spans="1:11">
      <c r="A43" t="s">
        <v>81</v>
      </c>
      <c r="B43">
        <f>COUNTIF(A:A,Table1[[#This Row],[Title]])</f>
        <v>1</v>
      </c>
      <c r="C43" t="s">
        <v>82</v>
      </c>
      <c r="D43" s="22">
        <v>43578</v>
      </c>
      <c r="E43">
        <v>1</v>
      </c>
      <c r="F43">
        <v>6</v>
      </c>
      <c r="I43">
        <v>1</v>
      </c>
      <c r="J43" t="s">
        <v>81</v>
      </c>
      <c r="K43">
        <f>COUNTIF(J:J,Table2[[#This Row],[Title]])</f>
        <v>1</v>
      </c>
    </row>
    <row r="44" spans="1:11">
      <c r="A44" t="s">
        <v>83</v>
      </c>
      <c r="B44">
        <f>COUNTIF(A:A,Table1[[#This Row],[Title]])</f>
        <v>1</v>
      </c>
      <c r="C44" t="s">
        <v>84</v>
      </c>
      <c r="D44" s="22">
        <v>43579</v>
      </c>
      <c r="E44">
        <v>2</v>
      </c>
      <c r="F44">
        <v>15</v>
      </c>
      <c r="I44">
        <v>4</v>
      </c>
      <c r="J44" t="s">
        <v>83</v>
      </c>
      <c r="K44">
        <f>COUNTIF(J:J,Table2[[#This Row],[Title]])</f>
        <v>1</v>
      </c>
    </row>
    <row r="45" spans="1:11">
      <c r="A45" t="s">
        <v>85</v>
      </c>
      <c r="B45">
        <f>COUNTIF(A:A,Table1[[#This Row],[Title]])</f>
        <v>1</v>
      </c>
      <c r="C45" t="s">
        <v>86</v>
      </c>
      <c r="D45" s="22">
        <v>43588</v>
      </c>
      <c r="E45">
        <v>2</v>
      </c>
      <c r="F45">
        <v>20</v>
      </c>
      <c r="I45">
        <v>5</v>
      </c>
      <c r="J45" t="s">
        <v>85</v>
      </c>
      <c r="K45">
        <f>COUNTIF(J:J,Table2[[#This Row],[Title]])</f>
        <v>1</v>
      </c>
    </row>
    <row r="46" spans="1:11">
      <c r="A46" t="s">
        <v>87</v>
      </c>
      <c r="B46">
        <f>COUNTIF(A:A,Table1[[#This Row],[Title]])</f>
        <v>1</v>
      </c>
      <c r="C46" t="s">
        <v>70</v>
      </c>
      <c r="D46" s="22">
        <v>43619</v>
      </c>
      <c r="E46">
        <v>1</v>
      </c>
      <c r="F46">
        <v>8</v>
      </c>
      <c r="I46">
        <v>5</v>
      </c>
      <c r="J46" t="s">
        <v>87</v>
      </c>
      <c r="K46">
        <f>COUNTIF(J:J,Table2[[#This Row],[Title]])</f>
        <v>1</v>
      </c>
    </row>
    <row r="47" spans="1:11">
      <c r="A47" t="s">
        <v>88</v>
      </c>
      <c r="B47">
        <f>COUNTIF(A:A,Table1[[#This Row],[Title]])</f>
        <v>1</v>
      </c>
      <c r="C47" t="s">
        <v>70</v>
      </c>
      <c r="D47" s="22">
        <v>43637</v>
      </c>
      <c r="E47">
        <v>3</v>
      </c>
      <c r="F47">
        <v>21</v>
      </c>
      <c r="I47">
        <v>5</v>
      </c>
      <c r="J47" t="s">
        <v>88</v>
      </c>
      <c r="K47">
        <f>COUNTIF(J:J,Table2[[#This Row],[Title]])</f>
        <v>1</v>
      </c>
    </row>
    <row r="48" spans="1:11">
      <c r="A48" t="s">
        <v>89</v>
      </c>
      <c r="B48">
        <f>COUNTIF(A:A,Table1[[#This Row],[Title]])</f>
        <v>1</v>
      </c>
      <c r="C48" t="s">
        <v>70</v>
      </c>
      <c r="D48" s="22">
        <v>43656</v>
      </c>
      <c r="E48">
        <v>2</v>
      </c>
      <c r="F48">
        <v>19</v>
      </c>
      <c r="I48">
        <v>5</v>
      </c>
      <c r="J48" t="s">
        <v>89</v>
      </c>
      <c r="K48">
        <f>COUNTIF(J:J,Table2[[#This Row],[Title]])</f>
        <v>1</v>
      </c>
    </row>
    <row r="49" spans="1:11">
      <c r="A49" t="s">
        <v>90</v>
      </c>
      <c r="B49">
        <f>COUNTIF(A:A,Table1[[#This Row],[Title]])</f>
        <v>1</v>
      </c>
      <c r="C49" t="s">
        <v>91</v>
      </c>
      <c r="D49" s="22">
        <v>43731</v>
      </c>
      <c r="E49">
        <v>3</v>
      </c>
      <c r="F49">
        <v>20</v>
      </c>
      <c r="I49">
        <v>1</v>
      </c>
      <c r="J49" t="s">
        <v>90</v>
      </c>
      <c r="K49">
        <f>COUNTIF(J:J,Table2[[#This Row],[Title]])</f>
        <v>1</v>
      </c>
    </row>
    <row r="50" spans="1:11">
      <c r="A50" t="s">
        <v>92</v>
      </c>
      <c r="B50">
        <f>COUNTIF(A:A,Table1[[#This Row],[Title]])</f>
        <v>1</v>
      </c>
      <c r="C50" t="s">
        <v>70</v>
      </c>
      <c r="D50" s="22">
        <v>43735</v>
      </c>
      <c r="E50">
        <v>2</v>
      </c>
      <c r="F50">
        <v>15</v>
      </c>
      <c r="I50">
        <v>4</v>
      </c>
      <c r="J50" t="s">
        <v>92</v>
      </c>
      <c r="K50">
        <f>COUNTIF(J:J,Table2[[#This Row],[Title]])</f>
        <v>1</v>
      </c>
    </row>
    <row r="51" spans="1:11">
      <c r="A51" t="s">
        <v>93</v>
      </c>
      <c r="B51">
        <f>COUNTIF(A:A,Table1[[#This Row],[Title]])</f>
        <v>1</v>
      </c>
      <c r="C51" t="s">
        <v>68</v>
      </c>
      <c r="D51" s="22">
        <v>43882</v>
      </c>
      <c r="E51">
        <v>1</v>
      </c>
      <c r="F51">
        <v>10</v>
      </c>
      <c r="I51">
        <v>2</v>
      </c>
      <c r="J51" t="s">
        <v>93</v>
      </c>
      <c r="K51">
        <f>COUNTIF(J:J,Table2[[#This Row],[Title]])</f>
        <v>1</v>
      </c>
    </row>
    <row r="52" spans="1:11">
      <c r="A52" t="s">
        <v>94</v>
      </c>
      <c r="B52">
        <f>COUNTIF(A:A,Table1[[#This Row],[Title]])</f>
        <v>1</v>
      </c>
      <c r="C52" t="s">
        <v>82</v>
      </c>
      <c r="D52" s="22">
        <v>43922</v>
      </c>
      <c r="E52">
        <v>1</v>
      </c>
      <c r="F52">
        <v>6</v>
      </c>
      <c r="I52">
        <v>3</v>
      </c>
      <c r="J52" t="s">
        <v>94</v>
      </c>
      <c r="K52">
        <f>COUNTIF(J:J,Table2[[#This Row],[Title]])</f>
        <v>1</v>
      </c>
    </row>
    <row r="53" spans="1:11">
      <c r="A53" t="s">
        <v>95</v>
      </c>
      <c r="B53">
        <f>COUNTIF(A:A,Table1[[#This Row],[Title]])</f>
        <v>1</v>
      </c>
      <c r="C53" t="s">
        <v>70</v>
      </c>
      <c r="D53" s="22">
        <v>43931</v>
      </c>
      <c r="E53">
        <v>1</v>
      </c>
      <c r="F53">
        <v>8</v>
      </c>
      <c r="I53">
        <v>1</v>
      </c>
      <c r="J53" t="s">
        <v>95</v>
      </c>
      <c r="K53">
        <f>COUNTIF(J:J,Table2[[#This Row],[Title]])</f>
        <v>1</v>
      </c>
    </row>
    <row r="54" spans="1:11">
      <c r="A54" t="s">
        <v>96</v>
      </c>
      <c r="B54">
        <f>COUNTIF(A:A,Table1[[#This Row],[Title]])</f>
        <v>1</v>
      </c>
      <c r="C54" t="s">
        <v>91</v>
      </c>
      <c r="D54" s="22">
        <v>43938</v>
      </c>
      <c r="E54">
        <v>1</v>
      </c>
      <c r="F54">
        <v>8</v>
      </c>
      <c r="I54">
        <v>1</v>
      </c>
      <c r="J54" t="s">
        <v>96</v>
      </c>
      <c r="K54">
        <f>COUNTIF(J:J,Table2[[#This Row],[Title]])</f>
        <v>1</v>
      </c>
    </row>
    <row r="55" spans="1:11">
      <c r="A55" t="s">
        <v>97</v>
      </c>
      <c r="B55">
        <f>COUNTIF(A:A,Table1[[#This Row],[Title]])</f>
        <v>1</v>
      </c>
      <c r="C55" t="s">
        <v>70</v>
      </c>
      <c r="D55" s="22">
        <v>43948</v>
      </c>
      <c r="E55">
        <v>1</v>
      </c>
      <c r="F55">
        <v>10</v>
      </c>
      <c r="I55">
        <v>1</v>
      </c>
      <c r="J55" t="s">
        <v>97</v>
      </c>
      <c r="K55">
        <f>COUNTIF(J:J,Table2[[#This Row],[Title]])</f>
        <v>1</v>
      </c>
    </row>
    <row r="56" spans="1:11">
      <c r="A56" t="s">
        <v>98</v>
      </c>
      <c r="B56">
        <f>COUNTIF(A:A,Table1[[#This Row],[Title]])</f>
        <v>1</v>
      </c>
      <c r="C56" t="s">
        <v>70</v>
      </c>
      <c r="D56" s="22">
        <v>43980</v>
      </c>
      <c r="E56">
        <v>1</v>
      </c>
      <c r="F56">
        <v>10</v>
      </c>
      <c r="I56">
        <v>4</v>
      </c>
      <c r="J56" t="s">
        <v>98</v>
      </c>
      <c r="K56">
        <f>COUNTIF(J:J,Table2[[#This Row],[Title]])</f>
        <v>1</v>
      </c>
    </row>
    <row r="57" spans="1:11">
      <c r="A57" t="s">
        <v>99</v>
      </c>
      <c r="B57">
        <f>COUNTIF(A:A,Table1[[#This Row],[Title]])</f>
        <v>1</v>
      </c>
      <c r="C57" t="s">
        <v>100</v>
      </c>
      <c r="D57" s="22">
        <v>44015</v>
      </c>
      <c r="E57">
        <v>1</v>
      </c>
      <c r="F57">
        <v>10</v>
      </c>
      <c r="I57">
        <v>3</v>
      </c>
      <c r="J57" t="s">
        <v>99</v>
      </c>
      <c r="K57">
        <f>COUNTIF(J:J,Table2[[#This Row],[Title]])</f>
        <v>1</v>
      </c>
    </row>
    <row r="58" spans="1:11">
      <c r="A58" t="s">
        <v>101</v>
      </c>
      <c r="B58">
        <f>COUNTIF(A:A,Table1[[#This Row],[Title]])</f>
        <v>1</v>
      </c>
      <c r="C58" t="s">
        <v>70</v>
      </c>
      <c r="D58" s="22">
        <v>44053</v>
      </c>
      <c r="E58">
        <v>1</v>
      </c>
      <c r="F58">
        <v>4</v>
      </c>
      <c r="I58">
        <v>1</v>
      </c>
      <c r="J58" t="s">
        <v>101</v>
      </c>
      <c r="K58">
        <f>COUNTIF(J:J,Table2[[#This Row],[Title]])</f>
        <v>1</v>
      </c>
    </row>
    <row r="59" spans="1:11">
      <c r="A59" t="s">
        <v>102</v>
      </c>
      <c r="B59">
        <f>COUNTIF(A:A,Table1[[#This Row],[Title]])</f>
        <v>1</v>
      </c>
      <c r="C59" t="s">
        <v>103</v>
      </c>
      <c r="D59" s="22">
        <v>44084</v>
      </c>
      <c r="E59">
        <v>1</v>
      </c>
      <c r="F59">
        <v>9</v>
      </c>
      <c r="I59">
        <v>4</v>
      </c>
      <c r="J59" t="s">
        <v>102</v>
      </c>
      <c r="K59">
        <f>COUNTIF(J:J,Table2[[#This Row],[Title]])</f>
        <v>1</v>
      </c>
    </row>
    <row r="60" spans="1:11">
      <c r="A60" t="s">
        <v>104</v>
      </c>
      <c r="B60">
        <f>COUNTIF(A:A,Table1[[#This Row],[Title]])</f>
        <v>1</v>
      </c>
      <c r="C60" t="s">
        <v>70</v>
      </c>
      <c r="D60" s="22">
        <v>44085</v>
      </c>
      <c r="E60">
        <v>1</v>
      </c>
      <c r="F60">
        <v>6</v>
      </c>
      <c r="I60">
        <v>2</v>
      </c>
      <c r="J60" t="s">
        <v>104</v>
      </c>
      <c r="K60">
        <f>COUNTIF(J:J,Table2[[#This Row],[Title]])</f>
        <v>1</v>
      </c>
    </row>
    <row r="61" spans="1:11">
      <c r="A61" t="s">
        <v>105</v>
      </c>
      <c r="B61">
        <f>COUNTIF(A:A,Table1[[#This Row],[Title]])</f>
        <v>1</v>
      </c>
      <c r="C61" t="s">
        <v>70</v>
      </c>
      <c r="D61" s="22">
        <v>44099</v>
      </c>
      <c r="E61">
        <v>1</v>
      </c>
      <c r="F61">
        <v>6</v>
      </c>
      <c r="I61">
        <v>2</v>
      </c>
      <c r="J61" t="s">
        <v>105</v>
      </c>
      <c r="K61">
        <f>COUNTIF(J:J,Table2[[#This Row],[Title]])</f>
        <v>1</v>
      </c>
    </row>
    <row r="62" spans="1:11">
      <c r="A62" t="s">
        <v>106</v>
      </c>
      <c r="B62">
        <f>COUNTIF(A:A,Table1[[#This Row],[Title]])</f>
        <v>1</v>
      </c>
      <c r="C62" t="s">
        <v>68</v>
      </c>
      <c r="D62" s="22">
        <v>44106</v>
      </c>
      <c r="E62">
        <v>1</v>
      </c>
      <c r="F62">
        <v>10</v>
      </c>
      <c r="I62">
        <v>5</v>
      </c>
      <c r="J62" t="s">
        <v>106</v>
      </c>
      <c r="K62">
        <f>COUNTIF(J:J,Table2[[#This Row],[Title]])</f>
        <v>1</v>
      </c>
    </row>
    <row r="63" spans="1:11">
      <c r="A63" t="s">
        <v>107</v>
      </c>
      <c r="B63">
        <f>COUNTIF(A:A,Table1[[#This Row],[Title]])</f>
        <v>1</v>
      </c>
      <c r="C63" t="s">
        <v>70</v>
      </c>
      <c r="D63" s="22">
        <v>44146</v>
      </c>
      <c r="E63">
        <v>1</v>
      </c>
      <c r="F63">
        <v>6</v>
      </c>
      <c r="I63">
        <v>2</v>
      </c>
      <c r="J63" t="s">
        <v>107</v>
      </c>
      <c r="K63">
        <f>COUNTIF(J:J,Table2[[#This Row],[Title]])</f>
        <v>1</v>
      </c>
    </row>
    <row r="64" spans="1:11">
      <c r="A64" t="s">
        <v>108</v>
      </c>
      <c r="B64">
        <f>COUNTIF(A:A,Table1[[#This Row],[Title]])</f>
        <v>1</v>
      </c>
      <c r="C64" t="s">
        <v>70</v>
      </c>
      <c r="D64" s="22">
        <v>44181</v>
      </c>
      <c r="E64">
        <v>1</v>
      </c>
      <c r="F64">
        <v>3</v>
      </c>
      <c r="I64">
        <v>5</v>
      </c>
      <c r="J64" t="s">
        <v>108</v>
      </c>
      <c r="K64">
        <f>COUNTIF(J:J,Table2[[#This Row],[Title]])</f>
        <v>1</v>
      </c>
    </row>
    <row r="65" spans="1:11">
      <c r="A65" t="s">
        <v>109</v>
      </c>
      <c r="B65">
        <f>COUNTIF(A:A,Table1[[#This Row],[Title]])</f>
        <v>1</v>
      </c>
      <c r="C65" t="s">
        <v>91</v>
      </c>
      <c r="D65" s="22">
        <v>42356</v>
      </c>
      <c r="E65">
        <v>4</v>
      </c>
      <c r="F65">
        <v>36</v>
      </c>
      <c r="I65">
        <v>3</v>
      </c>
      <c r="J65" t="s">
        <v>109</v>
      </c>
      <c r="K65">
        <f>COUNTIF(J:J,Table2[[#This Row],[Title]])</f>
        <v>1</v>
      </c>
    </row>
    <row r="66" spans="1:11">
      <c r="A66" t="s">
        <v>110</v>
      </c>
      <c r="B66">
        <f>COUNTIF(A:A,Table1[[#This Row],[Title]])</f>
        <v>1</v>
      </c>
      <c r="C66" t="s">
        <v>74</v>
      </c>
      <c r="D66" s="22">
        <v>43007</v>
      </c>
      <c r="E66">
        <v>4</v>
      </c>
      <c r="F66">
        <v>41</v>
      </c>
      <c r="I66">
        <v>2</v>
      </c>
      <c r="J66" t="s">
        <v>110</v>
      </c>
      <c r="K66">
        <f>COUNTIF(J:J,Table2[[#This Row],[Title]])</f>
        <v>1</v>
      </c>
    </row>
    <row r="67" spans="1:11">
      <c r="A67" t="s">
        <v>111</v>
      </c>
      <c r="B67">
        <f>COUNTIF(A:A,Table1[[#This Row],[Title]])</f>
        <v>1</v>
      </c>
      <c r="C67" t="s">
        <v>112</v>
      </c>
      <c r="D67" s="22">
        <v>43329</v>
      </c>
      <c r="E67">
        <v>3</v>
      </c>
      <c r="F67">
        <v>30</v>
      </c>
      <c r="I67">
        <v>3</v>
      </c>
      <c r="J67" t="s">
        <v>111</v>
      </c>
      <c r="K67">
        <f>COUNTIF(J:J,Table2[[#This Row],[Title]])</f>
        <v>1</v>
      </c>
    </row>
    <row r="68" spans="1:11">
      <c r="A68" t="s">
        <v>113</v>
      </c>
      <c r="B68">
        <f>COUNTIF(A:A,Table1[[#This Row],[Title]])</f>
        <v>1</v>
      </c>
      <c r="C68" t="s">
        <v>70</v>
      </c>
      <c r="D68" s="22">
        <v>43343</v>
      </c>
      <c r="E68">
        <v>2</v>
      </c>
      <c r="F68">
        <v>18</v>
      </c>
      <c r="I68">
        <v>1</v>
      </c>
      <c r="J68" t="s">
        <v>113</v>
      </c>
      <c r="K68">
        <f>COUNTIF(J:J,Table2[[#This Row],[Title]])</f>
        <v>1</v>
      </c>
    </row>
    <row r="69" spans="1:11">
      <c r="A69" t="s">
        <v>114</v>
      </c>
      <c r="B69">
        <f>COUNTIF(A:A,Table1[[#This Row],[Title]])</f>
        <v>1</v>
      </c>
      <c r="C69" t="s">
        <v>115</v>
      </c>
      <c r="D69" s="22">
        <v>43539</v>
      </c>
      <c r="E69">
        <v>1</v>
      </c>
      <c r="F69">
        <v>18</v>
      </c>
      <c r="I69">
        <v>1</v>
      </c>
      <c r="J69" t="s">
        <v>114</v>
      </c>
      <c r="K69">
        <f>COUNTIF(J:J,Table2[[#This Row],[Title]])</f>
        <v>1</v>
      </c>
    </row>
    <row r="70" spans="1:11">
      <c r="A70" t="s">
        <v>116</v>
      </c>
      <c r="B70">
        <f>COUNTIF(A:A,Table1[[#This Row],[Title]])</f>
        <v>1</v>
      </c>
      <c r="C70" t="s">
        <v>117</v>
      </c>
      <c r="D70" s="22">
        <v>43555</v>
      </c>
      <c r="E70">
        <v>2</v>
      </c>
      <c r="F70">
        <v>20</v>
      </c>
      <c r="I70">
        <v>4</v>
      </c>
      <c r="J70" t="s">
        <v>116</v>
      </c>
      <c r="K70">
        <f>COUNTIF(J:J,Table2[[#This Row],[Title]])</f>
        <v>1</v>
      </c>
    </row>
    <row r="71" spans="1:11">
      <c r="A71" t="s">
        <v>118</v>
      </c>
      <c r="B71">
        <f>COUNTIF(A:A,Table1[[#This Row],[Title]])</f>
        <v>1</v>
      </c>
      <c r="C71" t="s">
        <v>119</v>
      </c>
      <c r="D71" s="22">
        <v>43941</v>
      </c>
      <c r="E71">
        <v>1</v>
      </c>
      <c r="F71">
        <v>8</v>
      </c>
      <c r="I71">
        <v>3</v>
      </c>
      <c r="J71" t="s">
        <v>118</v>
      </c>
      <c r="K71">
        <f>COUNTIF(J:J,Table2[[#This Row],[Title]])</f>
        <v>1</v>
      </c>
    </row>
    <row r="72" spans="1:11">
      <c r="A72" t="s">
        <v>120</v>
      </c>
      <c r="B72">
        <f>COUNTIF(A:A,Table1[[#This Row],[Title]])</f>
        <v>1</v>
      </c>
      <c r="C72" t="s">
        <v>121</v>
      </c>
      <c r="D72" s="22">
        <v>44146</v>
      </c>
      <c r="E72">
        <v>4</v>
      </c>
      <c r="F72">
        <v>0</v>
      </c>
      <c r="I72">
        <v>4</v>
      </c>
      <c r="J72" t="s">
        <v>120</v>
      </c>
      <c r="K72">
        <f>COUNTIF(J:J,Table2[[#This Row],[Title]])</f>
        <v>1</v>
      </c>
    </row>
    <row r="73" spans="1:11">
      <c r="A73" t="s">
        <v>122</v>
      </c>
      <c r="B73">
        <f>COUNTIF(A:A,Table1[[#This Row],[Title]])</f>
        <v>1</v>
      </c>
      <c r="C73" t="s">
        <v>123</v>
      </c>
      <c r="D73" s="22">
        <v>42923</v>
      </c>
      <c r="E73">
        <v>3</v>
      </c>
      <c r="F73">
        <v>22</v>
      </c>
      <c r="I73">
        <v>1</v>
      </c>
      <c r="J73" t="s">
        <v>122</v>
      </c>
      <c r="K73">
        <f>COUNTIF(J:J,Table2[[#This Row],[Title]])</f>
        <v>1</v>
      </c>
    </row>
    <row r="74" spans="1:11">
      <c r="A74" t="s">
        <v>124</v>
      </c>
      <c r="B74">
        <f>COUNTIF(A:A,Table1[[#This Row],[Title]])</f>
        <v>1</v>
      </c>
      <c r="C74" t="s">
        <v>125</v>
      </c>
      <c r="D74" s="22">
        <v>43161</v>
      </c>
      <c r="E74">
        <v>1</v>
      </c>
      <c r="F74">
        <v>12</v>
      </c>
      <c r="I74">
        <v>1</v>
      </c>
      <c r="J74" t="s">
        <v>124</v>
      </c>
      <c r="K74">
        <f>COUNTIF(J:J,Table2[[#This Row],[Title]])</f>
        <v>1</v>
      </c>
    </row>
    <row r="75" spans="1:11">
      <c r="A75" t="s">
        <v>126</v>
      </c>
      <c r="B75">
        <f>COUNTIF(A:A,Table1[[#This Row],[Title]])</f>
        <v>1</v>
      </c>
      <c r="C75" t="s">
        <v>127</v>
      </c>
      <c r="D75" s="22">
        <v>43210</v>
      </c>
      <c r="E75">
        <v>3</v>
      </c>
      <c r="F75">
        <v>30</v>
      </c>
      <c r="I75">
        <v>1</v>
      </c>
      <c r="J75" t="s">
        <v>126</v>
      </c>
      <c r="K75">
        <f>COUNTIF(J:J,Table2[[#This Row],[Title]])</f>
        <v>1</v>
      </c>
    </row>
    <row r="76" spans="1:11">
      <c r="A76" t="s">
        <v>128</v>
      </c>
      <c r="B76">
        <f>COUNTIF(A:A,Table1[[#This Row],[Title]])</f>
        <v>1</v>
      </c>
      <c r="C76" t="s">
        <v>15</v>
      </c>
      <c r="D76" s="22">
        <v>43556</v>
      </c>
      <c r="E76">
        <v>1</v>
      </c>
      <c r="F76">
        <v>13</v>
      </c>
      <c r="I76">
        <v>2</v>
      </c>
      <c r="J76" t="s">
        <v>128</v>
      </c>
      <c r="K76">
        <f>COUNTIF(J:J,Table2[[#This Row],[Title]])</f>
        <v>1</v>
      </c>
    </row>
    <row r="77" spans="1:11">
      <c r="A77" t="s">
        <v>129</v>
      </c>
      <c r="B77">
        <f>COUNTIF(A:A,Table1[[#This Row],[Title]])</f>
        <v>1</v>
      </c>
      <c r="C77" t="s">
        <v>15</v>
      </c>
      <c r="D77" s="22">
        <v>43644</v>
      </c>
      <c r="E77">
        <v>2</v>
      </c>
      <c r="F77">
        <v>24</v>
      </c>
      <c r="I77">
        <v>3</v>
      </c>
      <c r="J77" t="s">
        <v>129</v>
      </c>
      <c r="K77">
        <f>COUNTIF(J:J,Table2[[#This Row],[Title]])</f>
        <v>1</v>
      </c>
    </row>
    <row r="78" spans="1:11">
      <c r="A78" t="s">
        <v>130</v>
      </c>
      <c r="B78">
        <f>COUNTIF(A:A,Table1[[#This Row],[Title]])</f>
        <v>1</v>
      </c>
      <c r="C78" t="s">
        <v>131</v>
      </c>
      <c r="D78" s="22">
        <v>43791</v>
      </c>
      <c r="E78">
        <v>2</v>
      </c>
      <c r="F78">
        <v>39</v>
      </c>
      <c r="I78">
        <v>5</v>
      </c>
      <c r="J78" t="s">
        <v>130</v>
      </c>
      <c r="K78">
        <f>COUNTIF(J:J,Table2[[#This Row],[Title]])</f>
        <v>1</v>
      </c>
    </row>
    <row r="79" spans="1:11">
      <c r="A79" t="s">
        <v>132</v>
      </c>
      <c r="B79">
        <f>COUNTIF(A:A,Table1[[#This Row],[Title]])</f>
        <v>1</v>
      </c>
      <c r="C79" t="s">
        <v>15</v>
      </c>
      <c r="D79" s="22">
        <v>43867</v>
      </c>
      <c r="E79">
        <v>1</v>
      </c>
      <c r="F79">
        <v>12</v>
      </c>
      <c r="I79">
        <v>5</v>
      </c>
      <c r="J79" t="s">
        <v>132</v>
      </c>
      <c r="K79">
        <f>COUNTIF(J:J,Table2[[#This Row],[Title]])</f>
        <v>1</v>
      </c>
    </row>
    <row r="80" spans="1:11">
      <c r="A80" t="s">
        <v>133</v>
      </c>
      <c r="B80">
        <f>COUNTIF(A:A,Table1[[#This Row],[Title]])</f>
        <v>1</v>
      </c>
      <c r="C80" t="s">
        <v>15</v>
      </c>
      <c r="D80" s="22">
        <v>43944</v>
      </c>
      <c r="E80">
        <v>1</v>
      </c>
      <c r="F80">
        <v>12</v>
      </c>
      <c r="I80">
        <v>2</v>
      </c>
      <c r="J80" t="s">
        <v>133</v>
      </c>
      <c r="K80">
        <f>COUNTIF(J:J,Table2[[#This Row],[Title]])</f>
        <v>1</v>
      </c>
    </row>
    <row r="81" spans="1:11">
      <c r="A81" t="s">
        <v>134</v>
      </c>
      <c r="B81">
        <f>COUNTIF(A:A,Table1[[#This Row],[Title]])</f>
        <v>1</v>
      </c>
      <c r="C81" t="s">
        <v>135</v>
      </c>
      <c r="D81" s="22">
        <v>44021</v>
      </c>
      <c r="E81">
        <v>1</v>
      </c>
      <c r="F81">
        <v>10</v>
      </c>
      <c r="I81">
        <v>4</v>
      </c>
      <c r="J81" t="s">
        <v>134</v>
      </c>
      <c r="K81">
        <f>COUNTIF(J:J,Table2[[#This Row],[Title]])</f>
        <v>1</v>
      </c>
    </row>
    <row r="82" spans="1:11">
      <c r="A82" t="s">
        <v>136</v>
      </c>
      <c r="B82">
        <f>COUNTIF(A:A,Table1[[#This Row],[Title]])</f>
        <v>1</v>
      </c>
      <c r="C82" t="s">
        <v>15</v>
      </c>
      <c r="D82" s="22">
        <v>44042</v>
      </c>
      <c r="E82">
        <v>6</v>
      </c>
      <c r="F82">
        <v>0</v>
      </c>
      <c r="I82">
        <v>4</v>
      </c>
      <c r="J82" t="s">
        <v>136</v>
      </c>
      <c r="K82">
        <f>COUNTIF(J:J,Table2[[#This Row],[Title]])</f>
        <v>1</v>
      </c>
    </row>
    <row r="83" spans="1:11">
      <c r="A83" t="s">
        <v>137</v>
      </c>
      <c r="B83">
        <f>COUNTIF(A:A,Table1[[#This Row],[Title]])</f>
        <v>1</v>
      </c>
      <c r="C83" t="s">
        <v>138</v>
      </c>
      <c r="D83" s="22">
        <v>44091</v>
      </c>
      <c r="E83">
        <v>1</v>
      </c>
      <c r="F83">
        <v>7</v>
      </c>
      <c r="I83">
        <v>5</v>
      </c>
      <c r="J83" t="s">
        <v>137</v>
      </c>
      <c r="K83">
        <f>COUNTIF(J:J,Table2[[#This Row],[Title]])</f>
        <v>1</v>
      </c>
    </row>
    <row r="84" spans="1:11">
      <c r="A84" t="s">
        <v>139</v>
      </c>
      <c r="B84">
        <f>COUNTIF(A:A,Table1[[#This Row],[Title]])</f>
        <v>1</v>
      </c>
      <c r="C84" t="s">
        <v>140</v>
      </c>
      <c r="D84" s="22">
        <v>44131</v>
      </c>
      <c r="E84">
        <v>1</v>
      </c>
      <c r="F84">
        <v>8</v>
      </c>
      <c r="I84">
        <v>4</v>
      </c>
      <c r="J84" t="s">
        <v>139</v>
      </c>
      <c r="K84">
        <f>COUNTIF(J:J,Table2[[#This Row],[Title]])</f>
        <v>1</v>
      </c>
    </row>
    <row r="85" spans="1:11">
      <c r="A85" t="s">
        <v>141</v>
      </c>
      <c r="B85">
        <f>COUNTIF(A:A,Table1[[#This Row],[Title]])</f>
        <v>1</v>
      </c>
      <c r="C85" t="s">
        <v>15</v>
      </c>
      <c r="D85" s="22">
        <v>44195</v>
      </c>
      <c r="E85">
        <v>6</v>
      </c>
      <c r="F85">
        <v>0</v>
      </c>
      <c r="I85">
        <v>5</v>
      </c>
      <c r="J85" t="s">
        <v>141</v>
      </c>
      <c r="K85">
        <f>COUNTIF(J:J,Table2[[#This Row],[Title]])</f>
        <v>1</v>
      </c>
    </row>
    <row r="86" spans="1:11">
      <c r="A86" t="s">
        <v>142</v>
      </c>
      <c r="B86">
        <f>COUNTIF(A:A,Table1[[#This Row],[Title]])</f>
        <v>1</v>
      </c>
      <c r="C86" t="s">
        <v>143</v>
      </c>
      <c r="D86" s="22">
        <v>43441</v>
      </c>
      <c r="E86">
        <v>2</v>
      </c>
      <c r="F86">
        <v>15</v>
      </c>
      <c r="I86">
        <v>3</v>
      </c>
      <c r="J86" t="s">
        <v>142</v>
      </c>
      <c r="K86">
        <f>COUNTIF(J:J,Table2[[#This Row],[Title]])</f>
        <v>1</v>
      </c>
    </row>
    <row r="87" spans="1:11">
      <c r="A87" t="s">
        <v>144</v>
      </c>
      <c r="B87">
        <f>COUNTIF(A:A,Table1[[#This Row],[Title]])</f>
        <v>1</v>
      </c>
      <c r="C87" t="s">
        <v>70</v>
      </c>
      <c r="D87" s="22">
        <v>43644</v>
      </c>
      <c r="E87">
        <v>2</v>
      </c>
      <c r="F87">
        <v>12</v>
      </c>
      <c r="I87">
        <v>5</v>
      </c>
      <c r="J87" t="s">
        <v>144</v>
      </c>
      <c r="K87">
        <f>COUNTIF(J:J,Table2[[#This Row],[Title]])</f>
        <v>1</v>
      </c>
    </row>
    <row r="88" spans="1:11">
      <c r="A88" t="s">
        <v>145</v>
      </c>
      <c r="B88">
        <f>COUNTIF(A:A,Table1[[#This Row],[Title]])</f>
        <v>1</v>
      </c>
      <c r="C88" t="s">
        <v>146</v>
      </c>
      <c r="D88" s="22">
        <v>43790</v>
      </c>
      <c r="E88">
        <v>1</v>
      </c>
      <c r="F88">
        <v>6</v>
      </c>
      <c r="I88">
        <v>2</v>
      </c>
      <c r="J88" t="s">
        <v>145</v>
      </c>
      <c r="K88">
        <f>COUNTIF(J:J,Table2[[#This Row],[Title]])</f>
        <v>1</v>
      </c>
    </row>
    <row r="89" spans="1:11">
      <c r="A89" t="s">
        <v>147</v>
      </c>
      <c r="B89">
        <f>COUNTIF(A:A,Table1[[#This Row],[Title]])</f>
        <v>1</v>
      </c>
      <c r="C89" t="s">
        <v>146</v>
      </c>
      <c r="D89" s="22">
        <v>43910</v>
      </c>
      <c r="E89">
        <v>1</v>
      </c>
      <c r="F89">
        <v>6</v>
      </c>
      <c r="I89">
        <v>5</v>
      </c>
      <c r="J89" t="s">
        <v>147</v>
      </c>
      <c r="K89">
        <f>COUNTIF(J:J,Table2[[#This Row],[Title]])</f>
        <v>1</v>
      </c>
    </row>
    <row r="90" spans="1:11">
      <c r="A90" t="s">
        <v>148</v>
      </c>
      <c r="B90">
        <f>COUNTIF(A:A,Table1[[#This Row],[Title]])</f>
        <v>1</v>
      </c>
      <c r="C90" t="s">
        <v>15</v>
      </c>
      <c r="D90" s="22">
        <v>43952</v>
      </c>
      <c r="E90">
        <v>1</v>
      </c>
      <c r="F90">
        <v>6</v>
      </c>
      <c r="I90">
        <v>5</v>
      </c>
      <c r="J90" t="s">
        <v>148</v>
      </c>
      <c r="K90">
        <f>COUNTIF(J:J,Table2[[#This Row],[Title]])</f>
        <v>1</v>
      </c>
    </row>
    <row r="91" spans="1:11">
      <c r="A91" t="s">
        <v>149</v>
      </c>
      <c r="B91">
        <f>COUNTIF(A:A,Table1[[#This Row],[Title]])</f>
        <v>1</v>
      </c>
      <c r="C91" t="s">
        <v>52</v>
      </c>
      <c r="D91" s="22">
        <v>44204</v>
      </c>
      <c r="E91">
        <v>1</v>
      </c>
      <c r="F91">
        <v>5</v>
      </c>
      <c r="I91">
        <v>4</v>
      </c>
      <c r="J91" t="s">
        <v>149</v>
      </c>
      <c r="K91">
        <f>COUNTIF(J:J,Table2[[#This Row],[Title]])</f>
        <v>1</v>
      </c>
    </row>
    <row r="92" spans="1:11">
      <c r="A92" t="s">
        <v>150</v>
      </c>
      <c r="B92">
        <f>COUNTIF(A:A,Table1[[#This Row],[Title]])</f>
        <v>1</v>
      </c>
      <c r="C92" t="s">
        <v>84</v>
      </c>
      <c r="D92" s="22">
        <v>43616</v>
      </c>
      <c r="E92">
        <v>2</v>
      </c>
      <c r="F92">
        <v>12</v>
      </c>
      <c r="I92">
        <v>5</v>
      </c>
      <c r="J92" t="s">
        <v>150</v>
      </c>
      <c r="K92">
        <f>COUNTIF(J:J,Table2[[#This Row],[Title]])</f>
        <v>1</v>
      </c>
    </row>
    <row r="93" spans="1:11">
      <c r="A93" t="s">
        <v>151</v>
      </c>
      <c r="B93">
        <f>COUNTIF(A:A,Table1[[#This Row],[Title]])</f>
        <v>1</v>
      </c>
      <c r="C93" t="s">
        <v>152</v>
      </c>
      <c r="D93" s="22">
        <v>44063</v>
      </c>
      <c r="E93">
        <v>1</v>
      </c>
      <c r="F93">
        <v>6</v>
      </c>
      <c r="I93">
        <v>3</v>
      </c>
      <c r="J93" t="s">
        <v>151</v>
      </c>
      <c r="K93">
        <f>COUNTIF(J:J,Table2[[#This Row],[Title]])</f>
        <v>1</v>
      </c>
    </row>
    <row r="94" spans="1:11">
      <c r="A94" t="s">
        <v>153</v>
      </c>
      <c r="B94">
        <f>COUNTIF(A:A,Table1[[#This Row],[Title]])</f>
        <v>1</v>
      </c>
      <c r="C94" t="s">
        <v>68</v>
      </c>
      <c r="D94" s="22">
        <v>44091</v>
      </c>
      <c r="E94">
        <v>1</v>
      </c>
      <c r="F94">
        <v>6</v>
      </c>
      <c r="I94">
        <v>2</v>
      </c>
      <c r="J94" t="s">
        <v>153</v>
      </c>
      <c r="K94">
        <f>COUNTIF(J:J,Table2[[#This Row],[Title]])</f>
        <v>1</v>
      </c>
    </row>
    <row r="95" spans="1:11">
      <c r="A95" t="s">
        <v>154</v>
      </c>
      <c r="B95">
        <f>COUNTIF(A:A,Table1[[#This Row],[Title]])</f>
        <v>1</v>
      </c>
      <c r="C95" t="s">
        <v>10</v>
      </c>
      <c r="D95" s="22">
        <v>44127</v>
      </c>
      <c r="E95">
        <v>1</v>
      </c>
      <c r="F95">
        <v>6</v>
      </c>
      <c r="I95">
        <v>2</v>
      </c>
      <c r="J95" t="s">
        <v>154</v>
      </c>
      <c r="K95">
        <f>COUNTIF(J:J,Table2[[#This Row],[Title]])</f>
        <v>1</v>
      </c>
    </row>
    <row r="96" spans="1:11">
      <c r="A96" t="s">
        <v>155</v>
      </c>
      <c r="B96">
        <f>COUNTIF(A:A,Table1[[#This Row],[Title]])</f>
        <v>1</v>
      </c>
      <c r="C96" t="s">
        <v>70</v>
      </c>
      <c r="D96" s="22">
        <v>44162</v>
      </c>
      <c r="E96">
        <v>3</v>
      </c>
      <c r="F96">
        <v>0</v>
      </c>
      <c r="I96">
        <v>4</v>
      </c>
      <c r="J96" t="s">
        <v>155</v>
      </c>
      <c r="K96">
        <f>COUNTIF(J:J,Table2[[#This Row],[Title]])</f>
        <v>1</v>
      </c>
    </row>
    <row r="97" spans="1:11">
      <c r="A97" t="s">
        <v>156</v>
      </c>
      <c r="B97">
        <f>COUNTIF(A:A,Table1[[#This Row],[Title]])</f>
        <v>1</v>
      </c>
      <c r="C97" t="s">
        <v>157</v>
      </c>
      <c r="D97" s="22">
        <v>43546</v>
      </c>
      <c r="E97">
        <v>1</v>
      </c>
      <c r="F97">
        <v>7</v>
      </c>
      <c r="I97">
        <v>1</v>
      </c>
      <c r="J97" t="s">
        <v>156</v>
      </c>
      <c r="K97">
        <f>COUNTIF(J:J,Table2[[#This Row],[Title]])</f>
        <v>1</v>
      </c>
    </row>
    <row r="98" spans="1:11">
      <c r="A98" t="s">
        <v>158</v>
      </c>
      <c r="B98">
        <f>COUNTIF(A:A,Table1[[#This Row],[Title]])</f>
        <v>1</v>
      </c>
      <c r="C98" t="s">
        <v>143</v>
      </c>
      <c r="D98" s="22">
        <v>43875</v>
      </c>
      <c r="E98">
        <v>1</v>
      </c>
      <c r="F98">
        <v>7</v>
      </c>
      <c r="I98">
        <v>4</v>
      </c>
      <c r="J98" t="s">
        <v>158</v>
      </c>
      <c r="K98">
        <f>COUNTIF(J:J,Table2[[#This Row],[Title]])</f>
        <v>1</v>
      </c>
    </row>
    <row r="99" spans="1:11">
      <c r="A99" t="s">
        <v>159</v>
      </c>
      <c r="B99">
        <f>COUNTIF(A:A,Table1[[#This Row],[Title]])</f>
        <v>1</v>
      </c>
      <c r="C99" t="s">
        <v>13</v>
      </c>
      <c r="D99" s="22">
        <v>43910</v>
      </c>
      <c r="E99">
        <v>1</v>
      </c>
      <c r="F99">
        <v>7</v>
      </c>
      <c r="I99">
        <v>5</v>
      </c>
      <c r="J99" t="s">
        <v>159</v>
      </c>
      <c r="K99">
        <f>COUNTIF(J:J,Table2[[#This Row],[Title]])</f>
        <v>1</v>
      </c>
    </row>
    <row r="100" spans="1:11">
      <c r="A100" t="s">
        <v>160</v>
      </c>
      <c r="B100">
        <f>COUNTIF(A:A,Table1[[#This Row],[Title]])</f>
        <v>1</v>
      </c>
      <c r="C100" t="s">
        <v>70</v>
      </c>
      <c r="D100" s="22">
        <v>43938</v>
      </c>
      <c r="E100">
        <v>1</v>
      </c>
      <c r="F100">
        <v>10</v>
      </c>
      <c r="I100">
        <v>5</v>
      </c>
      <c r="J100" t="s">
        <v>160</v>
      </c>
      <c r="K100">
        <f>COUNTIF(J:J,Table2[[#This Row],[Title]])</f>
        <v>1</v>
      </c>
    </row>
    <row r="101" spans="1:11">
      <c r="A101" t="s">
        <v>161</v>
      </c>
      <c r="B101">
        <f>COUNTIF(A:A,Table1[[#This Row],[Title]])</f>
        <v>1</v>
      </c>
      <c r="C101" t="s">
        <v>152</v>
      </c>
      <c r="D101" s="22">
        <v>43975</v>
      </c>
      <c r="E101">
        <v>1</v>
      </c>
      <c r="F101">
        <v>4</v>
      </c>
      <c r="I101">
        <v>3</v>
      </c>
      <c r="J101" t="s">
        <v>161</v>
      </c>
      <c r="K101">
        <f>COUNTIF(J:J,Table2[[#This Row],[Title]])</f>
        <v>1</v>
      </c>
    </row>
    <row r="102" spans="1:11">
      <c r="A102" t="s">
        <v>162</v>
      </c>
      <c r="B102">
        <f>COUNTIF(A:A,Table1[[#This Row],[Title]])</f>
        <v>1</v>
      </c>
      <c r="C102" t="s">
        <v>52</v>
      </c>
      <c r="D102" s="22">
        <v>44071</v>
      </c>
      <c r="E102">
        <v>1</v>
      </c>
      <c r="F102">
        <v>6</v>
      </c>
      <c r="I102">
        <v>5</v>
      </c>
      <c r="J102" t="s">
        <v>162</v>
      </c>
      <c r="K102">
        <f>COUNTIF(J:J,Table2[[#This Row],[Title]])</f>
        <v>1</v>
      </c>
    </row>
    <row r="103" spans="1:11">
      <c r="A103" t="s">
        <v>163</v>
      </c>
      <c r="B103">
        <f>COUNTIF(A:A,Table1[[#This Row],[Title]])</f>
        <v>1</v>
      </c>
      <c r="C103" t="s">
        <v>143</v>
      </c>
      <c r="D103" s="22">
        <v>44155</v>
      </c>
      <c r="E103">
        <v>1</v>
      </c>
      <c r="F103">
        <v>6</v>
      </c>
      <c r="I103">
        <v>3</v>
      </c>
      <c r="J103" t="s">
        <v>163</v>
      </c>
      <c r="K103">
        <f>COUNTIF(J:J,Table2[[#This Row],[Title]])</f>
        <v>1</v>
      </c>
    </row>
    <row r="104" spans="1:11">
      <c r="A104" t="s">
        <v>164</v>
      </c>
      <c r="B104">
        <f>COUNTIF(A:A,Table1[[#This Row],[Title]])</f>
        <v>1</v>
      </c>
      <c r="C104" t="s">
        <v>70</v>
      </c>
      <c r="D104" s="22">
        <v>44169</v>
      </c>
      <c r="E104">
        <v>1</v>
      </c>
      <c r="F104">
        <v>6</v>
      </c>
      <c r="I104">
        <v>1</v>
      </c>
      <c r="J104" t="s">
        <v>164</v>
      </c>
      <c r="K104">
        <f>COUNTIF(J:J,Table2[[#This Row],[Title]])</f>
        <v>1</v>
      </c>
    </row>
    <row r="105" spans="1:11">
      <c r="A105" t="s">
        <v>165</v>
      </c>
      <c r="B105">
        <f>COUNTIF(A:A,Table1[[#This Row],[Title]])</f>
        <v>1</v>
      </c>
      <c r="C105" t="s">
        <v>10</v>
      </c>
      <c r="D105" s="22">
        <v>43861</v>
      </c>
      <c r="E105">
        <v>1</v>
      </c>
      <c r="F105">
        <v>6</v>
      </c>
      <c r="I105">
        <v>4</v>
      </c>
      <c r="J105" t="s">
        <v>165</v>
      </c>
      <c r="K105">
        <f>COUNTIF(J:J,Table2[[#This Row],[Title]])</f>
        <v>1</v>
      </c>
    </row>
    <row r="106" spans="1:11">
      <c r="A106" t="s">
        <v>166</v>
      </c>
      <c r="B106">
        <f>COUNTIF(A:A,Table1[[#This Row],[Title]])</f>
        <v>1</v>
      </c>
      <c r="C106" t="s">
        <v>44</v>
      </c>
      <c r="D106" s="22">
        <v>43950</v>
      </c>
      <c r="E106">
        <v>1</v>
      </c>
      <c r="F106">
        <v>8</v>
      </c>
      <c r="I106">
        <v>5</v>
      </c>
      <c r="J106" t="s">
        <v>166</v>
      </c>
      <c r="K106">
        <f>COUNTIF(J:J,Table2[[#This Row],[Title]])</f>
        <v>1</v>
      </c>
    </row>
    <row r="107" spans="1:11">
      <c r="A107" t="s">
        <v>167</v>
      </c>
      <c r="B107">
        <f>COUNTIF(A:A,Table1[[#This Row],[Title]])</f>
        <v>1</v>
      </c>
      <c r="C107" t="s">
        <v>146</v>
      </c>
      <c r="D107" s="22">
        <v>43992</v>
      </c>
      <c r="E107">
        <v>1</v>
      </c>
      <c r="F107">
        <v>7</v>
      </c>
      <c r="I107">
        <v>3</v>
      </c>
      <c r="J107" t="s">
        <v>167</v>
      </c>
      <c r="K107">
        <f>COUNTIF(J:J,Table2[[#This Row],[Title]])</f>
        <v>1</v>
      </c>
    </row>
    <row r="108" spans="1:11">
      <c r="A108" t="s">
        <v>168</v>
      </c>
      <c r="B108">
        <f>COUNTIF(A:A,Table1[[#This Row],[Title]])</f>
        <v>1</v>
      </c>
      <c r="C108" t="s">
        <v>169</v>
      </c>
      <c r="D108" s="22">
        <v>43685</v>
      </c>
      <c r="E108">
        <v>1</v>
      </c>
      <c r="F108">
        <v>8</v>
      </c>
      <c r="I108">
        <v>3</v>
      </c>
      <c r="J108" t="s">
        <v>168</v>
      </c>
      <c r="K108">
        <f>COUNTIF(J:J,Table2[[#This Row],[Title]])</f>
        <v>1</v>
      </c>
    </row>
    <row r="109" spans="1:11">
      <c r="A109" t="s">
        <v>170</v>
      </c>
      <c r="B109">
        <f>COUNTIF(A:A,Table1[[#This Row],[Title]])</f>
        <v>1</v>
      </c>
      <c r="C109" t="s">
        <v>52</v>
      </c>
      <c r="D109" s="22">
        <v>43888</v>
      </c>
      <c r="E109">
        <v>1</v>
      </c>
      <c r="F109">
        <v>9</v>
      </c>
      <c r="I109">
        <v>5</v>
      </c>
      <c r="J109" t="s">
        <v>170</v>
      </c>
      <c r="K109">
        <f>COUNTIF(J:J,Table2[[#This Row],[Title]])</f>
        <v>1</v>
      </c>
    </row>
    <row r="110" spans="1:11">
      <c r="A110" t="s">
        <v>171</v>
      </c>
      <c r="B110">
        <f>COUNTIF(A:A,Table1[[#This Row],[Title]])</f>
        <v>1</v>
      </c>
      <c r="C110" t="s">
        <v>54</v>
      </c>
      <c r="D110" s="22">
        <v>44015</v>
      </c>
      <c r="E110">
        <v>1</v>
      </c>
      <c r="F110">
        <v>6</v>
      </c>
      <c r="I110">
        <v>4</v>
      </c>
      <c r="J110" t="s">
        <v>171</v>
      </c>
      <c r="K110">
        <f>COUNTIF(J:J,Table2[[#This Row],[Title]])</f>
        <v>1</v>
      </c>
    </row>
    <row r="111" spans="1:11">
      <c r="A111" t="s">
        <v>172</v>
      </c>
      <c r="B111">
        <f>COUNTIF(A:A,Table1[[#This Row],[Title]])</f>
        <v>1</v>
      </c>
      <c r="C111" t="s">
        <v>38</v>
      </c>
      <c r="D111" s="22">
        <v>44175</v>
      </c>
      <c r="E111">
        <v>1</v>
      </c>
      <c r="F111">
        <v>8</v>
      </c>
      <c r="I111">
        <v>2</v>
      </c>
      <c r="J111" t="s">
        <v>172</v>
      </c>
      <c r="K111">
        <f>COUNTIF(J:J,Table2[[#This Row],[Title]])</f>
        <v>1</v>
      </c>
    </row>
    <row r="112" spans="1:11">
      <c r="A112" t="s">
        <v>173</v>
      </c>
      <c r="B112">
        <f>COUNTIF(A:A,Table1[[#This Row],[Title]])</f>
        <v>1</v>
      </c>
      <c r="C112" t="s">
        <v>174</v>
      </c>
      <c r="D112" s="22">
        <v>43490</v>
      </c>
      <c r="E112">
        <v>2</v>
      </c>
      <c r="F112">
        <v>12</v>
      </c>
      <c r="I112">
        <v>2</v>
      </c>
      <c r="J112" t="s">
        <v>173</v>
      </c>
      <c r="K112">
        <f>COUNTIF(J:J,Table2[[#This Row],[Title]])</f>
        <v>1</v>
      </c>
    </row>
    <row r="113" spans="1:11">
      <c r="A113" t="s">
        <v>175</v>
      </c>
      <c r="B113">
        <f>COUNTIF(A:A,Table1[[#This Row],[Title]])</f>
        <v>1</v>
      </c>
      <c r="C113" t="s">
        <v>176</v>
      </c>
      <c r="D113" s="22">
        <v>43566</v>
      </c>
      <c r="E113">
        <v>1</v>
      </c>
      <c r="F113">
        <v>4</v>
      </c>
      <c r="I113">
        <v>1</v>
      </c>
      <c r="J113" t="s">
        <v>175</v>
      </c>
      <c r="K113">
        <f>COUNTIF(J:J,Table2[[#This Row],[Title]])</f>
        <v>1</v>
      </c>
    </row>
    <row r="114" spans="1:11">
      <c r="A114" t="s">
        <v>177</v>
      </c>
      <c r="B114">
        <f>COUNTIF(A:A,Table1[[#This Row],[Title]])</f>
        <v>1</v>
      </c>
      <c r="C114" t="s">
        <v>143</v>
      </c>
      <c r="D114" s="22">
        <v>43699</v>
      </c>
      <c r="E114">
        <v>1</v>
      </c>
      <c r="F114">
        <v>8</v>
      </c>
      <c r="I114">
        <v>3</v>
      </c>
      <c r="J114" t="s">
        <v>177</v>
      </c>
      <c r="K114">
        <f>COUNTIF(J:J,Table2[[#This Row],[Title]])</f>
        <v>1</v>
      </c>
    </row>
    <row r="115" spans="1:11">
      <c r="A115" t="s">
        <v>178</v>
      </c>
      <c r="B115">
        <f>COUNTIF(A:A,Table1[[#This Row],[Title]])</f>
        <v>1</v>
      </c>
      <c r="C115" t="s">
        <v>179</v>
      </c>
      <c r="D115" s="22">
        <v>43950</v>
      </c>
      <c r="E115">
        <v>1</v>
      </c>
      <c r="F115">
        <v>10</v>
      </c>
      <c r="I115">
        <v>3</v>
      </c>
      <c r="J115" t="s">
        <v>178</v>
      </c>
      <c r="K115">
        <f>COUNTIF(J:J,Table2[[#This Row],[Title]])</f>
        <v>1</v>
      </c>
    </row>
    <row r="116" spans="1:11">
      <c r="A116" t="s">
        <v>180</v>
      </c>
      <c r="B116">
        <f>COUNTIF(A:A,Table1[[#This Row],[Title]])</f>
        <v>1</v>
      </c>
      <c r="C116" t="s">
        <v>34</v>
      </c>
      <c r="D116" s="22">
        <v>44099</v>
      </c>
      <c r="E116">
        <v>1</v>
      </c>
      <c r="F116">
        <v>6</v>
      </c>
      <c r="I116">
        <v>5</v>
      </c>
      <c r="J116" t="s">
        <v>180</v>
      </c>
      <c r="K116">
        <f>COUNTIF(J:J,Table2[[#This Row],[Title]])</f>
        <v>1</v>
      </c>
    </row>
    <row r="117" spans="1:11">
      <c r="A117" t="s">
        <v>181</v>
      </c>
      <c r="B117">
        <f>COUNTIF(A:A,Table1[[#This Row],[Title]])</f>
        <v>1</v>
      </c>
      <c r="C117" t="s">
        <v>54</v>
      </c>
      <c r="D117" s="22">
        <v>44183</v>
      </c>
      <c r="E117">
        <v>1</v>
      </c>
      <c r="F117">
        <v>10</v>
      </c>
      <c r="I117">
        <v>3</v>
      </c>
      <c r="J117" t="s">
        <v>181</v>
      </c>
      <c r="K117">
        <f>COUNTIF(J:J,Table2[[#This Row],[Title]])</f>
        <v>1</v>
      </c>
    </row>
    <row r="118" spans="1:11">
      <c r="A118" t="s">
        <v>182</v>
      </c>
      <c r="B118">
        <f>COUNTIF(A:A,Table1[[#This Row],[Title]])</f>
        <v>1</v>
      </c>
      <c r="C118" t="s">
        <v>68</v>
      </c>
      <c r="D118" s="22">
        <v>43804</v>
      </c>
      <c r="E118">
        <v>2</v>
      </c>
      <c r="F118">
        <v>12</v>
      </c>
      <c r="I118">
        <v>4</v>
      </c>
      <c r="J118" t="s">
        <v>182</v>
      </c>
      <c r="K118">
        <f>COUNTIF(J:J,Table2[[#This Row],[Title]])</f>
        <v>1</v>
      </c>
    </row>
    <row r="119" spans="1:11">
      <c r="A119" t="s">
        <v>183</v>
      </c>
      <c r="B119">
        <f>COUNTIF(A:A,Table1[[#This Row],[Title]])</f>
        <v>1</v>
      </c>
      <c r="C119" t="s">
        <v>184</v>
      </c>
      <c r="D119" s="22">
        <v>43861</v>
      </c>
      <c r="E119">
        <v>1</v>
      </c>
      <c r="F119">
        <v>6</v>
      </c>
      <c r="I119">
        <v>2</v>
      </c>
      <c r="J119" t="s">
        <v>183</v>
      </c>
      <c r="K119">
        <f>COUNTIF(J:J,Table2[[#This Row],[Title]])</f>
        <v>1</v>
      </c>
    </row>
    <row r="120" spans="1:11">
      <c r="A120" t="s">
        <v>185</v>
      </c>
      <c r="B120">
        <f>COUNTIF(A:A,Table1[[#This Row],[Title]])</f>
        <v>1</v>
      </c>
      <c r="C120" t="s">
        <v>186</v>
      </c>
      <c r="D120" s="22">
        <v>43903</v>
      </c>
      <c r="E120">
        <v>1</v>
      </c>
      <c r="F120">
        <v>6</v>
      </c>
      <c r="I120">
        <v>3</v>
      </c>
      <c r="J120" t="s">
        <v>185</v>
      </c>
      <c r="K120">
        <f>COUNTIF(J:J,Table2[[#This Row],[Title]])</f>
        <v>1</v>
      </c>
    </row>
    <row r="121" spans="1:11">
      <c r="A121" t="s">
        <v>187</v>
      </c>
      <c r="B121">
        <f>COUNTIF(A:A,Table1[[#This Row],[Title]])</f>
        <v>1</v>
      </c>
      <c r="C121" t="s">
        <v>188</v>
      </c>
      <c r="D121" s="22">
        <v>43546</v>
      </c>
      <c r="E121">
        <v>2</v>
      </c>
      <c r="F121">
        <v>13</v>
      </c>
      <c r="I121">
        <v>5</v>
      </c>
      <c r="J121" t="s">
        <v>187</v>
      </c>
      <c r="K121">
        <f>COUNTIF(J:J,Table2[[#This Row],[Title]])</f>
        <v>1</v>
      </c>
    </row>
    <row r="122" spans="1:11">
      <c r="A122" t="s">
        <v>189</v>
      </c>
      <c r="B122">
        <f>COUNTIF(A:A,Table1[[#This Row],[Title]])</f>
        <v>1</v>
      </c>
      <c r="C122" t="s">
        <v>52</v>
      </c>
      <c r="D122" s="22">
        <v>43686</v>
      </c>
      <c r="E122">
        <v>1</v>
      </c>
      <c r="F122">
        <v>6</v>
      </c>
      <c r="I122">
        <v>5</v>
      </c>
      <c r="J122" t="s">
        <v>189</v>
      </c>
      <c r="K122">
        <f>COUNTIF(J:J,Table2[[#This Row],[Title]])</f>
        <v>1</v>
      </c>
    </row>
    <row r="123" spans="1:11">
      <c r="A123" t="s">
        <v>190</v>
      </c>
      <c r="B123">
        <f>COUNTIF(A:A,Table1[[#This Row],[Title]])</f>
        <v>1</v>
      </c>
      <c r="C123" t="s">
        <v>152</v>
      </c>
      <c r="D123" s="22">
        <v>43881</v>
      </c>
      <c r="E123">
        <v>1</v>
      </c>
      <c r="F123">
        <v>7</v>
      </c>
      <c r="I123">
        <v>4</v>
      </c>
      <c r="J123" t="s">
        <v>190</v>
      </c>
      <c r="K123">
        <f>COUNTIF(J:J,Table2[[#This Row],[Title]])</f>
        <v>1</v>
      </c>
    </row>
    <row r="124" spans="1:11">
      <c r="A124" t="s">
        <v>191</v>
      </c>
      <c r="B124">
        <f>COUNTIF(A:A,Table1[[#This Row],[Title]])</f>
        <v>1</v>
      </c>
      <c r="C124" t="s">
        <v>192</v>
      </c>
      <c r="D124" s="22">
        <v>43992</v>
      </c>
      <c r="E124">
        <v>1</v>
      </c>
      <c r="F124">
        <v>10</v>
      </c>
      <c r="I124">
        <v>1</v>
      </c>
      <c r="J124" t="s">
        <v>191</v>
      </c>
      <c r="K124">
        <f>COUNTIF(J:J,Table2[[#This Row],[Title]])</f>
        <v>1</v>
      </c>
    </row>
    <row r="125" spans="1:11">
      <c r="A125" t="s">
        <v>193</v>
      </c>
      <c r="B125">
        <f>COUNTIF(A:A,Table1[[#This Row],[Title]])</f>
        <v>1</v>
      </c>
      <c r="C125" t="s">
        <v>152</v>
      </c>
      <c r="D125" s="22">
        <v>44029</v>
      </c>
      <c r="E125">
        <v>1</v>
      </c>
      <c r="F125">
        <v>6</v>
      </c>
      <c r="I125">
        <v>2</v>
      </c>
      <c r="J125" t="s">
        <v>193</v>
      </c>
      <c r="K125">
        <f>COUNTIF(J:J,Table2[[#This Row],[Title]])</f>
        <v>1</v>
      </c>
    </row>
    <row r="126" spans="1:11">
      <c r="A126" t="s">
        <v>194</v>
      </c>
      <c r="B126">
        <f>COUNTIF(A:A,Table1[[#This Row],[Title]])</f>
        <v>1</v>
      </c>
      <c r="C126" t="s">
        <v>13</v>
      </c>
      <c r="D126" s="22">
        <v>44105</v>
      </c>
      <c r="E126">
        <v>1</v>
      </c>
      <c r="F126">
        <v>8</v>
      </c>
      <c r="I126">
        <v>3</v>
      </c>
      <c r="J126" t="s">
        <v>194</v>
      </c>
      <c r="K126">
        <f>COUNTIF(J:J,Table2[[#This Row],[Title]])</f>
        <v>1</v>
      </c>
    </row>
    <row r="127" spans="1:11">
      <c r="A127" t="s">
        <v>195</v>
      </c>
      <c r="B127">
        <f>COUNTIF(A:A,Table1[[#This Row],[Title]])</f>
        <v>1</v>
      </c>
      <c r="C127" t="s">
        <v>196</v>
      </c>
      <c r="D127" s="22" t="s">
        <v>195</v>
      </c>
      <c r="F127">
        <v>0</v>
      </c>
      <c r="I127">
        <v>2</v>
      </c>
      <c r="J127" t="s">
        <v>195</v>
      </c>
      <c r="K127">
        <f>COUNTIF(J:J,Table2[[#This Row],[Title]])</f>
        <v>1</v>
      </c>
    </row>
    <row r="128" spans="1:11">
      <c r="A128" t="s">
        <v>197</v>
      </c>
      <c r="B128">
        <f>COUNTIF(A:A,Table1[[#This Row],[Title]])</f>
        <v>1</v>
      </c>
      <c r="C128" t="s">
        <v>198</v>
      </c>
      <c r="D128" s="22">
        <v>43378</v>
      </c>
      <c r="E128">
        <v>3</v>
      </c>
      <c r="F128">
        <v>24</v>
      </c>
      <c r="I128">
        <v>5</v>
      </c>
      <c r="J128" t="s">
        <v>197</v>
      </c>
      <c r="K128">
        <f>COUNTIF(J:J,Table2[[#This Row],[Title]])</f>
        <v>1</v>
      </c>
    </row>
    <row r="129" spans="1:11">
      <c r="A129" t="s">
        <v>199</v>
      </c>
      <c r="B129">
        <f>COUNTIF(A:A,Table1[[#This Row],[Title]])</f>
        <v>1</v>
      </c>
      <c r="C129" t="s">
        <v>200</v>
      </c>
      <c r="D129" s="22">
        <v>43455</v>
      </c>
      <c r="E129">
        <v>2</v>
      </c>
      <c r="F129">
        <v>14</v>
      </c>
      <c r="I129">
        <v>4</v>
      </c>
      <c r="J129" t="s">
        <v>199</v>
      </c>
      <c r="K129">
        <f>COUNTIF(J:J,Table2[[#This Row],[Title]])</f>
        <v>1</v>
      </c>
    </row>
    <row r="130" spans="1:11">
      <c r="A130" t="s">
        <v>201</v>
      </c>
      <c r="B130">
        <f>COUNTIF(A:A,Table1[[#This Row],[Title]])</f>
        <v>1</v>
      </c>
      <c r="C130" t="s">
        <v>146</v>
      </c>
      <c r="D130" s="22">
        <v>43497</v>
      </c>
      <c r="E130">
        <v>2</v>
      </c>
      <c r="F130">
        <v>18</v>
      </c>
      <c r="I130">
        <v>2</v>
      </c>
      <c r="J130" t="s">
        <v>201</v>
      </c>
      <c r="K130">
        <f>COUNTIF(J:J,Table2[[#This Row],[Title]])</f>
        <v>1</v>
      </c>
    </row>
    <row r="131" spans="1:11">
      <c r="A131" t="s">
        <v>202</v>
      </c>
      <c r="B131">
        <f>COUNTIF(A:A,Table1[[#This Row],[Title]])</f>
        <v>1</v>
      </c>
      <c r="C131" t="s">
        <v>203</v>
      </c>
      <c r="D131" s="22">
        <v>43721</v>
      </c>
      <c r="E131">
        <v>2</v>
      </c>
      <c r="F131">
        <v>18</v>
      </c>
      <c r="I131">
        <v>5</v>
      </c>
      <c r="J131" t="s">
        <v>202</v>
      </c>
      <c r="K131">
        <f>COUNTIF(J:J,Table2[[#This Row],[Title]])</f>
        <v>1</v>
      </c>
    </row>
    <row r="132" spans="1:11">
      <c r="A132" t="s">
        <v>204</v>
      </c>
      <c r="B132">
        <f>COUNTIF(A:A,Table1[[#This Row],[Title]])</f>
        <v>1</v>
      </c>
      <c r="C132" t="s">
        <v>152</v>
      </c>
      <c r="D132" s="22">
        <v>43770</v>
      </c>
      <c r="E132">
        <v>1</v>
      </c>
      <c r="F132">
        <v>8</v>
      </c>
      <c r="I132">
        <v>3</v>
      </c>
      <c r="J132" t="s">
        <v>204</v>
      </c>
      <c r="K132">
        <f>COUNTIF(J:J,Table2[[#This Row],[Title]])</f>
        <v>1</v>
      </c>
    </row>
    <row r="133" spans="1:11">
      <c r="A133" t="s">
        <v>205</v>
      </c>
      <c r="B133">
        <f>COUNTIF(A:A,Table1[[#This Row],[Title]])</f>
        <v>1</v>
      </c>
      <c r="C133" t="s">
        <v>206</v>
      </c>
      <c r="D133" s="22">
        <v>43830</v>
      </c>
      <c r="E133">
        <v>1</v>
      </c>
      <c r="F133">
        <v>10</v>
      </c>
      <c r="I133">
        <v>3</v>
      </c>
      <c r="J133" t="s">
        <v>205</v>
      </c>
      <c r="K133">
        <f>COUNTIF(J:J,Table2[[#This Row],[Title]])</f>
        <v>1</v>
      </c>
    </row>
    <row r="134" spans="1:11">
      <c r="A134" t="s">
        <v>207</v>
      </c>
      <c r="B134">
        <f>COUNTIF(A:A,Table1[[#This Row],[Title]])</f>
        <v>1</v>
      </c>
      <c r="C134" t="s">
        <v>208</v>
      </c>
      <c r="D134" s="22">
        <v>43882</v>
      </c>
      <c r="E134">
        <v>1</v>
      </c>
      <c r="F134">
        <v>8</v>
      </c>
      <c r="I134">
        <v>2</v>
      </c>
      <c r="J134" t="s">
        <v>207</v>
      </c>
      <c r="K134">
        <f>COUNTIF(J:J,Table2[[#This Row],[Title]])</f>
        <v>1</v>
      </c>
    </row>
    <row r="135" spans="1:11">
      <c r="A135" t="s">
        <v>209</v>
      </c>
      <c r="B135">
        <f>COUNTIF(A:A,Table1[[#This Row],[Title]])</f>
        <v>1</v>
      </c>
      <c r="C135" t="s">
        <v>68</v>
      </c>
      <c r="D135" s="22">
        <v>43889</v>
      </c>
      <c r="E135">
        <v>1</v>
      </c>
      <c r="F135">
        <v>10</v>
      </c>
      <c r="I135">
        <v>3</v>
      </c>
      <c r="J135" t="s">
        <v>209</v>
      </c>
      <c r="K135">
        <f>COUNTIF(J:J,Table2[[#This Row],[Title]])</f>
        <v>1</v>
      </c>
    </row>
    <row r="136" spans="1:11">
      <c r="A136" t="s">
        <v>210</v>
      </c>
      <c r="B136">
        <f>COUNTIF(A:A,Table1[[#This Row],[Title]])</f>
        <v>1</v>
      </c>
      <c r="C136" t="s">
        <v>70</v>
      </c>
      <c r="D136" s="22">
        <v>43952</v>
      </c>
      <c r="E136">
        <v>1</v>
      </c>
      <c r="F136">
        <v>10</v>
      </c>
      <c r="I136">
        <v>2</v>
      </c>
      <c r="J136" t="s">
        <v>210</v>
      </c>
      <c r="K136">
        <f>COUNTIF(J:J,Table2[[#This Row],[Title]])</f>
        <v>1</v>
      </c>
    </row>
    <row r="137" spans="1:11">
      <c r="A137" t="s">
        <v>211</v>
      </c>
      <c r="B137">
        <f>COUNTIF(A:A,Table1[[#This Row],[Title]])</f>
        <v>1</v>
      </c>
      <c r="C137" t="s">
        <v>100</v>
      </c>
      <c r="D137" s="22">
        <v>43959</v>
      </c>
      <c r="E137">
        <v>1</v>
      </c>
      <c r="F137">
        <v>8</v>
      </c>
      <c r="I137">
        <v>4</v>
      </c>
      <c r="J137" t="s">
        <v>211</v>
      </c>
      <c r="K137">
        <f>COUNTIF(J:J,Table2[[#This Row],[Title]])</f>
        <v>1</v>
      </c>
    </row>
    <row r="138" spans="1:11">
      <c r="A138" t="s">
        <v>212</v>
      </c>
      <c r="B138">
        <f>COUNTIF(A:A,Table1[[#This Row],[Title]])</f>
        <v>1</v>
      </c>
      <c r="C138" t="s">
        <v>70</v>
      </c>
      <c r="D138" s="22">
        <v>43966</v>
      </c>
      <c r="E138">
        <v>1</v>
      </c>
      <c r="F138">
        <v>7</v>
      </c>
      <c r="I138">
        <v>4</v>
      </c>
      <c r="J138" t="s">
        <v>212</v>
      </c>
      <c r="K138">
        <f>COUNTIF(J:J,Table2[[#This Row],[Title]])</f>
        <v>1</v>
      </c>
    </row>
    <row r="139" spans="1:11">
      <c r="A139" t="s">
        <v>213</v>
      </c>
      <c r="B139">
        <f>COUNTIF(A:A,Table1[[#This Row],[Title]])</f>
        <v>1</v>
      </c>
      <c r="C139" t="s">
        <v>44</v>
      </c>
      <c r="D139" s="22">
        <v>43973</v>
      </c>
      <c r="E139">
        <v>1</v>
      </c>
      <c r="F139">
        <v>8</v>
      </c>
      <c r="I139">
        <v>4</v>
      </c>
      <c r="J139" t="s">
        <v>213</v>
      </c>
      <c r="K139">
        <f>COUNTIF(J:J,Table2[[#This Row],[Title]])</f>
        <v>1</v>
      </c>
    </row>
    <row r="140" spans="1:11">
      <c r="A140" t="s">
        <v>214</v>
      </c>
      <c r="B140">
        <f>COUNTIF(A:A,Table1[[#This Row],[Title]])</f>
        <v>1</v>
      </c>
      <c r="C140" t="s">
        <v>215</v>
      </c>
      <c r="D140" s="22">
        <v>43994</v>
      </c>
      <c r="E140">
        <v>6</v>
      </c>
      <c r="F140">
        <v>0</v>
      </c>
      <c r="I140">
        <v>5</v>
      </c>
      <c r="J140" t="s">
        <v>214</v>
      </c>
      <c r="K140">
        <f>COUNTIF(J:J,Table2[[#This Row],[Title]])</f>
        <v>1</v>
      </c>
    </row>
    <row r="141" spans="1:11">
      <c r="A141" t="s">
        <v>216</v>
      </c>
      <c r="B141">
        <f>COUNTIF(A:A,Table1[[#This Row],[Title]])</f>
        <v>1</v>
      </c>
      <c r="C141" t="s">
        <v>152</v>
      </c>
      <c r="D141" s="22">
        <v>44027</v>
      </c>
      <c r="E141">
        <v>1</v>
      </c>
      <c r="F141">
        <v>18</v>
      </c>
      <c r="I141">
        <v>4</v>
      </c>
      <c r="J141" t="s">
        <v>216</v>
      </c>
      <c r="K141">
        <f>COUNTIF(J:J,Table2[[#This Row],[Title]])</f>
        <v>1</v>
      </c>
    </row>
    <row r="142" spans="1:11">
      <c r="A142" t="s">
        <v>217</v>
      </c>
      <c r="B142">
        <f>COUNTIF(A:A,Table1[[#This Row],[Title]])</f>
        <v>1</v>
      </c>
      <c r="C142" t="s">
        <v>13</v>
      </c>
      <c r="D142" s="22">
        <v>44057</v>
      </c>
      <c r="E142">
        <v>6</v>
      </c>
      <c r="F142">
        <v>0</v>
      </c>
      <c r="I142">
        <v>2</v>
      </c>
      <c r="J142" t="s">
        <v>217</v>
      </c>
      <c r="K142">
        <f>COUNTIF(J:J,Table2[[#This Row],[Title]])</f>
        <v>1</v>
      </c>
    </row>
    <row r="143" spans="1:11">
      <c r="A143" t="s">
        <v>218</v>
      </c>
      <c r="B143">
        <f>COUNTIF(A:A,Table1[[#This Row],[Title]])</f>
        <v>1</v>
      </c>
      <c r="C143" t="s">
        <v>52</v>
      </c>
      <c r="D143" s="22">
        <v>44120</v>
      </c>
      <c r="E143">
        <v>3</v>
      </c>
      <c r="F143">
        <v>0</v>
      </c>
      <c r="I143">
        <v>5</v>
      </c>
      <c r="J143" t="s">
        <v>218</v>
      </c>
      <c r="K143">
        <f>COUNTIF(J:J,Table2[[#This Row],[Title]])</f>
        <v>1</v>
      </c>
    </row>
    <row r="144" spans="1:11">
      <c r="A144" t="s">
        <v>219</v>
      </c>
      <c r="B144">
        <f>COUNTIF(A:A,Table1[[#This Row],[Title]])</f>
        <v>1</v>
      </c>
      <c r="C144" t="s">
        <v>152</v>
      </c>
      <c r="D144" s="22">
        <v>44148</v>
      </c>
      <c r="E144">
        <v>6</v>
      </c>
      <c r="F144">
        <v>0</v>
      </c>
      <c r="I144">
        <v>2</v>
      </c>
      <c r="J144" t="s">
        <v>219</v>
      </c>
      <c r="K144">
        <f>COUNTIF(J:J,Table2[[#This Row],[Title]])</f>
        <v>1</v>
      </c>
    </row>
    <row r="145" spans="1:11">
      <c r="A145" t="s">
        <v>220</v>
      </c>
      <c r="B145">
        <f>COUNTIF(A:A,Table1[[#This Row],[Title]])</f>
        <v>1</v>
      </c>
      <c r="C145" t="s">
        <v>52</v>
      </c>
      <c r="D145" s="22">
        <v>44176</v>
      </c>
      <c r="E145">
        <v>8</v>
      </c>
      <c r="F145">
        <v>0</v>
      </c>
      <c r="I145">
        <v>2</v>
      </c>
      <c r="J145" t="s">
        <v>220</v>
      </c>
      <c r="K145">
        <f>COUNTIF(J:J,Table2[[#This Row],[Title]])</f>
        <v>1</v>
      </c>
    </row>
    <row r="146" spans="1:11">
      <c r="A146" t="s">
        <v>221</v>
      </c>
      <c r="B146">
        <f>COUNTIF(A:A,Table1[[#This Row],[Title]])</f>
        <v>1</v>
      </c>
      <c r="C146" t="s">
        <v>70</v>
      </c>
      <c r="D146" s="22">
        <v>44216</v>
      </c>
      <c r="E146">
        <v>1</v>
      </c>
      <c r="F146">
        <v>9</v>
      </c>
      <c r="I146">
        <v>4</v>
      </c>
      <c r="J146" t="s">
        <v>221</v>
      </c>
      <c r="K146">
        <f>COUNTIF(J:J,Table2[[#This Row],[Title]])</f>
        <v>1</v>
      </c>
    </row>
    <row r="147" spans="1:11">
      <c r="A147" t="s">
        <v>222</v>
      </c>
      <c r="B147">
        <f>COUNTIF(A:A,Table1[[#This Row],[Title]])</f>
        <v>1</v>
      </c>
      <c r="C147" t="s">
        <v>146</v>
      </c>
      <c r="D147" s="22">
        <v>43826</v>
      </c>
      <c r="E147">
        <v>2</v>
      </c>
      <c r="F147">
        <v>16</v>
      </c>
      <c r="I147">
        <v>1</v>
      </c>
      <c r="J147" t="s">
        <v>222</v>
      </c>
      <c r="K147">
        <f>COUNTIF(J:J,Table2[[#This Row],[Title]])</f>
        <v>1</v>
      </c>
    </row>
    <row r="148" spans="1:11">
      <c r="A148" t="s">
        <v>223</v>
      </c>
      <c r="B148">
        <f>COUNTIF(A:A,Table1[[#This Row],[Title]])</f>
        <v>1</v>
      </c>
      <c r="C148" t="s">
        <v>44</v>
      </c>
      <c r="D148" s="22">
        <v>43945</v>
      </c>
      <c r="E148">
        <v>1</v>
      </c>
      <c r="F148">
        <v>8</v>
      </c>
      <c r="I148">
        <v>1</v>
      </c>
      <c r="J148" t="s">
        <v>223</v>
      </c>
      <c r="K148">
        <f>COUNTIF(J:J,Table2[[#This Row],[Title]])</f>
        <v>1</v>
      </c>
    </row>
    <row r="149" spans="1:11">
      <c r="A149" t="s">
        <v>224</v>
      </c>
      <c r="B149">
        <f>COUNTIF(A:A,Table1[[#This Row],[Title]])</f>
        <v>1</v>
      </c>
      <c r="C149" t="s">
        <v>52</v>
      </c>
      <c r="D149" s="22">
        <v>44147</v>
      </c>
      <c r="E149">
        <v>1</v>
      </c>
      <c r="F149">
        <v>8</v>
      </c>
      <c r="I149">
        <v>1</v>
      </c>
      <c r="J149" t="s">
        <v>224</v>
      </c>
      <c r="K149">
        <f>COUNTIF(J:J,Table2[[#This Row],[Title]])</f>
        <v>1</v>
      </c>
    </row>
    <row r="150" spans="1:11">
      <c r="A150" t="s">
        <v>225</v>
      </c>
      <c r="B150">
        <f>COUNTIF(A:A,Table1[[#This Row],[Title]])</f>
        <v>1</v>
      </c>
      <c r="C150" t="s">
        <v>152</v>
      </c>
      <c r="D150" s="22">
        <v>43951</v>
      </c>
      <c r="E150">
        <v>1</v>
      </c>
      <c r="F150">
        <v>8</v>
      </c>
      <c r="I150">
        <v>5</v>
      </c>
      <c r="J150" t="s">
        <v>225</v>
      </c>
      <c r="K150">
        <f>COUNTIF(J:J,Table2[[#This Row],[Title]])</f>
        <v>1</v>
      </c>
    </row>
    <row r="151" spans="1:11">
      <c r="A151" t="s">
        <v>226</v>
      </c>
      <c r="B151">
        <f>COUNTIF(A:A,Table1[[#This Row],[Title]])</f>
        <v>1</v>
      </c>
      <c r="C151" t="s">
        <v>152</v>
      </c>
      <c r="D151" s="22">
        <v>43994</v>
      </c>
      <c r="E151">
        <v>6</v>
      </c>
      <c r="F151">
        <v>0</v>
      </c>
      <c r="I151">
        <v>4</v>
      </c>
      <c r="J151" t="s">
        <v>226</v>
      </c>
      <c r="K151">
        <f>COUNTIF(J:J,Table2[[#This Row],[Title]])</f>
        <v>1</v>
      </c>
    </row>
    <row r="152" spans="1:11">
      <c r="A152" t="s">
        <v>227</v>
      </c>
      <c r="B152">
        <f>COUNTIF(A:A,Table1[[#This Row],[Title]])</f>
        <v>1</v>
      </c>
      <c r="C152" t="s">
        <v>143</v>
      </c>
      <c r="D152" s="22">
        <v>44139</v>
      </c>
      <c r="E152">
        <v>1</v>
      </c>
      <c r="F152">
        <v>8</v>
      </c>
      <c r="I152">
        <v>2</v>
      </c>
      <c r="J152" t="s">
        <v>227</v>
      </c>
      <c r="K152">
        <f>COUNTIF(J:J,Table2[[#This Row],[Title]])</f>
        <v>1</v>
      </c>
    </row>
    <row r="153" spans="1:11">
      <c r="A153" t="s">
        <v>228</v>
      </c>
      <c r="B153">
        <f>COUNTIF(A:A,Table1[[#This Row],[Title]])</f>
        <v>1</v>
      </c>
      <c r="C153" t="s">
        <v>146</v>
      </c>
      <c r="D153" s="22">
        <v>44140</v>
      </c>
      <c r="E153">
        <v>1</v>
      </c>
      <c r="F153">
        <v>6</v>
      </c>
      <c r="I153">
        <v>2</v>
      </c>
      <c r="J153" t="s">
        <v>228</v>
      </c>
      <c r="K153">
        <f>COUNTIF(J:J,Table2[[#This Row],[Title]])</f>
        <v>1</v>
      </c>
    </row>
    <row r="154" spans="1:11">
      <c r="A154" t="s">
        <v>229</v>
      </c>
      <c r="B154">
        <f>COUNTIF(A:A,Table1[[#This Row],[Title]])</f>
        <v>1</v>
      </c>
      <c r="C154" t="s">
        <v>46</v>
      </c>
      <c r="D154" s="22">
        <v>44183</v>
      </c>
      <c r="E154">
        <v>1</v>
      </c>
      <c r="F154">
        <v>4</v>
      </c>
      <c r="I154">
        <v>5</v>
      </c>
      <c r="J154" t="s">
        <v>229</v>
      </c>
      <c r="K154">
        <f>COUNTIF(J:J,Table2[[#This Row],[Title]])</f>
        <v>1</v>
      </c>
    </row>
    <row r="155" spans="1:11">
      <c r="A155" t="s">
        <v>230</v>
      </c>
      <c r="B155">
        <f>COUNTIF(A:A,Table1[[#This Row],[Title]])</f>
        <v>1</v>
      </c>
      <c r="C155" t="s">
        <v>152</v>
      </c>
      <c r="D155" s="22">
        <v>44195</v>
      </c>
      <c r="E155">
        <v>1</v>
      </c>
      <c r="F155">
        <v>6</v>
      </c>
      <c r="I155">
        <v>5</v>
      </c>
      <c r="J155" t="s">
        <v>230</v>
      </c>
      <c r="K155">
        <f>COUNTIF(J:J,Table2[[#This Row],[Title]])</f>
        <v>1</v>
      </c>
    </row>
    <row r="156" spans="1:11">
      <c r="A156" t="s">
        <v>231</v>
      </c>
      <c r="B156">
        <f>COUNTIF(A:A,Table1[[#This Row],[Title]])</f>
        <v>1</v>
      </c>
      <c r="C156" t="s">
        <v>232</v>
      </c>
      <c r="D156" s="22">
        <v>43000</v>
      </c>
      <c r="E156">
        <v>4</v>
      </c>
      <c r="F156">
        <v>15</v>
      </c>
      <c r="I156">
        <v>5</v>
      </c>
      <c r="J156" t="s">
        <v>231</v>
      </c>
      <c r="K156">
        <f>COUNTIF(J:J,Table2[[#This Row],[Title]])</f>
        <v>1</v>
      </c>
    </row>
    <row r="157" spans="1:11">
      <c r="A157" t="s">
        <v>233</v>
      </c>
      <c r="B157">
        <f>COUNTIF(A:A,Table1[[#This Row],[Title]])</f>
        <v>1</v>
      </c>
      <c r="C157" t="s">
        <v>232</v>
      </c>
      <c r="D157" s="22">
        <v>43112</v>
      </c>
      <c r="E157">
        <v>4</v>
      </c>
      <c r="F157">
        <v>22</v>
      </c>
      <c r="I157">
        <v>2</v>
      </c>
      <c r="J157" t="s">
        <v>233</v>
      </c>
      <c r="K157">
        <f>COUNTIF(J:J,Table2[[#This Row],[Title]])</f>
        <v>1</v>
      </c>
    </row>
    <row r="158" spans="1:11">
      <c r="A158" t="s">
        <v>234</v>
      </c>
      <c r="B158">
        <f>COUNTIF(A:A,Table1[[#This Row],[Title]])</f>
        <v>1</v>
      </c>
      <c r="C158" t="s">
        <v>235</v>
      </c>
      <c r="D158" s="22">
        <v>43126</v>
      </c>
      <c r="E158">
        <v>2</v>
      </c>
      <c r="F158">
        <v>12</v>
      </c>
      <c r="I158">
        <v>3</v>
      </c>
      <c r="J158" t="s">
        <v>234</v>
      </c>
      <c r="K158">
        <f>COUNTIF(J:J,Table2[[#This Row],[Title]])</f>
        <v>1</v>
      </c>
    </row>
    <row r="159" spans="1:11">
      <c r="A159" t="s">
        <v>236</v>
      </c>
      <c r="B159">
        <f>COUNTIF(A:A,Table1[[#This Row],[Title]])</f>
        <v>1</v>
      </c>
      <c r="C159" t="s">
        <v>232</v>
      </c>
      <c r="D159" s="22">
        <v>43154</v>
      </c>
      <c r="E159">
        <v>2</v>
      </c>
      <c r="F159">
        <v>12</v>
      </c>
      <c r="I159">
        <v>2</v>
      </c>
      <c r="J159" t="s">
        <v>236</v>
      </c>
      <c r="K159">
        <f>COUNTIF(J:J,Table2[[#This Row],[Title]])</f>
        <v>1</v>
      </c>
    </row>
    <row r="160" spans="1:11">
      <c r="A160" t="s">
        <v>237</v>
      </c>
      <c r="B160">
        <f>COUNTIF(A:A,Table1[[#This Row],[Title]])</f>
        <v>1</v>
      </c>
      <c r="C160" t="s">
        <v>238</v>
      </c>
      <c r="D160" s="22">
        <v>43420</v>
      </c>
      <c r="E160">
        <v>1</v>
      </c>
      <c r="F160">
        <v>6</v>
      </c>
      <c r="I160">
        <v>3</v>
      </c>
      <c r="J160" t="s">
        <v>237</v>
      </c>
      <c r="K160">
        <f>COUNTIF(J:J,Table2[[#This Row],[Title]])</f>
        <v>1</v>
      </c>
    </row>
    <row r="161" spans="1:11">
      <c r="A161" t="s">
        <v>239</v>
      </c>
      <c r="B161">
        <f>COUNTIF(A:A,Table1[[#This Row],[Title]])</f>
        <v>1</v>
      </c>
      <c r="C161" t="s">
        <v>240</v>
      </c>
      <c r="D161" s="22">
        <v>43448</v>
      </c>
      <c r="E161">
        <v>2</v>
      </c>
      <c r="F161">
        <v>14</v>
      </c>
      <c r="I161">
        <v>5</v>
      </c>
      <c r="J161" t="s">
        <v>239</v>
      </c>
      <c r="K161">
        <f>COUNTIF(J:J,Table2[[#This Row],[Title]])</f>
        <v>1</v>
      </c>
    </row>
    <row r="162" spans="1:11">
      <c r="A162" t="s">
        <v>241</v>
      </c>
      <c r="B162">
        <f>COUNTIF(A:A,Table1[[#This Row],[Title]])</f>
        <v>1</v>
      </c>
      <c r="C162" t="s">
        <v>240</v>
      </c>
      <c r="D162" s="22">
        <v>43532</v>
      </c>
      <c r="E162">
        <v>2</v>
      </c>
      <c r="F162">
        <v>20</v>
      </c>
      <c r="I162">
        <v>4</v>
      </c>
      <c r="J162" t="s">
        <v>241</v>
      </c>
      <c r="K162">
        <f>COUNTIF(J:J,Table2[[#This Row],[Title]])</f>
        <v>1</v>
      </c>
    </row>
    <row r="163" spans="1:11">
      <c r="A163" t="s">
        <v>242</v>
      </c>
      <c r="B163">
        <f>COUNTIF(A:A,Table1[[#This Row],[Title]])</f>
        <v>1</v>
      </c>
      <c r="C163" t="s">
        <v>243</v>
      </c>
      <c r="D163" s="22">
        <v>43623</v>
      </c>
      <c r="E163">
        <v>2</v>
      </c>
      <c r="F163">
        <v>25</v>
      </c>
      <c r="I163">
        <v>1</v>
      </c>
      <c r="J163" t="s">
        <v>242</v>
      </c>
      <c r="K163">
        <f>COUNTIF(J:J,Table2[[#This Row],[Title]])</f>
        <v>1</v>
      </c>
    </row>
    <row r="164" spans="1:11">
      <c r="A164" t="s">
        <v>244</v>
      </c>
      <c r="B164">
        <f>COUNTIF(A:A,Table1[[#This Row],[Title]])</f>
        <v>1</v>
      </c>
      <c r="C164" t="s">
        <v>243</v>
      </c>
      <c r="D164" s="22">
        <v>43658</v>
      </c>
      <c r="E164">
        <v>2</v>
      </c>
      <c r="F164">
        <v>13</v>
      </c>
      <c r="I164">
        <v>1</v>
      </c>
      <c r="J164" t="s">
        <v>244</v>
      </c>
      <c r="K164">
        <f>COUNTIF(J:J,Table2[[#This Row],[Title]])</f>
        <v>1</v>
      </c>
    </row>
    <row r="165" spans="1:11">
      <c r="A165" t="s">
        <v>245</v>
      </c>
      <c r="B165">
        <f>COUNTIF(A:A,Table1[[#This Row],[Title]])</f>
        <v>1</v>
      </c>
      <c r="C165" t="s">
        <v>238</v>
      </c>
      <c r="D165" s="22">
        <v>43830</v>
      </c>
      <c r="E165">
        <v>23</v>
      </c>
      <c r="F165">
        <v>0</v>
      </c>
      <c r="I165">
        <v>4</v>
      </c>
      <c r="J165" t="s">
        <v>245</v>
      </c>
      <c r="K165">
        <f>COUNTIF(J:J,Table2[[#This Row],[Title]])</f>
        <v>1</v>
      </c>
    </row>
    <row r="166" spans="1:11">
      <c r="A166" t="s">
        <v>246</v>
      </c>
      <c r="B166">
        <f>COUNTIF(A:A,Table1[[#This Row],[Title]])</f>
        <v>1</v>
      </c>
      <c r="C166" t="s">
        <v>238</v>
      </c>
      <c r="D166" s="22">
        <v>43882</v>
      </c>
      <c r="E166">
        <v>2</v>
      </c>
      <c r="F166">
        <v>12</v>
      </c>
      <c r="I166">
        <v>5</v>
      </c>
      <c r="J166" t="s">
        <v>246</v>
      </c>
      <c r="K166">
        <f>COUNTIF(J:J,Table2[[#This Row],[Title]])</f>
        <v>1</v>
      </c>
    </row>
    <row r="167" spans="1:11">
      <c r="A167" t="s">
        <v>247</v>
      </c>
      <c r="B167">
        <f>COUNTIF(A:A,Table1[[#This Row],[Title]])</f>
        <v>1</v>
      </c>
      <c r="C167" t="s">
        <v>248</v>
      </c>
      <c r="D167" s="22">
        <v>43943</v>
      </c>
      <c r="E167">
        <v>1</v>
      </c>
      <c r="F167">
        <v>12</v>
      </c>
      <c r="I167">
        <v>4</v>
      </c>
      <c r="J167" t="s">
        <v>247</v>
      </c>
      <c r="K167">
        <f>COUNTIF(J:J,Table2[[#This Row],[Title]])</f>
        <v>1</v>
      </c>
    </row>
    <row r="168" spans="1:11">
      <c r="A168" t="s">
        <v>249</v>
      </c>
      <c r="B168">
        <f>COUNTIF(A:A,Table1[[#This Row],[Title]])</f>
        <v>1</v>
      </c>
      <c r="C168" t="s">
        <v>238</v>
      </c>
      <c r="D168" s="22">
        <v>43962</v>
      </c>
      <c r="E168">
        <v>1</v>
      </c>
      <c r="F168">
        <v>6</v>
      </c>
      <c r="I168">
        <v>4</v>
      </c>
      <c r="J168" t="s">
        <v>249</v>
      </c>
      <c r="K168">
        <f>COUNTIF(J:J,Table2[[#This Row],[Title]])</f>
        <v>1</v>
      </c>
    </row>
    <row r="169" spans="1:11">
      <c r="A169" t="s">
        <v>250</v>
      </c>
      <c r="B169">
        <f>COUNTIF(A:A,Table1[[#This Row],[Title]])</f>
        <v>1</v>
      </c>
      <c r="C169" t="s">
        <v>238</v>
      </c>
      <c r="D169" s="22">
        <v>43973</v>
      </c>
      <c r="E169">
        <v>1</v>
      </c>
      <c r="F169">
        <v>10</v>
      </c>
      <c r="I169">
        <v>3</v>
      </c>
      <c r="J169" t="s">
        <v>250</v>
      </c>
      <c r="K169">
        <f>COUNTIF(J:J,Table2[[#This Row],[Title]])</f>
        <v>1</v>
      </c>
    </row>
    <row r="170" spans="1:11">
      <c r="A170" t="s">
        <v>251</v>
      </c>
      <c r="B170">
        <f>COUNTIF(A:A,Table1[[#This Row],[Title]])</f>
        <v>1</v>
      </c>
      <c r="C170" t="s">
        <v>238</v>
      </c>
      <c r="D170" s="22">
        <v>43992</v>
      </c>
      <c r="E170">
        <v>1</v>
      </c>
      <c r="F170">
        <v>9</v>
      </c>
      <c r="I170">
        <v>2</v>
      </c>
      <c r="J170" t="s">
        <v>251</v>
      </c>
      <c r="K170">
        <f>COUNTIF(J:J,Table2[[#This Row],[Title]])</f>
        <v>1</v>
      </c>
    </row>
    <row r="171" spans="1:11">
      <c r="A171" t="s">
        <v>252</v>
      </c>
      <c r="B171">
        <f>COUNTIF(A:A,Table1[[#This Row],[Title]])</f>
        <v>1</v>
      </c>
      <c r="C171" t="s">
        <v>238</v>
      </c>
      <c r="D171" s="22">
        <v>44008</v>
      </c>
      <c r="E171">
        <v>1</v>
      </c>
      <c r="F171">
        <v>8</v>
      </c>
      <c r="I171">
        <v>1</v>
      </c>
      <c r="J171" t="s">
        <v>252</v>
      </c>
      <c r="K171">
        <f>COUNTIF(J:J,Table2[[#This Row],[Title]])</f>
        <v>1</v>
      </c>
    </row>
    <row r="172" spans="1:11">
      <c r="A172" t="s">
        <v>253</v>
      </c>
      <c r="B172">
        <f>COUNTIF(A:A,Table1[[#This Row],[Title]])</f>
        <v>1</v>
      </c>
      <c r="C172" t="s">
        <v>238</v>
      </c>
      <c r="D172" s="22">
        <v>44022</v>
      </c>
      <c r="E172">
        <v>1</v>
      </c>
      <c r="F172">
        <v>8</v>
      </c>
      <c r="I172">
        <v>1</v>
      </c>
      <c r="J172" t="s">
        <v>253</v>
      </c>
      <c r="K172">
        <f>COUNTIF(J:J,Table2[[#This Row],[Title]])</f>
        <v>1</v>
      </c>
    </row>
    <row r="173" spans="1:11">
      <c r="A173" t="s">
        <v>254</v>
      </c>
      <c r="B173">
        <f>COUNTIF(A:A,Table1[[#This Row],[Title]])</f>
        <v>1</v>
      </c>
      <c r="C173" t="s">
        <v>238</v>
      </c>
      <c r="D173" s="22">
        <v>44026</v>
      </c>
      <c r="E173">
        <v>6</v>
      </c>
      <c r="F173">
        <v>0</v>
      </c>
      <c r="I173">
        <v>5</v>
      </c>
      <c r="J173" t="s">
        <v>254</v>
      </c>
      <c r="K173">
        <f>COUNTIF(J:J,Table2[[#This Row],[Title]])</f>
        <v>1</v>
      </c>
    </row>
    <row r="174" spans="1:11">
      <c r="A174" t="s">
        <v>255</v>
      </c>
      <c r="B174">
        <f>COUNTIF(A:A,Table1[[#This Row],[Title]])</f>
        <v>1</v>
      </c>
      <c r="C174" t="s">
        <v>238</v>
      </c>
      <c r="D174" s="22">
        <v>44033</v>
      </c>
      <c r="E174">
        <v>1</v>
      </c>
      <c r="F174">
        <v>6</v>
      </c>
      <c r="I174">
        <v>5</v>
      </c>
      <c r="J174" t="s">
        <v>255</v>
      </c>
      <c r="K174">
        <f>COUNTIF(J:J,Table2[[#This Row],[Title]])</f>
        <v>1</v>
      </c>
    </row>
    <row r="175" spans="1:11">
      <c r="A175" t="s">
        <v>256</v>
      </c>
      <c r="B175">
        <f>COUNTIF(A:A,Table1[[#This Row],[Title]])</f>
        <v>1</v>
      </c>
      <c r="C175" t="s">
        <v>238</v>
      </c>
      <c r="D175" s="22">
        <v>44034</v>
      </c>
      <c r="E175">
        <v>3</v>
      </c>
      <c r="F175">
        <v>0</v>
      </c>
      <c r="I175">
        <v>2</v>
      </c>
      <c r="J175" t="s">
        <v>256</v>
      </c>
      <c r="K175">
        <f>COUNTIF(J:J,Table2[[#This Row],[Title]])</f>
        <v>1</v>
      </c>
    </row>
    <row r="176" spans="1:11">
      <c r="A176" t="s">
        <v>257</v>
      </c>
      <c r="B176">
        <f>COUNTIF(A:A,Table1[[#This Row],[Title]])</f>
        <v>1</v>
      </c>
      <c r="C176" t="s">
        <v>238</v>
      </c>
      <c r="D176" s="22">
        <v>44045</v>
      </c>
      <c r="E176">
        <v>1</v>
      </c>
      <c r="F176">
        <v>6</v>
      </c>
      <c r="I176">
        <v>3</v>
      </c>
      <c r="J176" t="s">
        <v>257</v>
      </c>
      <c r="K176">
        <f>COUNTIF(J:J,Table2[[#This Row],[Title]])</f>
        <v>1</v>
      </c>
    </row>
    <row r="177" spans="1:11">
      <c r="A177" t="s">
        <v>258</v>
      </c>
      <c r="B177">
        <f>COUNTIF(A:A,Table1[[#This Row],[Title]])</f>
        <v>1</v>
      </c>
      <c r="C177" t="s">
        <v>238</v>
      </c>
      <c r="D177" s="22">
        <v>44046</v>
      </c>
      <c r="E177">
        <v>6</v>
      </c>
      <c r="F177">
        <v>0</v>
      </c>
      <c r="I177">
        <v>5</v>
      </c>
      <c r="J177" t="s">
        <v>258</v>
      </c>
      <c r="K177">
        <f>COUNTIF(J:J,Table2[[#This Row],[Title]])</f>
        <v>1</v>
      </c>
    </row>
    <row r="178" spans="1:11">
      <c r="A178" t="s">
        <v>259</v>
      </c>
      <c r="B178">
        <f>COUNTIF(A:A,Table1[[#This Row],[Title]])</f>
        <v>1</v>
      </c>
      <c r="C178" t="s">
        <v>238</v>
      </c>
      <c r="D178" s="22">
        <v>44048</v>
      </c>
      <c r="E178">
        <v>1</v>
      </c>
      <c r="F178">
        <v>5</v>
      </c>
      <c r="I178">
        <v>3</v>
      </c>
      <c r="J178" t="s">
        <v>259</v>
      </c>
      <c r="K178">
        <f>COUNTIF(J:J,Table2[[#This Row],[Title]])</f>
        <v>1</v>
      </c>
    </row>
    <row r="179" spans="1:11">
      <c r="A179" t="s">
        <v>260</v>
      </c>
      <c r="B179">
        <f>COUNTIF(A:A,Table1[[#This Row],[Title]])</f>
        <v>1</v>
      </c>
      <c r="C179" t="s">
        <v>248</v>
      </c>
      <c r="D179" s="22">
        <v>44050</v>
      </c>
      <c r="E179">
        <v>1</v>
      </c>
      <c r="F179">
        <v>8</v>
      </c>
      <c r="I179">
        <v>4</v>
      </c>
      <c r="J179" t="s">
        <v>260</v>
      </c>
      <c r="K179">
        <f>COUNTIF(J:J,Table2[[#This Row],[Title]])</f>
        <v>1</v>
      </c>
    </row>
    <row r="180" spans="1:11">
      <c r="A180" t="s">
        <v>261</v>
      </c>
      <c r="B180">
        <f>COUNTIF(A:A,Table1[[#This Row],[Title]])</f>
        <v>1</v>
      </c>
      <c r="C180" t="s">
        <v>238</v>
      </c>
      <c r="D180" s="22">
        <v>44062</v>
      </c>
      <c r="E180">
        <v>6</v>
      </c>
      <c r="F180">
        <v>0</v>
      </c>
      <c r="I180">
        <v>3</v>
      </c>
      <c r="J180" t="s">
        <v>261</v>
      </c>
      <c r="K180">
        <f>COUNTIF(J:J,Table2[[#This Row],[Title]])</f>
        <v>1</v>
      </c>
    </row>
    <row r="181" spans="1:11">
      <c r="A181" t="s">
        <v>262</v>
      </c>
      <c r="B181">
        <f>COUNTIF(A:A,Table1[[#This Row],[Title]])</f>
        <v>1</v>
      </c>
      <c r="C181" t="s">
        <v>243</v>
      </c>
      <c r="D181" s="22">
        <v>44076</v>
      </c>
      <c r="E181">
        <v>1</v>
      </c>
      <c r="F181">
        <v>4</v>
      </c>
      <c r="I181">
        <v>4</v>
      </c>
      <c r="J181" t="s">
        <v>262</v>
      </c>
      <c r="K181">
        <f>COUNTIF(J:J,Table2[[#This Row],[Title]])</f>
        <v>1</v>
      </c>
    </row>
    <row r="182" spans="1:11">
      <c r="A182" t="s">
        <v>263</v>
      </c>
      <c r="B182">
        <f>COUNTIF(A:A,Table1[[#This Row],[Title]])</f>
        <v>1</v>
      </c>
      <c r="C182" t="s">
        <v>264</v>
      </c>
      <c r="D182" s="22">
        <v>44076</v>
      </c>
      <c r="E182">
        <v>1</v>
      </c>
      <c r="F182">
        <v>8</v>
      </c>
      <c r="I182">
        <v>1</v>
      </c>
      <c r="J182" t="s">
        <v>263</v>
      </c>
      <c r="K182">
        <f>COUNTIF(J:J,Table2[[#This Row],[Title]])</f>
        <v>1</v>
      </c>
    </row>
    <row r="183" spans="1:11">
      <c r="A183" t="s">
        <v>265</v>
      </c>
      <c r="B183">
        <f>COUNTIF(A:A,Table1[[#This Row],[Title]])</f>
        <v>1</v>
      </c>
      <c r="C183" t="s">
        <v>238</v>
      </c>
      <c r="D183" s="22">
        <v>44083</v>
      </c>
      <c r="E183">
        <v>4</v>
      </c>
      <c r="F183">
        <v>0</v>
      </c>
      <c r="I183">
        <v>3</v>
      </c>
      <c r="J183" t="s">
        <v>265</v>
      </c>
      <c r="K183">
        <f>COUNTIF(J:J,Table2[[#This Row],[Title]])</f>
        <v>1</v>
      </c>
    </row>
    <row r="184" spans="1:11">
      <c r="A184" t="s">
        <v>266</v>
      </c>
      <c r="B184">
        <f>COUNTIF(A:A,Table1[[#This Row],[Title]])</f>
        <v>1</v>
      </c>
      <c r="C184" t="s">
        <v>238</v>
      </c>
      <c r="D184" s="22">
        <v>44089</v>
      </c>
      <c r="E184">
        <v>1</v>
      </c>
      <c r="F184">
        <v>8</v>
      </c>
      <c r="I184">
        <v>1</v>
      </c>
      <c r="J184" t="s">
        <v>266</v>
      </c>
      <c r="K184">
        <f>COUNTIF(J:J,Table2[[#This Row],[Title]])</f>
        <v>1</v>
      </c>
    </row>
    <row r="185" spans="1:11">
      <c r="A185" t="s">
        <v>267</v>
      </c>
      <c r="B185">
        <f>COUNTIF(A:A,Table1[[#This Row],[Title]])</f>
        <v>1</v>
      </c>
      <c r="C185" t="s">
        <v>238</v>
      </c>
      <c r="D185" s="22">
        <v>44090</v>
      </c>
      <c r="E185">
        <v>4</v>
      </c>
      <c r="F185">
        <v>0</v>
      </c>
      <c r="I185">
        <v>3</v>
      </c>
      <c r="J185" t="s">
        <v>267</v>
      </c>
      <c r="K185">
        <f>COUNTIF(J:J,Table2[[#This Row],[Title]])</f>
        <v>1</v>
      </c>
    </row>
    <row r="186" spans="1:11">
      <c r="A186" t="s">
        <v>268</v>
      </c>
      <c r="B186">
        <f>COUNTIF(A:A,Table1[[#This Row],[Title]])</f>
        <v>1</v>
      </c>
      <c r="C186" t="s">
        <v>238</v>
      </c>
      <c r="D186" s="22">
        <v>44096</v>
      </c>
      <c r="E186">
        <v>1</v>
      </c>
      <c r="F186">
        <v>5</v>
      </c>
      <c r="I186">
        <v>4</v>
      </c>
      <c r="J186" t="s">
        <v>268</v>
      </c>
      <c r="K186">
        <f>COUNTIF(J:J,Table2[[#This Row],[Title]])</f>
        <v>1</v>
      </c>
    </row>
    <row r="187" spans="1:11">
      <c r="A187" t="s">
        <v>269</v>
      </c>
      <c r="B187">
        <f>COUNTIF(A:A,Table1[[#This Row],[Title]])</f>
        <v>1</v>
      </c>
      <c r="C187" t="s">
        <v>238</v>
      </c>
      <c r="D187" s="22">
        <v>44099</v>
      </c>
      <c r="E187">
        <v>4</v>
      </c>
      <c r="F187">
        <v>0</v>
      </c>
      <c r="I187">
        <v>3</v>
      </c>
      <c r="J187" t="s">
        <v>269</v>
      </c>
      <c r="K187">
        <f>COUNTIF(J:J,Table2[[#This Row],[Title]])</f>
        <v>1</v>
      </c>
    </row>
    <row r="188" spans="1:11">
      <c r="A188" t="s">
        <v>270</v>
      </c>
      <c r="B188">
        <f>COUNTIF(A:A,Table1[[#This Row],[Title]])</f>
        <v>1</v>
      </c>
      <c r="C188" t="s">
        <v>238</v>
      </c>
      <c r="D188" s="22">
        <v>44102</v>
      </c>
      <c r="E188">
        <v>3</v>
      </c>
      <c r="F188">
        <v>0</v>
      </c>
      <c r="I188">
        <v>2</v>
      </c>
      <c r="J188" t="s">
        <v>270</v>
      </c>
      <c r="K188">
        <f>COUNTIF(J:J,Table2[[#This Row],[Title]])</f>
        <v>1</v>
      </c>
    </row>
    <row r="189" spans="1:11">
      <c r="A189" t="s">
        <v>271</v>
      </c>
      <c r="B189">
        <f>COUNTIF(A:A,Table1[[#This Row],[Title]])</f>
        <v>1</v>
      </c>
      <c r="C189" t="s">
        <v>238</v>
      </c>
      <c r="D189" s="22">
        <v>44106</v>
      </c>
      <c r="E189">
        <v>2</v>
      </c>
      <c r="F189">
        <v>8</v>
      </c>
      <c r="I189">
        <v>4</v>
      </c>
      <c r="J189" t="s">
        <v>271</v>
      </c>
      <c r="K189">
        <f>COUNTIF(J:J,Table2[[#This Row],[Title]])</f>
        <v>1</v>
      </c>
    </row>
    <row r="190" spans="1:11">
      <c r="A190" t="s">
        <v>272</v>
      </c>
      <c r="B190">
        <f>COUNTIF(A:A,Table1[[#This Row],[Title]])</f>
        <v>1</v>
      </c>
      <c r="C190" t="s">
        <v>238</v>
      </c>
      <c r="D190" s="22">
        <v>44109</v>
      </c>
      <c r="E190">
        <v>1</v>
      </c>
      <c r="F190">
        <v>3</v>
      </c>
      <c r="I190">
        <v>3</v>
      </c>
      <c r="J190" t="s">
        <v>272</v>
      </c>
      <c r="K190">
        <f>COUNTIF(J:J,Table2[[#This Row],[Title]])</f>
        <v>1</v>
      </c>
    </row>
    <row r="191" spans="1:11">
      <c r="A191" t="s">
        <v>273</v>
      </c>
      <c r="B191">
        <f>COUNTIF(A:A,Table1[[#This Row],[Title]])</f>
        <v>1</v>
      </c>
      <c r="C191" t="s">
        <v>274</v>
      </c>
      <c r="D191" s="22">
        <v>44113</v>
      </c>
      <c r="E191">
        <v>1</v>
      </c>
      <c r="F191">
        <v>8</v>
      </c>
      <c r="I191">
        <v>5</v>
      </c>
      <c r="J191" t="s">
        <v>273</v>
      </c>
      <c r="K191">
        <f>COUNTIF(J:J,Table2[[#This Row],[Title]])</f>
        <v>1</v>
      </c>
    </row>
    <row r="192" spans="1:11">
      <c r="A192" t="s">
        <v>275</v>
      </c>
      <c r="B192">
        <f>COUNTIF(A:A,Table1[[#This Row],[Title]])</f>
        <v>1</v>
      </c>
      <c r="C192" t="s">
        <v>238</v>
      </c>
      <c r="D192" s="22">
        <v>44127</v>
      </c>
      <c r="E192">
        <v>1</v>
      </c>
      <c r="F192">
        <v>5</v>
      </c>
      <c r="I192">
        <v>1</v>
      </c>
      <c r="J192" t="s">
        <v>275</v>
      </c>
      <c r="K192">
        <f>COUNTIF(J:J,Table2[[#This Row],[Title]])</f>
        <v>1</v>
      </c>
    </row>
    <row r="193" spans="1:11">
      <c r="A193" t="s">
        <v>276</v>
      </c>
      <c r="B193">
        <f>COUNTIF(A:A,Table1[[#This Row],[Title]])</f>
        <v>1</v>
      </c>
      <c r="C193" t="s">
        <v>277</v>
      </c>
      <c r="D193" s="22">
        <v>44140</v>
      </c>
      <c r="E193">
        <v>4</v>
      </c>
      <c r="F193">
        <v>0</v>
      </c>
      <c r="I193">
        <v>3</v>
      </c>
      <c r="J193" t="s">
        <v>276</v>
      </c>
      <c r="K193">
        <f>COUNTIF(J:J,Table2[[#This Row],[Title]])</f>
        <v>1</v>
      </c>
    </row>
    <row r="194" spans="1:11">
      <c r="A194" t="s">
        <v>278</v>
      </c>
      <c r="B194">
        <f>COUNTIF(A:A,Table1[[#This Row],[Title]])</f>
        <v>1</v>
      </c>
      <c r="C194" t="s">
        <v>238</v>
      </c>
      <c r="D194" s="22">
        <v>44146</v>
      </c>
      <c r="E194">
        <v>8</v>
      </c>
      <c r="F194">
        <v>0</v>
      </c>
      <c r="I194">
        <v>2</v>
      </c>
      <c r="J194" t="s">
        <v>278</v>
      </c>
      <c r="K194">
        <f>COUNTIF(J:J,Table2[[#This Row],[Title]])</f>
        <v>1</v>
      </c>
    </row>
    <row r="195" spans="1:11">
      <c r="A195" t="s">
        <v>279</v>
      </c>
      <c r="B195">
        <f>COUNTIF(A:A,Table1[[#This Row],[Title]])</f>
        <v>1</v>
      </c>
      <c r="C195" t="s">
        <v>238</v>
      </c>
      <c r="D195" s="22">
        <v>44155</v>
      </c>
      <c r="E195">
        <v>1</v>
      </c>
      <c r="F195">
        <v>6</v>
      </c>
      <c r="I195">
        <v>5</v>
      </c>
      <c r="J195" t="s">
        <v>279</v>
      </c>
      <c r="K195">
        <f>COUNTIF(J:J,Table2[[#This Row],[Title]])</f>
        <v>1</v>
      </c>
    </row>
    <row r="196" spans="1:11">
      <c r="A196" t="s">
        <v>280</v>
      </c>
      <c r="B196">
        <f>COUNTIF(A:A,Table1[[#This Row],[Title]])</f>
        <v>1</v>
      </c>
      <c r="C196" t="s">
        <v>238</v>
      </c>
      <c r="D196" s="22">
        <v>44166</v>
      </c>
      <c r="E196">
        <v>1</v>
      </c>
      <c r="F196">
        <v>2</v>
      </c>
      <c r="I196">
        <v>3</v>
      </c>
      <c r="J196" t="s">
        <v>280</v>
      </c>
      <c r="K196">
        <f>COUNTIF(J:J,Table2[[#This Row],[Title]])</f>
        <v>1</v>
      </c>
    </row>
    <row r="197" spans="1:11">
      <c r="A197" t="s">
        <v>281</v>
      </c>
      <c r="B197">
        <f>COUNTIF(A:A,Table1[[#This Row],[Title]])</f>
        <v>1</v>
      </c>
      <c r="C197" t="s">
        <v>238</v>
      </c>
      <c r="D197" s="22">
        <v>44167</v>
      </c>
      <c r="E197">
        <v>1</v>
      </c>
      <c r="F197">
        <v>4</v>
      </c>
      <c r="I197">
        <v>4</v>
      </c>
      <c r="J197" t="s">
        <v>281</v>
      </c>
      <c r="K197">
        <f>COUNTIF(J:J,Table2[[#This Row],[Title]])</f>
        <v>1</v>
      </c>
    </row>
    <row r="198" spans="1:11">
      <c r="A198" t="s">
        <v>282</v>
      </c>
      <c r="B198">
        <f>COUNTIF(A:A,Table1[[#This Row],[Title]])</f>
        <v>1</v>
      </c>
      <c r="C198" t="s">
        <v>238</v>
      </c>
      <c r="D198" s="22">
        <v>44172</v>
      </c>
      <c r="E198">
        <v>4</v>
      </c>
      <c r="F198">
        <v>0</v>
      </c>
      <c r="I198">
        <v>4</v>
      </c>
      <c r="J198" t="s">
        <v>282</v>
      </c>
      <c r="K198">
        <f>COUNTIF(J:J,Table2[[#This Row],[Title]])</f>
        <v>1</v>
      </c>
    </row>
    <row r="199" spans="1:11">
      <c r="A199" t="s">
        <v>283</v>
      </c>
      <c r="B199">
        <f>COUNTIF(A:A,Table1[[#This Row],[Title]])</f>
        <v>1</v>
      </c>
      <c r="C199" t="s">
        <v>238</v>
      </c>
      <c r="D199" s="22">
        <v>44174</v>
      </c>
      <c r="E199">
        <v>1</v>
      </c>
      <c r="F199">
        <v>4</v>
      </c>
      <c r="I199">
        <v>1</v>
      </c>
      <c r="J199" t="s">
        <v>283</v>
      </c>
      <c r="K199">
        <f>COUNTIF(J:J,Table2[[#This Row],[Title]])</f>
        <v>1</v>
      </c>
    </row>
    <row r="200" spans="1:11">
      <c r="A200" t="s">
        <v>284</v>
      </c>
      <c r="B200">
        <f>COUNTIF(A:A,Table1[[#This Row],[Title]])</f>
        <v>1</v>
      </c>
      <c r="C200" t="s">
        <v>238</v>
      </c>
      <c r="D200" s="22">
        <v>44181</v>
      </c>
      <c r="E200">
        <v>1</v>
      </c>
      <c r="F200">
        <v>6</v>
      </c>
      <c r="I200">
        <v>3</v>
      </c>
      <c r="J200" t="s">
        <v>284</v>
      </c>
      <c r="K200">
        <f>COUNTIF(J:J,Table2[[#This Row],[Title]])</f>
        <v>1</v>
      </c>
    </row>
    <row r="201" spans="1:11">
      <c r="A201" t="s">
        <v>285</v>
      </c>
      <c r="B201">
        <f>COUNTIF(A:A,Table1[[#This Row],[Title]])</f>
        <v>1</v>
      </c>
      <c r="C201" t="s">
        <v>238</v>
      </c>
      <c r="D201" s="22">
        <v>44181</v>
      </c>
      <c r="E201">
        <v>6</v>
      </c>
      <c r="F201">
        <v>0</v>
      </c>
      <c r="I201">
        <v>4</v>
      </c>
      <c r="J201" t="s">
        <v>285</v>
      </c>
      <c r="K201">
        <f>COUNTIF(J:J,Table2[[#This Row],[Title]])</f>
        <v>1</v>
      </c>
    </row>
    <row r="202" spans="1:11">
      <c r="A202" t="s">
        <v>286</v>
      </c>
      <c r="B202">
        <f>COUNTIF(A:A,Table1[[#This Row],[Title]])</f>
        <v>1</v>
      </c>
      <c r="C202" t="s">
        <v>238</v>
      </c>
      <c r="D202" s="22">
        <v>44181</v>
      </c>
      <c r="E202">
        <v>4</v>
      </c>
      <c r="F202">
        <v>0</v>
      </c>
      <c r="I202">
        <v>1</v>
      </c>
      <c r="J202" t="s">
        <v>286</v>
      </c>
      <c r="K202">
        <f>COUNTIF(J:J,Table2[[#This Row],[Title]])</f>
        <v>1</v>
      </c>
    </row>
    <row r="203" spans="1:11">
      <c r="A203" t="s">
        <v>287</v>
      </c>
      <c r="B203">
        <f>COUNTIF(A:A,Table1[[#This Row],[Title]])</f>
        <v>1</v>
      </c>
      <c r="C203" t="s">
        <v>238</v>
      </c>
      <c r="D203" s="22">
        <v>44195</v>
      </c>
      <c r="E203">
        <v>5</v>
      </c>
      <c r="F203">
        <v>0</v>
      </c>
      <c r="I203">
        <v>4</v>
      </c>
      <c r="J203" t="s">
        <v>287</v>
      </c>
      <c r="K203">
        <f>COUNTIF(J:J,Table2[[#This Row],[Title]])</f>
        <v>1</v>
      </c>
    </row>
    <row r="204" spans="1:11">
      <c r="A204" t="s">
        <v>288</v>
      </c>
      <c r="B204">
        <f>COUNTIF(A:A,Table1[[#This Row],[Title]])</f>
        <v>1</v>
      </c>
      <c r="C204" t="s">
        <v>238</v>
      </c>
      <c r="D204" s="22">
        <v>44197</v>
      </c>
      <c r="E204">
        <v>1</v>
      </c>
      <c r="F204">
        <v>8</v>
      </c>
      <c r="I204">
        <v>5</v>
      </c>
      <c r="J204" t="s">
        <v>288</v>
      </c>
      <c r="K204">
        <f>COUNTIF(J:J,Table2[[#This Row],[Title]])</f>
        <v>1</v>
      </c>
    </row>
    <row r="205" spans="1:11">
      <c r="A205" t="s">
        <v>289</v>
      </c>
      <c r="B205">
        <f>COUNTIF(A:A,Table1[[#This Row],[Title]])</f>
        <v>1</v>
      </c>
      <c r="C205" t="s">
        <v>238</v>
      </c>
      <c r="D205" s="22">
        <v>44201</v>
      </c>
      <c r="E205">
        <v>1</v>
      </c>
      <c r="F205">
        <v>6</v>
      </c>
      <c r="I205">
        <v>4</v>
      </c>
      <c r="J205" t="s">
        <v>289</v>
      </c>
      <c r="K205">
        <f>COUNTIF(J:J,Table2[[#This Row],[Title]])</f>
        <v>1</v>
      </c>
    </row>
    <row r="206" spans="1:11">
      <c r="A206" t="s">
        <v>290</v>
      </c>
      <c r="B206">
        <f>COUNTIF(A:A,Table1[[#This Row],[Title]])</f>
        <v>1</v>
      </c>
      <c r="C206" t="s">
        <v>238</v>
      </c>
      <c r="D206" s="22">
        <v>44202</v>
      </c>
      <c r="E206">
        <v>1</v>
      </c>
      <c r="F206">
        <v>6</v>
      </c>
      <c r="I206">
        <v>1</v>
      </c>
      <c r="J206" t="s">
        <v>290</v>
      </c>
      <c r="K206">
        <f>COUNTIF(J:J,Table2[[#This Row],[Title]])</f>
        <v>1</v>
      </c>
    </row>
    <row r="207" spans="1:11">
      <c r="A207" t="s">
        <v>291</v>
      </c>
      <c r="B207">
        <f>COUNTIF(A:A,Table1[[#This Row],[Title]])</f>
        <v>1</v>
      </c>
      <c r="C207" t="s">
        <v>238</v>
      </c>
      <c r="D207" s="22">
        <v>44204</v>
      </c>
      <c r="E207">
        <v>1</v>
      </c>
      <c r="F207">
        <v>7</v>
      </c>
      <c r="I207">
        <v>2</v>
      </c>
      <c r="J207" t="s">
        <v>291</v>
      </c>
      <c r="K207">
        <f>COUNTIF(J:J,Table2[[#This Row],[Title]])</f>
        <v>1</v>
      </c>
    </row>
    <row r="208" spans="1:11">
      <c r="A208" t="s">
        <v>292</v>
      </c>
      <c r="B208">
        <f>COUNTIF(A:A,Table1[[#This Row],[Title]])</f>
        <v>1</v>
      </c>
      <c r="C208" t="s">
        <v>277</v>
      </c>
      <c r="D208" s="22">
        <v>44209</v>
      </c>
      <c r="E208">
        <v>4</v>
      </c>
      <c r="F208">
        <v>0</v>
      </c>
      <c r="I208">
        <v>5</v>
      </c>
      <c r="J208" t="s">
        <v>292</v>
      </c>
      <c r="K208">
        <f>COUNTIF(J:J,Table2[[#This Row],[Title]])</f>
        <v>1</v>
      </c>
    </row>
    <row r="209" spans="1:11">
      <c r="A209" t="s">
        <v>293</v>
      </c>
      <c r="B209">
        <f>COUNTIF(A:A,Table1[[#This Row],[Title]])</f>
        <v>1</v>
      </c>
      <c r="C209" t="s">
        <v>238</v>
      </c>
      <c r="D209" s="22">
        <v>44216</v>
      </c>
      <c r="E209">
        <v>1</v>
      </c>
      <c r="F209">
        <v>8</v>
      </c>
      <c r="I209">
        <v>1</v>
      </c>
      <c r="J209" t="s">
        <v>293</v>
      </c>
      <c r="K209">
        <f>COUNTIF(J:J,Table2[[#This Row],[Title]])</f>
        <v>1</v>
      </c>
    </row>
    <row r="210" spans="1:11">
      <c r="A210" t="s">
        <v>1</v>
      </c>
      <c r="B210">
        <f>COUNTIF(A:A,Table1[[#This Row],[Title]])</f>
        <v>2</v>
      </c>
      <c r="C210" t="s">
        <v>2</v>
      </c>
      <c r="D210" s="22" t="s">
        <v>3</v>
      </c>
      <c r="E210" t="s">
        <v>4</v>
      </c>
      <c r="F210" t="s">
        <v>5</v>
      </c>
      <c r="I210">
        <v>1</v>
      </c>
      <c r="J210" t="s">
        <v>1</v>
      </c>
      <c r="K210">
        <f>COUNTIF(J:J,Table2[[#This Row],[Title]])</f>
        <v>3</v>
      </c>
    </row>
    <row r="211" spans="1:11">
      <c r="A211" t="s">
        <v>294</v>
      </c>
      <c r="B211">
        <f>COUNTIF(A:A,Table1[[#This Row],[Title]])</f>
        <v>1</v>
      </c>
      <c r="C211" t="s">
        <v>295</v>
      </c>
      <c r="D211" s="22">
        <v>41306</v>
      </c>
      <c r="E211">
        <v>6</v>
      </c>
      <c r="F211">
        <v>73</v>
      </c>
      <c r="I211">
        <v>5</v>
      </c>
      <c r="J211" t="s">
        <v>294</v>
      </c>
      <c r="K211">
        <f>COUNTIF(J:J,Table2[[#This Row],[Title]])</f>
        <v>1</v>
      </c>
    </row>
    <row r="212" spans="1:11">
      <c r="A212" t="s">
        <v>296</v>
      </c>
      <c r="B212">
        <f>COUNTIF(A:A,Table1[[#This Row],[Title]])</f>
        <v>1</v>
      </c>
      <c r="C212" t="s">
        <v>297</v>
      </c>
      <c r="D212" s="22">
        <v>41383</v>
      </c>
      <c r="E212">
        <v>3</v>
      </c>
      <c r="F212">
        <v>33</v>
      </c>
      <c r="I212">
        <v>4</v>
      </c>
      <c r="J212" t="s">
        <v>296</v>
      </c>
      <c r="K212">
        <f>COUNTIF(J:J,Table2[[#This Row],[Title]])</f>
        <v>1</v>
      </c>
    </row>
    <row r="213" spans="1:11">
      <c r="A213" t="s">
        <v>298</v>
      </c>
      <c r="B213">
        <f>COUNTIF(A:A,Table1[[#This Row],[Title]])</f>
        <v>1</v>
      </c>
      <c r="C213" t="s">
        <v>68</v>
      </c>
      <c r="D213" s="22">
        <v>41466</v>
      </c>
      <c r="E213">
        <v>7</v>
      </c>
      <c r="F213">
        <v>91</v>
      </c>
      <c r="I213">
        <v>4</v>
      </c>
      <c r="J213" t="s">
        <v>298</v>
      </c>
      <c r="K213">
        <f>COUNTIF(J:J,Table2[[#This Row],[Title]])</f>
        <v>1</v>
      </c>
    </row>
    <row r="214" spans="1:11">
      <c r="A214" t="s">
        <v>299</v>
      </c>
      <c r="B214">
        <f>COUNTIF(A:A,Table1[[#This Row],[Title]])</f>
        <v>1</v>
      </c>
      <c r="C214" t="s">
        <v>10</v>
      </c>
      <c r="D214" s="22">
        <v>41985</v>
      </c>
      <c r="E214">
        <v>2</v>
      </c>
      <c r="F214">
        <v>20</v>
      </c>
      <c r="I214">
        <v>3</v>
      </c>
      <c r="J214" t="s">
        <v>299</v>
      </c>
      <c r="K214">
        <f>COUNTIF(J:J,Table2[[#This Row],[Title]])</f>
        <v>1</v>
      </c>
    </row>
    <row r="215" spans="1:11">
      <c r="A215" t="s">
        <v>300</v>
      </c>
      <c r="B215">
        <f>COUNTIF(A:A,Table1[[#This Row],[Title]])</f>
        <v>1</v>
      </c>
      <c r="C215" t="s">
        <v>152</v>
      </c>
      <c r="D215" s="22">
        <v>42083</v>
      </c>
      <c r="E215">
        <v>3</v>
      </c>
      <c r="F215">
        <v>33</v>
      </c>
      <c r="I215">
        <v>5</v>
      </c>
      <c r="J215" t="s">
        <v>300</v>
      </c>
      <c r="K215">
        <f>COUNTIF(J:J,Table2[[#This Row],[Title]])</f>
        <v>1</v>
      </c>
    </row>
    <row r="216" spans="1:11">
      <c r="A216" t="s">
        <v>301</v>
      </c>
      <c r="B216">
        <f>COUNTIF(A:A,Table1[[#This Row],[Title]])</f>
        <v>1</v>
      </c>
      <c r="C216" t="s">
        <v>302</v>
      </c>
      <c r="D216" s="22">
        <v>42104</v>
      </c>
      <c r="E216">
        <v>3</v>
      </c>
      <c r="F216">
        <v>39</v>
      </c>
      <c r="I216">
        <v>2</v>
      </c>
      <c r="J216" t="s">
        <v>301</v>
      </c>
      <c r="K216">
        <f>COUNTIF(J:J,Table2[[#This Row],[Title]])</f>
        <v>1</v>
      </c>
    </row>
    <row r="217" spans="1:11">
      <c r="A217" t="s">
        <v>303</v>
      </c>
      <c r="B217">
        <f>COUNTIF(A:A,Table1[[#This Row],[Title]])</f>
        <v>1</v>
      </c>
      <c r="C217" t="s">
        <v>15</v>
      </c>
      <c r="D217" s="22">
        <v>42160</v>
      </c>
      <c r="E217">
        <v>2</v>
      </c>
      <c r="F217">
        <v>24</v>
      </c>
      <c r="I217">
        <v>4</v>
      </c>
      <c r="J217" t="s">
        <v>303</v>
      </c>
      <c r="K217">
        <f>COUNTIF(J:J,Table2[[#This Row],[Title]])</f>
        <v>1</v>
      </c>
    </row>
    <row r="218" spans="1:11">
      <c r="A218" t="s">
        <v>304</v>
      </c>
      <c r="B218">
        <f>COUNTIF(A:A,Table1[[#This Row],[Title]])</f>
        <v>1</v>
      </c>
      <c r="C218" t="s">
        <v>13</v>
      </c>
      <c r="D218" s="22">
        <v>42244</v>
      </c>
      <c r="E218">
        <v>3</v>
      </c>
      <c r="F218">
        <v>30</v>
      </c>
      <c r="I218">
        <v>2</v>
      </c>
      <c r="J218" t="s">
        <v>304</v>
      </c>
      <c r="K218">
        <f>COUNTIF(J:J,Table2[[#This Row],[Title]])</f>
        <v>1</v>
      </c>
    </row>
    <row r="219" spans="1:11">
      <c r="A219" t="s">
        <v>305</v>
      </c>
      <c r="B219">
        <f>COUNTIF(A:A,Table1[[#This Row],[Title]])</f>
        <v>1</v>
      </c>
      <c r="C219" t="s">
        <v>306</v>
      </c>
      <c r="D219" s="22">
        <v>42328</v>
      </c>
      <c r="E219">
        <v>3</v>
      </c>
      <c r="F219">
        <v>39</v>
      </c>
      <c r="I219">
        <v>4</v>
      </c>
      <c r="J219" t="s">
        <v>305</v>
      </c>
      <c r="K219">
        <f>COUNTIF(J:J,Table2[[#This Row],[Title]])</f>
        <v>1</v>
      </c>
    </row>
    <row r="220" spans="1:11">
      <c r="A220" t="s">
        <v>307</v>
      </c>
      <c r="B220">
        <f>COUNTIF(A:A,Table1[[#This Row],[Title]])</f>
        <v>1</v>
      </c>
      <c r="C220" t="s">
        <v>308</v>
      </c>
      <c r="D220" s="22">
        <v>42594</v>
      </c>
      <c r="E220">
        <v>2</v>
      </c>
      <c r="F220">
        <v>11</v>
      </c>
      <c r="I220">
        <v>1</v>
      </c>
      <c r="J220" t="s">
        <v>307</v>
      </c>
      <c r="K220">
        <f>COUNTIF(J:J,Table2[[#This Row],[Title]])</f>
        <v>1</v>
      </c>
    </row>
    <row r="221" spans="1:11">
      <c r="A221" t="s">
        <v>309</v>
      </c>
      <c r="B221">
        <f>COUNTIF(A:A,Table1[[#This Row],[Title]])</f>
        <v>1</v>
      </c>
      <c r="C221" t="s">
        <v>310</v>
      </c>
      <c r="D221" s="22">
        <v>42643</v>
      </c>
      <c r="E221">
        <v>2</v>
      </c>
      <c r="F221">
        <v>26</v>
      </c>
      <c r="I221">
        <v>4</v>
      </c>
      <c r="J221" t="s">
        <v>309</v>
      </c>
      <c r="K221">
        <f>COUNTIF(J:J,Table2[[#This Row],[Title]])</f>
        <v>1</v>
      </c>
    </row>
    <row r="222" spans="1:11">
      <c r="A222" t="s">
        <v>311</v>
      </c>
      <c r="B222">
        <f>COUNTIF(A:A,Table1[[#This Row],[Title]])</f>
        <v>1</v>
      </c>
      <c r="C222" t="s">
        <v>312</v>
      </c>
      <c r="D222" s="22">
        <v>42720</v>
      </c>
      <c r="E222">
        <v>2</v>
      </c>
      <c r="F222">
        <v>16</v>
      </c>
      <c r="I222">
        <v>5</v>
      </c>
      <c r="J222" t="s">
        <v>311</v>
      </c>
      <c r="K222">
        <f>COUNTIF(J:J,Table2[[#This Row],[Title]])</f>
        <v>1</v>
      </c>
    </row>
    <row r="223" spans="1:11">
      <c r="A223" t="s">
        <v>313</v>
      </c>
      <c r="B223">
        <f>COUNTIF(A:A,Table1[[#This Row],[Title]])</f>
        <v>1</v>
      </c>
      <c r="C223" t="s">
        <v>314</v>
      </c>
      <c r="D223" s="22">
        <v>42748</v>
      </c>
      <c r="E223">
        <v>3</v>
      </c>
      <c r="F223">
        <v>25</v>
      </c>
      <c r="I223">
        <v>3</v>
      </c>
      <c r="J223" t="s">
        <v>313</v>
      </c>
      <c r="K223">
        <f>COUNTIF(J:J,Table2[[#This Row],[Title]])</f>
        <v>1</v>
      </c>
    </row>
    <row r="224" spans="1:11">
      <c r="A224" t="s">
        <v>315</v>
      </c>
      <c r="B224">
        <f>COUNTIF(A:A,Table1[[#This Row],[Title]])</f>
        <v>1</v>
      </c>
      <c r="C224" t="s">
        <v>316</v>
      </c>
      <c r="D224" s="22">
        <v>42811</v>
      </c>
      <c r="E224">
        <v>2</v>
      </c>
      <c r="F224">
        <v>23</v>
      </c>
      <c r="I224">
        <v>1</v>
      </c>
      <c r="J224" t="s">
        <v>315</v>
      </c>
      <c r="K224">
        <f>COUNTIF(J:J,Table2[[#This Row],[Title]])</f>
        <v>1</v>
      </c>
    </row>
    <row r="225" spans="1:11">
      <c r="A225" t="s">
        <v>317</v>
      </c>
      <c r="B225">
        <f>COUNTIF(A:A,Table1[[#This Row],[Title]])</f>
        <v>1</v>
      </c>
      <c r="C225" t="s">
        <v>318</v>
      </c>
      <c r="D225" s="22">
        <v>42825</v>
      </c>
      <c r="E225">
        <v>4</v>
      </c>
      <c r="F225">
        <v>49</v>
      </c>
      <c r="I225">
        <v>1</v>
      </c>
      <c r="J225" t="s">
        <v>317</v>
      </c>
      <c r="K225">
        <f>COUNTIF(J:J,Table2[[#This Row],[Title]])</f>
        <v>1</v>
      </c>
    </row>
    <row r="226" spans="1:11">
      <c r="A226" t="s">
        <v>319</v>
      </c>
      <c r="B226">
        <f>COUNTIF(A:A,Table1[[#This Row],[Title]])</f>
        <v>1</v>
      </c>
      <c r="C226" t="s">
        <v>44</v>
      </c>
      <c r="D226" s="22">
        <v>42908</v>
      </c>
      <c r="E226">
        <v>3</v>
      </c>
      <c r="F226">
        <v>30</v>
      </c>
      <c r="I226">
        <v>3</v>
      </c>
      <c r="J226" t="s">
        <v>319</v>
      </c>
      <c r="K226">
        <f>COUNTIF(J:J,Table2[[#This Row],[Title]])</f>
        <v>1</v>
      </c>
    </row>
    <row r="227" spans="1:11">
      <c r="A227" t="s">
        <v>320</v>
      </c>
      <c r="B227">
        <f>COUNTIF(A:A,Table1[[#This Row],[Title]])</f>
        <v>1</v>
      </c>
      <c r="C227" t="s">
        <v>321</v>
      </c>
      <c r="D227" s="22">
        <v>42916</v>
      </c>
      <c r="E227">
        <v>1</v>
      </c>
      <c r="F227">
        <v>10</v>
      </c>
      <c r="I227">
        <v>1</v>
      </c>
      <c r="J227" t="s">
        <v>320</v>
      </c>
      <c r="K227">
        <f>COUNTIF(J:J,Table2[[#This Row],[Title]])</f>
        <v>1</v>
      </c>
    </row>
    <row r="228" spans="1:11">
      <c r="A228" t="s">
        <v>322</v>
      </c>
      <c r="B228">
        <f>COUNTIF(A:A,Table1[[#This Row],[Title]])</f>
        <v>1</v>
      </c>
      <c r="C228" t="s">
        <v>13</v>
      </c>
      <c r="D228" s="22">
        <v>43021</v>
      </c>
      <c r="E228">
        <v>2</v>
      </c>
      <c r="F228">
        <v>19</v>
      </c>
      <c r="I228">
        <v>3</v>
      </c>
      <c r="J228" t="s">
        <v>322</v>
      </c>
      <c r="K228">
        <f>COUNTIF(J:J,Table2[[#This Row],[Title]])</f>
        <v>1</v>
      </c>
    </row>
    <row r="229" spans="1:11">
      <c r="A229" t="s">
        <v>323</v>
      </c>
      <c r="B229">
        <f>COUNTIF(A:A,Table1[[#This Row],[Title]])</f>
        <v>1</v>
      </c>
      <c r="C229" t="s">
        <v>324</v>
      </c>
      <c r="D229" s="22">
        <v>42986</v>
      </c>
      <c r="E229">
        <v>4</v>
      </c>
      <c r="F229">
        <v>40</v>
      </c>
      <c r="I229">
        <v>5</v>
      </c>
      <c r="J229" t="s">
        <v>323</v>
      </c>
      <c r="K229">
        <f>COUNTIF(J:J,Table2[[#This Row],[Title]])</f>
        <v>1</v>
      </c>
    </row>
    <row r="230" spans="1:11">
      <c r="A230" t="s">
        <v>325</v>
      </c>
      <c r="B230">
        <f>COUNTIF(A:A,Table1[[#This Row],[Title]])</f>
        <v>1</v>
      </c>
      <c r="C230" t="s">
        <v>326</v>
      </c>
      <c r="D230" s="22">
        <v>43056</v>
      </c>
      <c r="E230">
        <v>2</v>
      </c>
      <c r="F230">
        <v>26</v>
      </c>
      <c r="I230">
        <v>1</v>
      </c>
      <c r="J230" t="s">
        <v>325</v>
      </c>
      <c r="K230">
        <f>COUNTIF(J:J,Table2[[#This Row],[Title]])</f>
        <v>1</v>
      </c>
    </row>
    <row r="231" spans="1:11">
      <c r="A231" t="s">
        <v>327</v>
      </c>
      <c r="B231">
        <f>COUNTIF(A:A,Table1[[#This Row],[Title]])</f>
        <v>1</v>
      </c>
      <c r="C231" t="s">
        <v>15</v>
      </c>
      <c r="D231" s="22">
        <v>43133</v>
      </c>
      <c r="E231">
        <v>2</v>
      </c>
      <c r="F231">
        <v>18</v>
      </c>
      <c r="I231">
        <v>1</v>
      </c>
      <c r="J231" t="s">
        <v>327</v>
      </c>
      <c r="K231">
        <f>COUNTIF(J:J,Table2[[#This Row],[Title]])</f>
        <v>1</v>
      </c>
    </row>
    <row r="232" spans="1:11">
      <c r="A232" t="s">
        <v>328</v>
      </c>
      <c r="B232">
        <f>COUNTIF(A:A,Table1[[#This Row],[Title]])</f>
        <v>1</v>
      </c>
      <c r="C232" t="s">
        <v>13</v>
      </c>
      <c r="D232" s="22">
        <v>43154</v>
      </c>
      <c r="E232">
        <v>1</v>
      </c>
      <c r="F232">
        <v>10</v>
      </c>
      <c r="I232">
        <v>1</v>
      </c>
      <c r="J232" t="s">
        <v>328</v>
      </c>
      <c r="K232">
        <f>COUNTIF(J:J,Table2[[#This Row],[Title]])</f>
        <v>1</v>
      </c>
    </row>
    <row r="233" spans="1:11">
      <c r="A233" t="s">
        <v>329</v>
      </c>
      <c r="B233">
        <f>COUNTIF(A:A,Table1[[#This Row],[Title]])</f>
        <v>1</v>
      </c>
      <c r="C233" t="s">
        <v>52</v>
      </c>
      <c r="D233" s="22">
        <v>43322</v>
      </c>
      <c r="E233">
        <v>2</v>
      </c>
      <c r="F233">
        <v>20</v>
      </c>
      <c r="I233">
        <v>5</v>
      </c>
      <c r="J233" t="s">
        <v>329</v>
      </c>
      <c r="K233">
        <f>COUNTIF(J:J,Table2[[#This Row],[Title]])</f>
        <v>1</v>
      </c>
    </row>
    <row r="234" spans="1:11">
      <c r="A234" t="s">
        <v>330</v>
      </c>
      <c r="B234">
        <f>COUNTIF(A:A,Table1[[#This Row],[Title]])</f>
        <v>1</v>
      </c>
      <c r="C234" t="s">
        <v>331</v>
      </c>
      <c r="D234" s="22">
        <v>43336</v>
      </c>
      <c r="E234">
        <v>1</v>
      </c>
      <c r="F234">
        <v>8</v>
      </c>
      <c r="I234">
        <v>5</v>
      </c>
      <c r="J234" t="s">
        <v>330</v>
      </c>
      <c r="K234">
        <f>COUNTIF(J:J,Table2[[#This Row],[Title]])</f>
        <v>1</v>
      </c>
    </row>
    <row r="235" spans="1:11">
      <c r="A235" t="s">
        <v>332</v>
      </c>
      <c r="B235">
        <f>COUNTIF(A:A,Table1[[#This Row],[Title]])</f>
        <v>1</v>
      </c>
      <c r="C235" t="s">
        <v>333</v>
      </c>
      <c r="D235" s="22">
        <v>43399</v>
      </c>
      <c r="E235">
        <v>4</v>
      </c>
      <c r="F235">
        <v>36</v>
      </c>
      <c r="I235">
        <v>5</v>
      </c>
      <c r="J235" t="s">
        <v>332</v>
      </c>
      <c r="K235">
        <f>COUNTIF(J:J,Table2[[#This Row],[Title]])</f>
        <v>1</v>
      </c>
    </row>
    <row r="236" spans="1:11">
      <c r="A236" t="s">
        <v>334</v>
      </c>
      <c r="B236">
        <f>COUNTIF(A:A,Table1[[#This Row],[Title]])</f>
        <v>1</v>
      </c>
      <c r="C236" t="s">
        <v>335</v>
      </c>
      <c r="D236" s="22">
        <v>43448</v>
      </c>
      <c r="E236">
        <v>1</v>
      </c>
      <c r="F236">
        <v>8</v>
      </c>
      <c r="I236">
        <v>1</v>
      </c>
      <c r="J236" t="s">
        <v>334</v>
      </c>
      <c r="K236">
        <f>COUNTIF(J:J,Table2[[#This Row],[Title]])</f>
        <v>1</v>
      </c>
    </row>
    <row r="237" spans="1:11">
      <c r="A237" t="s">
        <v>336</v>
      </c>
      <c r="B237">
        <f>COUNTIF(A:A,Table1[[#This Row],[Title]])</f>
        <v>1</v>
      </c>
      <c r="C237" t="s">
        <v>337</v>
      </c>
      <c r="D237" s="22">
        <v>43531</v>
      </c>
      <c r="E237">
        <v>2</v>
      </c>
      <c r="F237">
        <v>20</v>
      </c>
      <c r="I237">
        <v>1</v>
      </c>
      <c r="J237" t="s">
        <v>336</v>
      </c>
      <c r="K237">
        <f>COUNTIF(J:J,Table2[[#This Row],[Title]])</f>
        <v>1</v>
      </c>
    </row>
    <row r="238" spans="1:11">
      <c r="A238" t="s">
        <v>338</v>
      </c>
      <c r="B238">
        <f>COUNTIF(A:A,Table1[[#This Row],[Title]])</f>
        <v>1</v>
      </c>
      <c r="C238" t="s">
        <v>152</v>
      </c>
      <c r="D238" s="22">
        <v>43532</v>
      </c>
      <c r="E238">
        <v>1</v>
      </c>
      <c r="F238">
        <v>8</v>
      </c>
      <c r="I238">
        <v>4</v>
      </c>
      <c r="J238" t="s">
        <v>338</v>
      </c>
      <c r="K238">
        <f>COUNTIF(J:J,Table2[[#This Row],[Title]])</f>
        <v>1</v>
      </c>
    </row>
    <row r="239" spans="1:11">
      <c r="A239" t="s">
        <v>339</v>
      </c>
      <c r="B239">
        <f>COUNTIF(A:A,Table1[[#This Row],[Title]])</f>
        <v>1</v>
      </c>
      <c r="C239" t="s">
        <v>340</v>
      </c>
      <c r="D239" s="22">
        <v>43581</v>
      </c>
      <c r="E239">
        <v>1</v>
      </c>
      <c r="F239">
        <v>10</v>
      </c>
      <c r="I239">
        <v>4</v>
      </c>
      <c r="J239" t="s">
        <v>339</v>
      </c>
      <c r="K239">
        <f>COUNTIF(J:J,Table2[[#This Row],[Title]])</f>
        <v>1</v>
      </c>
    </row>
    <row r="240" spans="1:11">
      <c r="A240" t="s">
        <v>341</v>
      </c>
      <c r="B240">
        <f>COUNTIF(A:A,Table1[[#This Row],[Title]])</f>
        <v>1</v>
      </c>
      <c r="C240" t="s">
        <v>342</v>
      </c>
      <c r="D240" s="22">
        <v>43595</v>
      </c>
      <c r="E240">
        <v>1</v>
      </c>
      <c r="F240">
        <v>10</v>
      </c>
      <c r="I240">
        <v>1</v>
      </c>
      <c r="J240" t="s">
        <v>341</v>
      </c>
      <c r="K240">
        <f>COUNTIF(J:J,Table2[[#This Row],[Title]])</f>
        <v>1</v>
      </c>
    </row>
    <row r="241" spans="1:11">
      <c r="A241" t="s">
        <v>343</v>
      </c>
      <c r="B241">
        <f>COUNTIF(A:A,Table1[[#This Row],[Title]])</f>
        <v>1</v>
      </c>
      <c r="C241" t="s">
        <v>40</v>
      </c>
      <c r="D241" s="22">
        <v>43630</v>
      </c>
      <c r="E241">
        <v>2</v>
      </c>
      <c r="F241">
        <v>20</v>
      </c>
      <c r="I241">
        <v>4</v>
      </c>
      <c r="J241" t="s">
        <v>343</v>
      </c>
      <c r="K241">
        <f>COUNTIF(J:J,Table2[[#This Row],[Title]])</f>
        <v>1</v>
      </c>
    </row>
    <row r="242" spans="1:11">
      <c r="A242" t="s">
        <v>344</v>
      </c>
      <c r="B242">
        <f>COUNTIF(A:A,Table1[[#This Row],[Title]])</f>
        <v>1</v>
      </c>
      <c r="C242" t="s">
        <v>345</v>
      </c>
      <c r="D242" s="22">
        <v>43685</v>
      </c>
      <c r="E242">
        <v>1</v>
      </c>
      <c r="F242">
        <v>10</v>
      </c>
      <c r="I242">
        <v>1</v>
      </c>
      <c r="J242" t="s">
        <v>344</v>
      </c>
      <c r="K242">
        <f>COUNTIF(J:J,Table2[[#This Row],[Title]])</f>
        <v>1</v>
      </c>
    </row>
    <row r="243" spans="1:11">
      <c r="A243" t="s">
        <v>346</v>
      </c>
      <c r="B243">
        <f>COUNTIF(A:A,Table1[[#This Row],[Title]])</f>
        <v>1</v>
      </c>
      <c r="C243" t="s">
        <v>38</v>
      </c>
      <c r="D243" s="22">
        <v>43707</v>
      </c>
      <c r="E243">
        <v>1</v>
      </c>
      <c r="F243">
        <v>10</v>
      </c>
      <c r="I243">
        <v>5</v>
      </c>
      <c r="J243" t="s">
        <v>346</v>
      </c>
      <c r="K243">
        <f>COUNTIF(J:J,Table2[[#This Row],[Title]])</f>
        <v>1</v>
      </c>
    </row>
    <row r="244" spans="1:11">
      <c r="A244" t="s">
        <v>347</v>
      </c>
      <c r="B244">
        <f>COUNTIF(A:A,Table1[[#This Row],[Title]])</f>
        <v>1</v>
      </c>
      <c r="C244" t="s">
        <v>46</v>
      </c>
      <c r="D244" s="22">
        <v>43791</v>
      </c>
      <c r="E244">
        <v>1</v>
      </c>
      <c r="F244">
        <v>8</v>
      </c>
      <c r="I244">
        <v>4</v>
      </c>
      <c r="J244" t="s">
        <v>347</v>
      </c>
      <c r="K244">
        <f>COUNTIF(J:J,Table2[[#This Row],[Title]])</f>
        <v>1</v>
      </c>
    </row>
    <row r="245" spans="1:11">
      <c r="A245" t="s">
        <v>348</v>
      </c>
      <c r="B245">
        <f>COUNTIF(A:A,Table1[[#This Row],[Title]])</f>
        <v>1</v>
      </c>
      <c r="C245" t="s">
        <v>349</v>
      </c>
      <c r="D245" s="22">
        <v>43804</v>
      </c>
      <c r="E245">
        <v>1</v>
      </c>
      <c r="F245">
        <v>10</v>
      </c>
      <c r="I245">
        <v>1</v>
      </c>
      <c r="J245" t="s">
        <v>348</v>
      </c>
      <c r="K245">
        <f>COUNTIF(J:J,Table2[[#This Row],[Title]])</f>
        <v>1</v>
      </c>
    </row>
    <row r="246" spans="1:11">
      <c r="A246" t="s">
        <v>350</v>
      </c>
      <c r="B246">
        <f>COUNTIF(A:A,Table1[[#This Row],[Title]])</f>
        <v>1</v>
      </c>
      <c r="C246" t="s">
        <v>308</v>
      </c>
      <c r="D246" s="22">
        <v>43817</v>
      </c>
      <c r="E246">
        <v>1</v>
      </c>
      <c r="F246">
        <v>10</v>
      </c>
      <c r="I246">
        <v>3</v>
      </c>
      <c r="J246" t="s">
        <v>350</v>
      </c>
      <c r="K246">
        <f>COUNTIF(J:J,Table2[[#This Row],[Title]])</f>
        <v>1</v>
      </c>
    </row>
    <row r="247" spans="1:11">
      <c r="A247" t="s">
        <v>351</v>
      </c>
      <c r="B247">
        <f>COUNTIF(A:A,Table1[[#This Row],[Title]])</f>
        <v>1</v>
      </c>
      <c r="C247" t="s">
        <v>152</v>
      </c>
      <c r="D247" s="22">
        <v>43831</v>
      </c>
      <c r="E247">
        <v>1</v>
      </c>
      <c r="F247">
        <v>10</v>
      </c>
      <c r="I247">
        <v>5</v>
      </c>
      <c r="J247" t="s">
        <v>351</v>
      </c>
      <c r="K247">
        <f>COUNTIF(J:J,Table2[[#This Row],[Title]])</f>
        <v>1</v>
      </c>
    </row>
    <row r="248" spans="1:11">
      <c r="A248" t="s">
        <v>352</v>
      </c>
      <c r="B248">
        <f>COUNTIF(A:A,Table1[[#This Row],[Title]])</f>
        <v>1</v>
      </c>
      <c r="C248" t="s">
        <v>52</v>
      </c>
      <c r="D248" s="22">
        <v>43831</v>
      </c>
      <c r="E248">
        <v>1</v>
      </c>
      <c r="F248">
        <v>10</v>
      </c>
      <c r="I248">
        <v>1</v>
      </c>
      <c r="J248" t="s">
        <v>352</v>
      </c>
      <c r="K248">
        <f>COUNTIF(J:J,Table2[[#This Row],[Title]])</f>
        <v>1</v>
      </c>
    </row>
    <row r="249" spans="1:11">
      <c r="A249" t="s">
        <v>353</v>
      </c>
      <c r="B249">
        <f>COUNTIF(A:A,Table1[[#This Row],[Title]])</f>
        <v>1</v>
      </c>
      <c r="C249" t="s">
        <v>54</v>
      </c>
      <c r="D249" s="22">
        <v>43853</v>
      </c>
      <c r="E249">
        <v>1</v>
      </c>
      <c r="F249">
        <v>10</v>
      </c>
      <c r="I249">
        <v>3</v>
      </c>
      <c r="J249" t="s">
        <v>353</v>
      </c>
      <c r="K249">
        <f>COUNTIF(J:J,Table2[[#This Row],[Title]])</f>
        <v>1</v>
      </c>
    </row>
    <row r="250" spans="1:11">
      <c r="A250" t="s">
        <v>354</v>
      </c>
      <c r="B250">
        <f>COUNTIF(A:A,Table1[[#This Row],[Title]])</f>
        <v>1</v>
      </c>
      <c r="C250" t="s">
        <v>13</v>
      </c>
      <c r="D250" s="22">
        <v>43889</v>
      </c>
      <c r="E250">
        <v>1</v>
      </c>
      <c r="F250">
        <v>6</v>
      </c>
      <c r="I250">
        <v>2</v>
      </c>
      <c r="J250" t="s">
        <v>354</v>
      </c>
      <c r="K250">
        <f>COUNTIF(J:J,Table2[[#This Row],[Title]])</f>
        <v>1</v>
      </c>
    </row>
    <row r="251" spans="1:11">
      <c r="A251" t="s">
        <v>355</v>
      </c>
      <c r="B251">
        <f>COUNTIF(A:A,Table1[[#This Row],[Title]])</f>
        <v>1</v>
      </c>
      <c r="C251" t="s">
        <v>52</v>
      </c>
      <c r="D251" s="22">
        <v>43966</v>
      </c>
      <c r="E251">
        <v>1</v>
      </c>
      <c r="F251">
        <v>10</v>
      </c>
      <c r="I251">
        <v>2</v>
      </c>
      <c r="J251" t="s">
        <v>355</v>
      </c>
      <c r="K251">
        <f>COUNTIF(J:J,Table2[[#This Row],[Title]])</f>
        <v>1</v>
      </c>
    </row>
    <row r="252" spans="1:11">
      <c r="A252" t="s">
        <v>356</v>
      </c>
      <c r="B252">
        <f>COUNTIF(A:A,Table1[[#This Row],[Title]])</f>
        <v>1</v>
      </c>
      <c r="C252" t="s">
        <v>15</v>
      </c>
      <c r="D252" s="22">
        <v>44078</v>
      </c>
      <c r="E252">
        <v>1</v>
      </c>
      <c r="F252">
        <v>10</v>
      </c>
      <c r="I252">
        <v>3</v>
      </c>
      <c r="J252" t="s">
        <v>356</v>
      </c>
      <c r="K252">
        <f>COUNTIF(J:J,Table2[[#This Row],[Title]])</f>
        <v>1</v>
      </c>
    </row>
    <row r="253" spans="1:11">
      <c r="A253" t="s">
        <v>357</v>
      </c>
      <c r="B253">
        <f>COUNTIF(A:A,Table1[[#This Row],[Title]])</f>
        <v>1</v>
      </c>
      <c r="C253" t="s">
        <v>91</v>
      </c>
      <c r="D253" s="22">
        <v>42055</v>
      </c>
      <c r="E253">
        <v>2</v>
      </c>
      <c r="F253">
        <v>21</v>
      </c>
      <c r="I253">
        <v>3</v>
      </c>
      <c r="J253" t="s">
        <v>357</v>
      </c>
      <c r="K253">
        <f>COUNTIF(J:J,Table2[[#This Row],[Title]])</f>
        <v>1</v>
      </c>
    </row>
    <row r="254" spans="1:11">
      <c r="A254" t="s">
        <v>358</v>
      </c>
      <c r="B254">
        <f>COUNTIF(A:A,Table1[[#This Row],[Title]])</f>
        <v>1</v>
      </c>
      <c r="C254" t="s">
        <v>70</v>
      </c>
      <c r="D254" s="22">
        <v>42069</v>
      </c>
      <c r="E254">
        <v>4</v>
      </c>
      <c r="F254">
        <v>52</v>
      </c>
      <c r="I254">
        <v>3</v>
      </c>
      <c r="J254" t="s">
        <v>358</v>
      </c>
      <c r="K254">
        <f>COUNTIF(J:J,Table2[[#This Row],[Title]])</f>
        <v>1</v>
      </c>
    </row>
    <row r="255" spans="1:11">
      <c r="A255" t="s">
        <v>359</v>
      </c>
      <c r="B255">
        <f>COUNTIF(A:A,Table1[[#This Row],[Title]])</f>
        <v>1</v>
      </c>
      <c r="C255" t="s">
        <v>70</v>
      </c>
      <c r="D255" s="22">
        <v>42223</v>
      </c>
      <c r="E255">
        <v>6</v>
      </c>
      <c r="F255">
        <v>26</v>
      </c>
      <c r="I255">
        <v>5</v>
      </c>
      <c r="J255" t="s">
        <v>359</v>
      </c>
      <c r="K255">
        <f>COUNTIF(J:J,Table2[[#This Row],[Title]])</f>
        <v>1</v>
      </c>
    </row>
    <row r="256" spans="1:11">
      <c r="A256" t="s">
        <v>360</v>
      </c>
      <c r="B256">
        <f>COUNTIF(A:A,Table1[[#This Row],[Title]])</f>
        <v>1</v>
      </c>
      <c r="C256" t="s">
        <v>82</v>
      </c>
      <c r="D256" s="22">
        <v>42321</v>
      </c>
      <c r="E256">
        <v>1</v>
      </c>
      <c r="F256">
        <v>5</v>
      </c>
      <c r="I256">
        <v>5</v>
      </c>
      <c r="J256" t="s">
        <v>360</v>
      </c>
      <c r="K256">
        <f>COUNTIF(J:J,Table2[[#This Row],[Title]])</f>
        <v>1</v>
      </c>
    </row>
    <row r="257" spans="1:11">
      <c r="A257" t="s">
        <v>361</v>
      </c>
      <c r="B257">
        <f>COUNTIF(A:A,Table1[[#This Row],[Title]])</f>
        <v>1</v>
      </c>
      <c r="C257" t="s">
        <v>143</v>
      </c>
      <c r="D257" s="22">
        <v>42419</v>
      </c>
      <c r="E257">
        <v>3</v>
      </c>
      <c r="F257">
        <v>34</v>
      </c>
      <c r="I257">
        <v>5</v>
      </c>
      <c r="J257" t="s">
        <v>361</v>
      </c>
      <c r="K257">
        <f>COUNTIF(J:J,Table2[[#This Row],[Title]])</f>
        <v>1</v>
      </c>
    </row>
    <row r="258" spans="1:11">
      <c r="A258" t="s">
        <v>362</v>
      </c>
      <c r="B258">
        <f>COUNTIF(A:A,Table1[[#This Row],[Title]])</f>
        <v>1</v>
      </c>
      <c r="C258" t="s">
        <v>91</v>
      </c>
      <c r="D258" s="22">
        <v>42426</v>
      </c>
      <c r="E258">
        <v>5</v>
      </c>
      <c r="F258">
        <v>75</v>
      </c>
      <c r="I258">
        <v>5</v>
      </c>
      <c r="J258" t="s">
        <v>362</v>
      </c>
      <c r="K258">
        <f>COUNTIF(J:J,Table2[[#This Row],[Title]])</f>
        <v>1</v>
      </c>
    </row>
    <row r="259" spans="1:11">
      <c r="A259" t="s">
        <v>363</v>
      </c>
      <c r="B259">
        <f>COUNTIF(A:A,Table1[[#This Row],[Title]])</f>
        <v>1</v>
      </c>
      <c r="C259" t="s">
        <v>70</v>
      </c>
      <c r="D259" s="22">
        <v>42440</v>
      </c>
      <c r="E259">
        <v>2</v>
      </c>
      <c r="F259">
        <v>14</v>
      </c>
      <c r="I259">
        <v>5</v>
      </c>
      <c r="J259" t="s">
        <v>363</v>
      </c>
      <c r="K259">
        <f>COUNTIF(J:J,Table2[[#This Row],[Title]])</f>
        <v>1</v>
      </c>
    </row>
    <row r="260" spans="1:11">
      <c r="A260" t="s">
        <v>364</v>
      </c>
      <c r="B260">
        <f>COUNTIF(A:A,Table1[[#This Row],[Title]])</f>
        <v>1</v>
      </c>
      <c r="C260" t="s">
        <v>82</v>
      </c>
      <c r="D260" s="22">
        <v>42440</v>
      </c>
      <c r="E260">
        <v>1</v>
      </c>
      <c r="F260">
        <v>8</v>
      </c>
      <c r="I260">
        <v>2</v>
      </c>
      <c r="J260" t="s">
        <v>364</v>
      </c>
      <c r="K260">
        <f>COUNTIF(J:J,Table2[[#This Row],[Title]])</f>
        <v>1</v>
      </c>
    </row>
    <row r="261" spans="1:11">
      <c r="A261" t="s">
        <v>365</v>
      </c>
      <c r="B261">
        <f>COUNTIF(A:A,Table1[[#This Row],[Title]])</f>
        <v>1</v>
      </c>
      <c r="C261" t="s">
        <v>91</v>
      </c>
      <c r="D261" s="22">
        <v>42461</v>
      </c>
      <c r="E261">
        <v>8</v>
      </c>
      <c r="F261">
        <v>80</v>
      </c>
      <c r="I261">
        <v>3</v>
      </c>
      <c r="J261" t="s">
        <v>365</v>
      </c>
      <c r="K261">
        <f>COUNTIF(J:J,Table2[[#This Row],[Title]])</f>
        <v>1</v>
      </c>
    </row>
    <row r="262" spans="1:11">
      <c r="A262" t="s">
        <v>366</v>
      </c>
      <c r="B262">
        <f>COUNTIF(A:A,Table1[[#This Row],[Title]])</f>
        <v>1</v>
      </c>
      <c r="C262" t="s">
        <v>70</v>
      </c>
      <c r="D262" s="22">
        <v>42510</v>
      </c>
      <c r="E262">
        <v>2</v>
      </c>
      <c r="F262">
        <v>20</v>
      </c>
      <c r="I262">
        <v>5</v>
      </c>
      <c r="J262" t="s">
        <v>366</v>
      </c>
      <c r="K262">
        <f>COUNTIF(J:J,Table2[[#This Row],[Title]])</f>
        <v>1</v>
      </c>
    </row>
    <row r="263" spans="1:11">
      <c r="A263" t="s">
        <v>367</v>
      </c>
      <c r="B263">
        <f>COUNTIF(A:A,Table1[[#This Row],[Title]])</f>
        <v>1</v>
      </c>
      <c r="C263" t="s">
        <v>368</v>
      </c>
      <c r="D263" s="22">
        <v>42635</v>
      </c>
      <c r="E263">
        <v>3</v>
      </c>
      <c r="F263">
        <v>25</v>
      </c>
      <c r="I263">
        <v>4</v>
      </c>
      <c r="J263" t="s">
        <v>367</v>
      </c>
      <c r="K263">
        <f>COUNTIF(J:J,Table2[[#This Row],[Title]])</f>
        <v>1</v>
      </c>
    </row>
    <row r="264" spans="1:11">
      <c r="A264" t="s">
        <v>369</v>
      </c>
      <c r="B264">
        <f>COUNTIF(A:A,Table1[[#This Row],[Title]])</f>
        <v>1</v>
      </c>
      <c r="C264" t="s">
        <v>70</v>
      </c>
      <c r="D264" s="22">
        <v>42657</v>
      </c>
      <c r="E264">
        <v>2</v>
      </c>
      <c r="F264">
        <v>16</v>
      </c>
      <c r="I264">
        <v>5</v>
      </c>
      <c r="J264" t="s">
        <v>369</v>
      </c>
      <c r="K264">
        <f>COUNTIF(J:J,Table2[[#This Row],[Title]])</f>
        <v>1</v>
      </c>
    </row>
    <row r="265" spans="1:11">
      <c r="A265" t="s">
        <v>370</v>
      </c>
      <c r="B265">
        <f>COUNTIF(A:A,Table1[[#This Row],[Title]])</f>
        <v>1</v>
      </c>
      <c r="C265" t="s">
        <v>117</v>
      </c>
      <c r="D265" s="22">
        <v>42671</v>
      </c>
      <c r="E265">
        <v>1</v>
      </c>
      <c r="F265">
        <v>8</v>
      </c>
      <c r="I265">
        <v>1</v>
      </c>
      <c r="J265" t="s">
        <v>370</v>
      </c>
      <c r="K265">
        <f>COUNTIF(J:J,Table2[[#This Row],[Title]])</f>
        <v>1</v>
      </c>
    </row>
    <row r="266" spans="1:11">
      <c r="A266" t="s">
        <v>371</v>
      </c>
      <c r="B266">
        <f>COUNTIF(A:A,Table1[[#This Row],[Title]])</f>
        <v>1</v>
      </c>
      <c r="C266" t="s">
        <v>91</v>
      </c>
      <c r="D266" s="22">
        <v>42741</v>
      </c>
      <c r="E266">
        <v>3</v>
      </c>
      <c r="F266">
        <v>39</v>
      </c>
      <c r="I266">
        <v>3</v>
      </c>
      <c r="J266" t="s">
        <v>371</v>
      </c>
      <c r="K266">
        <f>COUNTIF(J:J,Table2[[#This Row],[Title]])</f>
        <v>1</v>
      </c>
    </row>
    <row r="267" spans="1:11">
      <c r="A267" t="s">
        <v>372</v>
      </c>
      <c r="B267">
        <f>COUNTIF(A:A,Table1[[#This Row],[Title]])</f>
        <v>1</v>
      </c>
      <c r="C267" t="s">
        <v>373</v>
      </c>
      <c r="D267" s="22">
        <v>42769</v>
      </c>
      <c r="E267">
        <v>3</v>
      </c>
      <c r="F267">
        <v>30</v>
      </c>
      <c r="I267">
        <v>3</v>
      </c>
      <c r="J267" t="s">
        <v>372</v>
      </c>
      <c r="K267">
        <f>COUNTIF(J:J,Table2[[#This Row],[Title]])</f>
        <v>1</v>
      </c>
    </row>
    <row r="268" spans="1:11">
      <c r="A268" t="s">
        <v>374</v>
      </c>
      <c r="B268">
        <f>COUNTIF(A:A,Table1[[#This Row],[Title]])</f>
        <v>1</v>
      </c>
      <c r="C268" t="s">
        <v>375</v>
      </c>
      <c r="D268" s="22">
        <v>42839</v>
      </c>
      <c r="E268">
        <v>2</v>
      </c>
      <c r="F268">
        <v>20</v>
      </c>
      <c r="I268">
        <v>5</v>
      </c>
      <c r="J268" t="s">
        <v>374</v>
      </c>
      <c r="K268">
        <f>COUNTIF(J:J,Table2[[#This Row],[Title]])</f>
        <v>1</v>
      </c>
    </row>
    <row r="269" spans="1:11">
      <c r="A269" t="s">
        <v>376</v>
      </c>
      <c r="B269">
        <f>COUNTIF(A:A,Table1[[#This Row],[Title]])</f>
        <v>1</v>
      </c>
      <c r="C269" t="s">
        <v>70</v>
      </c>
      <c r="D269" s="22">
        <v>42846</v>
      </c>
      <c r="E269">
        <v>1</v>
      </c>
      <c r="F269">
        <v>13</v>
      </c>
      <c r="I269">
        <v>2</v>
      </c>
      <c r="J269" t="s">
        <v>376</v>
      </c>
      <c r="K269">
        <f>COUNTIF(J:J,Table2[[#This Row],[Title]])</f>
        <v>1</v>
      </c>
    </row>
    <row r="270" spans="1:11">
      <c r="A270" t="s">
        <v>377</v>
      </c>
      <c r="B270">
        <f>COUNTIF(A:A,Table1[[#This Row],[Title]])</f>
        <v>1</v>
      </c>
      <c r="C270" t="s">
        <v>70</v>
      </c>
      <c r="D270" s="22">
        <v>42909</v>
      </c>
      <c r="E270">
        <v>3</v>
      </c>
      <c r="F270">
        <v>30</v>
      </c>
      <c r="I270">
        <v>4</v>
      </c>
      <c r="J270" t="s">
        <v>377</v>
      </c>
      <c r="K270">
        <f>COUNTIF(J:J,Table2[[#This Row],[Title]])</f>
        <v>1</v>
      </c>
    </row>
    <row r="271" spans="1:11">
      <c r="A271" t="s">
        <v>378</v>
      </c>
      <c r="B271">
        <f>COUNTIF(A:A,Table1[[#This Row],[Title]])</f>
        <v>1</v>
      </c>
      <c r="C271" t="s">
        <v>70</v>
      </c>
      <c r="D271" s="22">
        <v>42930</v>
      </c>
      <c r="E271">
        <v>2</v>
      </c>
      <c r="F271">
        <v>16</v>
      </c>
      <c r="I271">
        <v>2</v>
      </c>
      <c r="J271" t="s">
        <v>378</v>
      </c>
      <c r="K271">
        <f>COUNTIF(J:J,Table2[[#This Row],[Title]])</f>
        <v>1</v>
      </c>
    </row>
    <row r="272" spans="1:11">
      <c r="A272" t="s">
        <v>379</v>
      </c>
      <c r="B272">
        <f>COUNTIF(A:A,Table1[[#This Row],[Title]])</f>
        <v>1</v>
      </c>
      <c r="C272" t="s">
        <v>70</v>
      </c>
      <c r="D272" s="22">
        <v>42972</v>
      </c>
      <c r="E272">
        <v>2</v>
      </c>
      <c r="F272">
        <v>20</v>
      </c>
      <c r="I272">
        <v>4</v>
      </c>
      <c r="J272" t="s">
        <v>379</v>
      </c>
      <c r="K272">
        <f>COUNTIF(J:J,Table2[[#This Row],[Title]])</f>
        <v>1</v>
      </c>
    </row>
    <row r="273" spans="1:11">
      <c r="A273" t="s">
        <v>380</v>
      </c>
      <c r="B273">
        <f>COUNTIF(A:A,Table1[[#This Row],[Title]])</f>
        <v>1</v>
      </c>
      <c r="C273" t="s">
        <v>117</v>
      </c>
      <c r="D273" s="22">
        <v>42993</v>
      </c>
      <c r="E273">
        <v>2</v>
      </c>
      <c r="F273">
        <v>16</v>
      </c>
      <c r="I273">
        <v>3</v>
      </c>
      <c r="J273" t="s">
        <v>380</v>
      </c>
      <c r="K273">
        <f>COUNTIF(J:J,Table2[[#This Row],[Title]])</f>
        <v>1</v>
      </c>
    </row>
    <row r="274" spans="1:11">
      <c r="A274" t="s">
        <v>381</v>
      </c>
      <c r="B274">
        <f>COUNTIF(A:A,Table1[[#This Row],[Title]])</f>
        <v>1</v>
      </c>
      <c r="C274" t="s">
        <v>68</v>
      </c>
      <c r="D274" s="22">
        <v>43062</v>
      </c>
      <c r="E274">
        <v>2</v>
      </c>
      <c r="F274">
        <v>19</v>
      </c>
      <c r="I274">
        <v>4</v>
      </c>
      <c r="J274" t="s">
        <v>381</v>
      </c>
      <c r="K274">
        <f>COUNTIF(J:J,Table2[[#This Row],[Title]])</f>
        <v>1</v>
      </c>
    </row>
    <row r="275" spans="1:11">
      <c r="A275" t="s">
        <v>382</v>
      </c>
      <c r="B275">
        <f>COUNTIF(A:A,Table1[[#This Row],[Title]])</f>
        <v>1</v>
      </c>
      <c r="C275" t="s">
        <v>117</v>
      </c>
      <c r="D275" s="22">
        <v>43063</v>
      </c>
      <c r="E275">
        <v>1</v>
      </c>
      <c r="F275">
        <v>8</v>
      </c>
      <c r="I275">
        <v>4</v>
      </c>
      <c r="J275" t="s">
        <v>382</v>
      </c>
      <c r="K275">
        <f>COUNTIF(J:J,Table2[[#This Row],[Title]])</f>
        <v>1</v>
      </c>
    </row>
    <row r="276" spans="1:11">
      <c r="A276" t="s">
        <v>383</v>
      </c>
      <c r="B276">
        <f>COUNTIF(A:A,Table1[[#This Row],[Title]])</f>
        <v>1</v>
      </c>
      <c r="C276" t="s">
        <v>74</v>
      </c>
      <c r="D276" s="22">
        <v>43147</v>
      </c>
      <c r="E276">
        <v>1</v>
      </c>
      <c r="F276">
        <v>10</v>
      </c>
      <c r="I276">
        <v>1</v>
      </c>
      <c r="J276" t="s">
        <v>383</v>
      </c>
      <c r="K276">
        <f>COUNTIF(J:J,Table2[[#This Row],[Title]])</f>
        <v>1</v>
      </c>
    </row>
    <row r="277" spans="1:11">
      <c r="A277" t="s">
        <v>384</v>
      </c>
      <c r="B277">
        <f>COUNTIF(A:A,Table1[[#This Row],[Title]])</f>
        <v>1</v>
      </c>
      <c r="C277" t="s">
        <v>91</v>
      </c>
      <c r="D277" s="22">
        <v>43182</v>
      </c>
      <c r="E277">
        <v>4</v>
      </c>
      <c r="F277">
        <v>39</v>
      </c>
      <c r="I277">
        <v>5</v>
      </c>
      <c r="J277" t="s">
        <v>384</v>
      </c>
      <c r="K277">
        <f>COUNTIF(J:J,Table2[[#This Row],[Title]])</f>
        <v>1</v>
      </c>
    </row>
    <row r="278" spans="1:11">
      <c r="A278" t="s">
        <v>385</v>
      </c>
      <c r="B278">
        <f>COUNTIF(A:A,Table1[[#This Row],[Title]])</f>
        <v>1</v>
      </c>
      <c r="C278" t="s">
        <v>70</v>
      </c>
      <c r="D278" s="22">
        <v>43322</v>
      </c>
      <c r="E278">
        <v>1</v>
      </c>
      <c r="F278">
        <v>10</v>
      </c>
      <c r="I278">
        <v>3</v>
      </c>
      <c r="J278" t="s">
        <v>385</v>
      </c>
      <c r="K278">
        <f>COUNTIF(J:J,Table2[[#This Row],[Title]])</f>
        <v>1</v>
      </c>
    </row>
    <row r="279" spans="1:11">
      <c r="A279" t="s">
        <v>386</v>
      </c>
      <c r="B279">
        <f>COUNTIF(A:A,Table1[[#This Row],[Title]])</f>
        <v>1</v>
      </c>
      <c r="C279" t="s">
        <v>387</v>
      </c>
      <c r="D279" s="22">
        <v>43322</v>
      </c>
      <c r="E279">
        <v>2</v>
      </c>
      <c r="F279">
        <v>22</v>
      </c>
      <c r="I279">
        <v>5</v>
      </c>
      <c r="J279" t="s">
        <v>386</v>
      </c>
      <c r="K279">
        <f>COUNTIF(J:J,Table2[[#This Row],[Title]])</f>
        <v>1</v>
      </c>
    </row>
    <row r="280" spans="1:11">
      <c r="A280" t="s">
        <v>388</v>
      </c>
      <c r="B280">
        <f>COUNTIF(A:A,Table1[[#This Row],[Title]])</f>
        <v>1</v>
      </c>
      <c r="C280" t="s">
        <v>389</v>
      </c>
      <c r="D280" s="22">
        <v>43364</v>
      </c>
      <c r="E280">
        <v>1</v>
      </c>
      <c r="F280">
        <v>10</v>
      </c>
      <c r="I280">
        <v>3</v>
      </c>
      <c r="J280" t="s">
        <v>388</v>
      </c>
      <c r="K280">
        <f>COUNTIF(J:J,Table2[[#This Row],[Title]])</f>
        <v>1</v>
      </c>
    </row>
    <row r="281" spans="1:11">
      <c r="A281" t="s">
        <v>390</v>
      </c>
      <c r="B281">
        <f>COUNTIF(A:A,Table1[[#This Row],[Title]])</f>
        <v>1</v>
      </c>
      <c r="C281" t="s">
        <v>91</v>
      </c>
      <c r="D281" s="22">
        <v>43420</v>
      </c>
      <c r="E281">
        <v>2</v>
      </c>
      <c r="F281">
        <v>16</v>
      </c>
      <c r="I281">
        <v>5</v>
      </c>
      <c r="J281" t="s">
        <v>390</v>
      </c>
      <c r="K281">
        <f>COUNTIF(J:J,Table2[[#This Row],[Title]])</f>
        <v>1</v>
      </c>
    </row>
    <row r="282" spans="1:11">
      <c r="A282" t="s">
        <v>391</v>
      </c>
      <c r="B282">
        <f>COUNTIF(A:A,Table1[[#This Row],[Title]])</f>
        <v>1</v>
      </c>
      <c r="C282" t="s">
        <v>70</v>
      </c>
      <c r="D282" s="22">
        <v>43539</v>
      </c>
      <c r="E282">
        <v>1</v>
      </c>
      <c r="F282">
        <v>8</v>
      </c>
      <c r="I282">
        <v>3</v>
      </c>
      <c r="J282" t="s">
        <v>391</v>
      </c>
      <c r="K282">
        <f>COUNTIF(J:J,Table2[[#This Row],[Title]])</f>
        <v>1</v>
      </c>
    </row>
    <row r="283" spans="1:11">
      <c r="A283" t="s">
        <v>392</v>
      </c>
      <c r="B283">
        <f>COUNTIF(A:A,Table1[[#This Row],[Title]])</f>
        <v>1</v>
      </c>
      <c r="C283" t="s">
        <v>70</v>
      </c>
      <c r="D283" s="22">
        <v>43567</v>
      </c>
      <c r="E283">
        <v>1</v>
      </c>
      <c r="F283">
        <v>8</v>
      </c>
      <c r="I283">
        <v>1</v>
      </c>
      <c r="J283" t="s">
        <v>392</v>
      </c>
      <c r="K283">
        <f>COUNTIF(J:J,Table2[[#This Row],[Title]])</f>
        <v>1</v>
      </c>
    </row>
    <row r="284" spans="1:11">
      <c r="A284" t="s">
        <v>393</v>
      </c>
      <c r="B284">
        <f>COUNTIF(A:A,Table1[[#This Row],[Title]])</f>
        <v>1</v>
      </c>
      <c r="C284" t="s">
        <v>91</v>
      </c>
      <c r="D284" s="22">
        <v>43570</v>
      </c>
      <c r="E284">
        <v>2</v>
      </c>
      <c r="F284">
        <v>20</v>
      </c>
      <c r="I284">
        <v>1</v>
      </c>
      <c r="J284" t="s">
        <v>393</v>
      </c>
      <c r="K284">
        <f>COUNTIF(J:J,Table2[[#This Row],[Title]])</f>
        <v>1</v>
      </c>
    </row>
    <row r="285" spans="1:11">
      <c r="A285" t="s">
        <v>394</v>
      </c>
      <c r="B285">
        <f>COUNTIF(A:A,Table1[[#This Row],[Title]])</f>
        <v>1</v>
      </c>
      <c r="C285" t="s">
        <v>70</v>
      </c>
      <c r="D285" s="22">
        <v>43574</v>
      </c>
      <c r="E285">
        <v>1</v>
      </c>
      <c r="F285">
        <v>10</v>
      </c>
      <c r="I285">
        <v>4</v>
      </c>
      <c r="J285" t="s">
        <v>394</v>
      </c>
      <c r="K285">
        <f>COUNTIF(J:J,Table2[[#This Row],[Title]])</f>
        <v>1</v>
      </c>
    </row>
    <row r="286" spans="1:11">
      <c r="A286" t="s">
        <v>395</v>
      </c>
      <c r="B286">
        <f>COUNTIF(A:A,Table1[[#This Row],[Title]])</f>
        <v>1</v>
      </c>
      <c r="C286" t="s">
        <v>70</v>
      </c>
      <c r="D286" s="22">
        <v>43602</v>
      </c>
      <c r="E286">
        <v>1</v>
      </c>
      <c r="F286">
        <v>8</v>
      </c>
      <c r="I286">
        <v>4</v>
      </c>
      <c r="J286" t="s">
        <v>395</v>
      </c>
      <c r="K286">
        <f>COUNTIF(J:J,Table2[[#This Row],[Title]])</f>
        <v>1</v>
      </c>
    </row>
    <row r="287" spans="1:11">
      <c r="A287" t="s">
        <v>396</v>
      </c>
      <c r="B287">
        <f>COUNTIF(A:A,Table1[[#This Row],[Title]])</f>
        <v>1</v>
      </c>
      <c r="C287" t="s">
        <v>68</v>
      </c>
      <c r="D287" s="22">
        <v>43756</v>
      </c>
      <c r="E287">
        <v>1</v>
      </c>
      <c r="F287">
        <v>8</v>
      </c>
      <c r="I287">
        <v>3</v>
      </c>
      <c r="J287" t="s">
        <v>396</v>
      </c>
      <c r="K287">
        <f>COUNTIF(J:J,Table2[[#This Row],[Title]])</f>
        <v>1</v>
      </c>
    </row>
    <row r="288" spans="1:11">
      <c r="A288" t="s">
        <v>397</v>
      </c>
      <c r="B288">
        <f>COUNTIF(A:A,Table1[[#This Row],[Title]])</f>
        <v>1</v>
      </c>
      <c r="C288" t="s">
        <v>84</v>
      </c>
      <c r="D288" s="22">
        <v>43762</v>
      </c>
      <c r="E288">
        <v>1</v>
      </c>
      <c r="F288">
        <v>10</v>
      </c>
      <c r="I288">
        <v>1</v>
      </c>
      <c r="J288" t="s">
        <v>397</v>
      </c>
      <c r="K288">
        <f>COUNTIF(J:J,Table2[[#This Row],[Title]])</f>
        <v>1</v>
      </c>
    </row>
    <row r="289" spans="1:11">
      <c r="A289" t="s">
        <v>398</v>
      </c>
      <c r="B289">
        <f>COUNTIF(A:A,Table1[[#This Row],[Title]])</f>
        <v>1</v>
      </c>
      <c r="C289" t="s">
        <v>70</v>
      </c>
      <c r="D289" s="22">
        <v>43797</v>
      </c>
      <c r="E289">
        <v>1</v>
      </c>
      <c r="F289">
        <v>8</v>
      </c>
      <c r="I289">
        <v>1</v>
      </c>
      <c r="J289" t="s">
        <v>398</v>
      </c>
      <c r="K289">
        <f>COUNTIF(J:J,Table2[[#This Row],[Title]])</f>
        <v>1</v>
      </c>
    </row>
    <row r="290" spans="1:11">
      <c r="A290" t="s">
        <v>399</v>
      </c>
      <c r="B290">
        <f>COUNTIF(A:A,Table1[[#This Row],[Title]])</f>
        <v>1</v>
      </c>
      <c r="C290" t="s">
        <v>82</v>
      </c>
      <c r="D290" s="22">
        <v>43805</v>
      </c>
      <c r="E290">
        <v>1</v>
      </c>
      <c r="F290">
        <v>6</v>
      </c>
      <c r="I290">
        <v>3</v>
      </c>
      <c r="J290" t="s">
        <v>399</v>
      </c>
      <c r="K290">
        <f>COUNTIF(J:J,Table2[[#This Row],[Title]])</f>
        <v>1</v>
      </c>
    </row>
    <row r="291" spans="1:11">
      <c r="A291" t="s">
        <v>400</v>
      </c>
      <c r="B291">
        <f>COUNTIF(A:A,Table1[[#This Row],[Title]])</f>
        <v>1</v>
      </c>
      <c r="C291" t="s">
        <v>70</v>
      </c>
      <c r="D291" s="22">
        <v>43840</v>
      </c>
      <c r="E291">
        <v>1</v>
      </c>
      <c r="F291">
        <v>10</v>
      </c>
      <c r="I291">
        <v>5</v>
      </c>
      <c r="J291" t="s">
        <v>400</v>
      </c>
      <c r="K291">
        <f>COUNTIF(J:J,Table2[[#This Row],[Title]])</f>
        <v>1</v>
      </c>
    </row>
    <row r="292" spans="1:11">
      <c r="A292" t="s">
        <v>401</v>
      </c>
      <c r="B292">
        <f>COUNTIF(A:A,Table1[[#This Row],[Title]])</f>
        <v>1</v>
      </c>
      <c r="C292" t="s">
        <v>70</v>
      </c>
      <c r="D292" s="22">
        <v>43840</v>
      </c>
      <c r="E292">
        <v>1</v>
      </c>
      <c r="F292">
        <v>10</v>
      </c>
      <c r="I292">
        <v>1</v>
      </c>
      <c r="J292" t="s">
        <v>401</v>
      </c>
      <c r="K292">
        <f>COUNTIF(J:J,Table2[[#This Row],[Title]])</f>
        <v>1</v>
      </c>
    </row>
    <row r="293" spans="1:11">
      <c r="A293" t="s">
        <v>402</v>
      </c>
      <c r="B293">
        <f>COUNTIF(A:A,Table1[[#This Row],[Title]])</f>
        <v>1</v>
      </c>
      <c r="C293" t="s">
        <v>403</v>
      </c>
      <c r="D293" s="22">
        <v>43843</v>
      </c>
      <c r="E293">
        <v>1</v>
      </c>
      <c r="F293">
        <v>8</v>
      </c>
      <c r="I293">
        <v>5</v>
      </c>
      <c r="J293" t="s">
        <v>402</v>
      </c>
      <c r="K293">
        <f>COUNTIF(J:J,Table2[[#This Row],[Title]])</f>
        <v>1</v>
      </c>
    </row>
    <row r="294" spans="1:11">
      <c r="A294" t="s">
        <v>404</v>
      </c>
      <c r="B294">
        <f>COUNTIF(A:A,Table1[[#This Row],[Title]])</f>
        <v>1</v>
      </c>
      <c r="C294" t="s">
        <v>70</v>
      </c>
      <c r="D294" s="22">
        <v>43878</v>
      </c>
      <c r="E294">
        <v>3</v>
      </c>
      <c r="F294">
        <v>15</v>
      </c>
      <c r="I294">
        <v>5</v>
      </c>
      <c r="J294" t="s">
        <v>404</v>
      </c>
      <c r="K294">
        <f>COUNTIF(J:J,Table2[[#This Row],[Title]])</f>
        <v>1</v>
      </c>
    </row>
    <row r="295" spans="1:11">
      <c r="A295" t="s">
        <v>405</v>
      </c>
      <c r="B295">
        <f>COUNTIF(A:A,Table1[[#This Row],[Title]])</f>
        <v>1</v>
      </c>
      <c r="C295" t="s">
        <v>74</v>
      </c>
      <c r="D295" s="22">
        <v>43887</v>
      </c>
      <c r="E295">
        <v>1</v>
      </c>
      <c r="F295">
        <v>7</v>
      </c>
      <c r="I295">
        <v>4</v>
      </c>
      <c r="J295" t="s">
        <v>405</v>
      </c>
      <c r="K295">
        <f>COUNTIF(J:J,Table2[[#This Row],[Title]])</f>
        <v>1</v>
      </c>
    </row>
    <row r="296" spans="1:11">
      <c r="A296" t="s">
        <v>406</v>
      </c>
      <c r="B296">
        <f>COUNTIF(A:A,Table1[[#This Row],[Title]])</f>
        <v>1</v>
      </c>
      <c r="C296" t="s">
        <v>70</v>
      </c>
      <c r="D296" s="22">
        <v>43927</v>
      </c>
      <c r="E296">
        <v>2</v>
      </c>
      <c r="F296">
        <v>9</v>
      </c>
      <c r="I296">
        <v>1</v>
      </c>
      <c r="J296" t="s">
        <v>406</v>
      </c>
      <c r="K296">
        <f>COUNTIF(J:J,Table2[[#This Row],[Title]])</f>
        <v>1</v>
      </c>
    </row>
    <row r="297" spans="1:11">
      <c r="A297" t="s">
        <v>407</v>
      </c>
      <c r="B297">
        <f>COUNTIF(A:A,Table1[[#This Row],[Title]])</f>
        <v>1</v>
      </c>
      <c r="C297" t="s">
        <v>70</v>
      </c>
      <c r="D297" s="22">
        <v>44057</v>
      </c>
      <c r="E297">
        <v>1</v>
      </c>
      <c r="F297">
        <v>10</v>
      </c>
      <c r="I297">
        <v>4</v>
      </c>
      <c r="J297" t="s">
        <v>407</v>
      </c>
      <c r="K297">
        <f>COUNTIF(J:J,Table2[[#This Row],[Title]])</f>
        <v>1</v>
      </c>
    </row>
    <row r="298" spans="1:11">
      <c r="A298" t="s">
        <v>408</v>
      </c>
      <c r="B298">
        <f>COUNTIF(A:A,Table1[[#This Row],[Title]])</f>
        <v>1</v>
      </c>
      <c r="C298" t="s">
        <v>409</v>
      </c>
      <c r="D298" s="22">
        <v>42216</v>
      </c>
      <c r="E298">
        <v>1</v>
      </c>
      <c r="F298">
        <v>8</v>
      </c>
      <c r="I298">
        <v>3</v>
      </c>
      <c r="J298" t="s">
        <v>408</v>
      </c>
      <c r="K298">
        <f>COUNTIF(J:J,Table2[[#This Row],[Title]])</f>
        <v>1</v>
      </c>
    </row>
    <row r="299" spans="1:11">
      <c r="A299" t="s">
        <v>410</v>
      </c>
      <c r="B299">
        <f>COUNTIF(A:A,Table1[[#This Row],[Title]])</f>
        <v>1</v>
      </c>
      <c r="C299" t="s">
        <v>203</v>
      </c>
      <c r="D299" s="22">
        <v>42699</v>
      </c>
      <c r="E299">
        <v>1</v>
      </c>
      <c r="F299">
        <v>4</v>
      </c>
      <c r="I299">
        <v>1</v>
      </c>
      <c r="J299" t="s">
        <v>410</v>
      </c>
      <c r="K299">
        <f>COUNTIF(J:J,Table2[[#This Row],[Title]])</f>
        <v>1</v>
      </c>
    </row>
    <row r="300" spans="1:11">
      <c r="A300" t="s">
        <v>411</v>
      </c>
      <c r="B300">
        <f>COUNTIF(A:A,Table1[[#This Row],[Title]])</f>
        <v>1</v>
      </c>
      <c r="C300" t="s">
        <v>409</v>
      </c>
      <c r="D300" s="22">
        <v>42951</v>
      </c>
      <c r="E300">
        <v>1</v>
      </c>
      <c r="F300">
        <v>8</v>
      </c>
      <c r="I300">
        <v>4</v>
      </c>
      <c r="J300" t="s">
        <v>411</v>
      </c>
      <c r="K300">
        <f>COUNTIF(J:J,Table2[[#This Row],[Title]])</f>
        <v>1</v>
      </c>
    </row>
    <row r="301" spans="1:11">
      <c r="A301" t="s">
        <v>412</v>
      </c>
      <c r="B301">
        <f>COUNTIF(A:A,Table1[[#This Row],[Title]])</f>
        <v>1</v>
      </c>
      <c r="C301" t="s">
        <v>413</v>
      </c>
      <c r="D301" s="22">
        <v>42965</v>
      </c>
      <c r="E301">
        <v>1</v>
      </c>
      <c r="F301">
        <v>8</v>
      </c>
      <c r="I301">
        <v>4</v>
      </c>
      <c r="J301" t="s">
        <v>412</v>
      </c>
      <c r="K301">
        <f>COUNTIF(J:J,Table2[[#This Row],[Title]])</f>
        <v>1</v>
      </c>
    </row>
    <row r="302" spans="1:11">
      <c r="A302" t="s">
        <v>414</v>
      </c>
      <c r="B302">
        <f>COUNTIF(A:A,Table1[[#This Row],[Title]])</f>
        <v>1</v>
      </c>
      <c r="C302" t="s">
        <v>415</v>
      </c>
      <c r="D302" s="22">
        <v>43061</v>
      </c>
      <c r="E302">
        <v>1</v>
      </c>
      <c r="F302">
        <v>7</v>
      </c>
      <c r="I302">
        <v>4</v>
      </c>
      <c r="J302" t="s">
        <v>414</v>
      </c>
      <c r="K302">
        <f>COUNTIF(J:J,Table2[[#This Row],[Title]])</f>
        <v>1</v>
      </c>
    </row>
    <row r="303" spans="1:11">
      <c r="A303" t="s">
        <v>416</v>
      </c>
      <c r="B303">
        <f>COUNTIF(A:A,Table1[[#This Row],[Title]])</f>
        <v>1</v>
      </c>
      <c r="C303" t="s">
        <v>84</v>
      </c>
      <c r="D303" s="22">
        <v>43364</v>
      </c>
      <c r="E303">
        <v>1</v>
      </c>
      <c r="F303">
        <v>10</v>
      </c>
      <c r="I303">
        <v>3</v>
      </c>
      <c r="J303" t="s">
        <v>416</v>
      </c>
      <c r="K303">
        <f>COUNTIF(J:J,Table2[[#This Row],[Title]])</f>
        <v>1</v>
      </c>
    </row>
    <row r="304" spans="1:11">
      <c r="A304" t="s">
        <v>417</v>
      </c>
      <c r="B304">
        <f>COUNTIF(A:A,Table1[[#This Row],[Title]])</f>
        <v>1</v>
      </c>
      <c r="C304" t="s">
        <v>54</v>
      </c>
      <c r="D304" s="22">
        <v>43385</v>
      </c>
      <c r="E304">
        <v>1</v>
      </c>
      <c r="F304">
        <v>10</v>
      </c>
      <c r="I304">
        <v>2</v>
      </c>
      <c r="J304" t="s">
        <v>417</v>
      </c>
      <c r="K304">
        <f>COUNTIF(J:J,Table2[[#This Row],[Title]])</f>
        <v>1</v>
      </c>
    </row>
    <row r="305" spans="1:11">
      <c r="A305" t="s">
        <v>418</v>
      </c>
      <c r="B305">
        <f>COUNTIF(A:A,Table1[[#This Row],[Title]])</f>
        <v>1</v>
      </c>
      <c r="C305" t="s">
        <v>70</v>
      </c>
      <c r="D305" s="22">
        <v>43392</v>
      </c>
      <c r="E305">
        <v>1</v>
      </c>
      <c r="F305">
        <v>8</v>
      </c>
      <c r="I305">
        <v>2</v>
      </c>
      <c r="J305" t="s">
        <v>418</v>
      </c>
      <c r="K305">
        <f>COUNTIF(J:J,Table2[[#This Row],[Title]])</f>
        <v>1</v>
      </c>
    </row>
    <row r="306" spans="1:11">
      <c r="A306" t="s">
        <v>419</v>
      </c>
      <c r="B306">
        <f>COUNTIF(A:A,Table1[[#This Row],[Title]])</f>
        <v>1</v>
      </c>
      <c r="C306" t="s">
        <v>420</v>
      </c>
      <c r="D306" s="22">
        <v>43609</v>
      </c>
      <c r="E306">
        <v>1</v>
      </c>
      <c r="F306">
        <v>10</v>
      </c>
      <c r="I306">
        <v>1</v>
      </c>
      <c r="J306" t="s">
        <v>419</v>
      </c>
      <c r="K306">
        <f>COUNTIF(J:J,Table2[[#This Row],[Title]])</f>
        <v>1</v>
      </c>
    </row>
    <row r="307" spans="1:11">
      <c r="A307" t="s">
        <v>421</v>
      </c>
      <c r="B307">
        <f>COUNTIF(A:A,Table1[[#This Row],[Title]])</f>
        <v>1</v>
      </c>
      <c r="C307" t="s">
        <v>52</v>
      </c>
      <c r="D307" s="22">
        <v>43616</v>
      </c>
      <c r="E307">
        <v>1</v>
      </c>
      <c r="F307">
        <v>4</v>
      </c>
      <c r="I307">
        <v>4</v>
      </c>
      <c r="J307" t="s">
        <v>421</v>
      </c>
      <c r="K307">
        <f>COUNTIF(J:J,Table2[[#This Row],[Title]])</f>
        <v>1</v>
      </c>
    </row>
    <row r="308" spans="1:11">
      <c r="A308" t="s">
        <v>422</v>
      </c>
      <c r="B308">
        <f>COUNTIF(A:A,Table1[[#This Row],[Title]])</f>
        <v>1</v>
      </c>
      <c r="C308" t="s">
        <v>423</v>
      </c>
      <c r="D308" s="22">
        <v>43720</v>
      </c>
      <c r="E308">
        <v>1</v>
      </c>
      <c r="F308">
        <v>7</v>
      </c>
      <c r="I308">
        <v>4</v>
      </c>
      <c r="J308" t="s">
        <v>422</v>
      </c>
      <c r="K308">
        <f>COUNTIF(J:J,Table2[[#This Row],[Title]])</f>
        <v>1</v>
      </c>
    </row>
    <row r="309" spans="1:11">
      <c r="A309" t="s">
        <v>424</v>
      </c>
      <c r="B309">
        <f>COUNTIF(A:A,Table1[[#This Row],[Title]])</f>
        <v>1</v>
      </c>
      <c r="C309" t="s">
        <v>52</v>
      </c>
      <c r="D309" s="22">
        <v>43721</v>
      </c>
      <c r="E309">
        <v>1</v>
      </c>
      <c r="F309">
        <v>8</v>
      </c>
      <c r="I309">
        <v>1</v>
      </c>
      <c r="J309" t="s">
        <v>424</v>
      </c>
      <c r="K309">
        <f>COUNTIF(J:J,Table2[[#This Row],[Title]])</f>
        <v>1</v>
      </c>
    </row>
    <row r="310" spans="1:11">
      <c r="A310" t="s">
        <v>425</v>
      </c>
      <c r="B310">
        <f>COUNTIF(A:A,Table1[[#This Row],[Title]])</f>
        <v>1</v>
      </c>
      <c r="C310" t="s">
        <v>152</v>
      </c>
      <c r="D310" s="22">
        <v>43860</v>
      </c>
      <c r="E310">
        <v>1</v>
      </c>
      <c r="F310">
        <v>8</v>
      </c>
      <c r="I310">
        <v>1</v>
      </c>
      <c r="J310" t="s">
        <v>425</v>
      </c>
      <c r="K310">
        <f>COUNTIF(J:J,Table2[[#This Row],[Title]])</f>
        <v>1</v>
      </c>
    </row>
    <row r="311" spans="1:11">
      <c r="A311" t="s">
        <v>426</v>
      </c>
      <c r="B311">
        <f>COUNTIF(A:A,Table1[[#This Row],[Title]])</f>
        <v>1</v>
      </c>
      <c r="C311" t="s">
        <v>62</v>
      </c>
      <c r="D311" s="22">
        <v>43910</v>
      </c>
      <c r="E311">
        <v>1</v>
      </c>
      <c r="F311">
        <v>4</v>
      </c>
      <c r="I311">
        <v>2</v>
      </c>
      <c r="J311" t="s">
        <v>426</v>
      </c>
      <c r="K311">
        <f>COUNTIF(J:J,Table2[[#This Row],[Title]])</f>
        <v>1</v>
      </c>
    </row>
    <row r="312" spans="1:11">
      <c r="A312" t="s">
        <v>427</v>
      </c>
      <c r="B312">
        <f>COUNTIF(A:A,Table1[[#This Row],[Title]])</f>
        <v>1</v>
      </c>
      <c r="C312" t="s">
        <v>10</v>
      </c>
      <c r="D312" s="22">
        <v>43910</v>
      </c>
      <c r="E312">
        <v>1</v>
      </c>
      <c r="F312">
        <v>6</v>
      </c>
      <c r="I312">
        <v>3</v>
      </c>
      <c r="J312" t="s">
        <v>427</v>
      </c>
      <c r="K312">
        <f>COUNTIF(J:J,Table2[[#This Row],[Title]])</f>
        <v>1</v>
      </c>
    </row>
    <row r="313" spans="1:11">
      <c r="A313" t="s">
        <v>428</v>
      </c>
      <c r="B313">
        <f>COUNTIF(A:A,Table1[[#This Row],[Title]])</f>
        <v>1</v>
      </c>
      <c r="C313" t="s">
        <v>52</v>
      </c>
      <c r="D313" s="22">
        <v>43916</v>
      </c>
      <c r="E313">
        <v>1</v>
      </c>
      <c r="F313">
        <v>4</v>
      </c>
      <c r="I313">
        <v>1</v>
      </c>
      <c r="J313" t="s">
        <v>428</v>
      </c>
      <c r="K313">
        <f>COUNTIF(J:J,Table2[[#This Row],[Title]])</f>
        <v>1</v>
      </c>
    </row>
    <row r="314" spans="1:11">
      <c r="A314" t="s">
        <v>429</v>
      </c>
      <c r="B314">
        <f>COUNTIF(A:A,Table1[[#This Row],[Title]])</f>
        <v>1</v>
      </c>
      <c r="C314" t="s">
        <v>52</v>
      </c>
      <c r="D314" s="22">
        <v>43952</v>
      </c>
      <c r="E314">
        <v>1</v>
      </c>
      <c r="F314">
        <v>7</v>
      </c>
      <c r="I314">
        <v>5</v>
      </c>
      <c r="J314" t="s">
        <v>429</v>
      </c>
      <c r="K314">
        <f>COUNTIF(J:J,Table2[[#This Row],[Title]])</f>
        <v>1</v>
      </c>
    </row>
    <row r="315" spans="1:11">
      <c r="A315" t="s">
        <v>430</v>
      </c>
      <c r="B315">
        <f>COUNTIF(A:A,Table1[[#This Row],[Title]])</f>
        <v>1</v>
      </c>
      <c r="C315" t="s">
        <v>308</v>
      </c>
      <c r="D315" s="22">
        <v>43959</v>
      </c>
      <c r="E315">
        <v>1</v>
      </c>
      <c r="F315">
        <v>8</v>
      </c>
      <c r="I315">
        <v>2</v>
      </c>
      <c r="J315" t="s">
        <v>430</v>
      </c>
      <c r="K315">
        <f>COUNTIF(J:J,Table2[[#This Row],[Title]])</f>
        <v>1</v>
      </c>
    </row>
    <row r="316" spans="1:11">
      <c r="A316" t="s">
        <v>431</v>
      </c>
      <c r="B316">
        <f>COUNTIF(A:A,Table1[[#This Row],[Title]])</f>
        <v>1</v>
      </c>
      <c r="C316" t="s">
        <v>86</v>
      </c>
      <c r="D316" s="22">
        <v>41873</v>
      </c>
      <c r="E316">
        <v>6</v>
      </c>
      <c r="F316">
        <v>77</v>
      </c>
      <c r="I316">
        <v>5</v>
      </c>
      <c r="J316" t="s">
        <v>431</v>
      </c>
      <c r="K316">
        <f>COUNTIF(J:J,Table2[[#This Row],[Title]])</f>
        <v>1</v>
      </c>
    </row>
    <row r="317" spans="1:11">
      <c r="A317" t="s">
        <v>432</v>
      </c>
      <c r="B317">
        <f>COUNTIF(A:A,Table1[[#This Row],[Title]])</f>
        <v>1</v>
      </c>
      <c r="C317" t="s">
        <v>433</v>
      </c>
      <c r="D317" s="22">
        <v>43000</v>
      </c>
      <c r="E317">
        <v>2</v>
      </c>
      <c r="F317">
        <v>7</v>
      </c>
      <c r="I317">
        <v>1</v>
      </c>
      <c r="J317" t="s">
        <v>432</v>
      </c>
      <c r="K317">
        <f>COUNTIF(J:J,Table2[[#This Row],[Title]])</f>
        <v>1</v>
      </c>
    </row>
    <row r="318" spans="1:11">
      <c r="A318" t="s">
        <v>434</v>
      </c>
      <c r="B318">
        <f>COUNTIF(A:A,Table1[[#This Row],[Title]])</f>
        <v>1</v>
      </c>
      <c r="C318" t="s">
        <v>435</v>
      </c>
      <c r="D318" s="22">
        <v>43413</v>
      </c>
      <c r="E318">
        <v>1</v>
      </c>
      <c r="F318">
        <v>5</v>
      </c>
      <c r="I318">
        <v>2</v>
      </c>
      <c r="J318" t="s">
        <v>434</v>
      </c>
      <c r="K318">
        <f>COUNTIF(J:J,Table2[[#This Row],[Title]])</f>
        <v>1</v>
      </c>
    </row>
    <row r="319" spans="1:11">
      <c r="A319" t="s">
        <v>436</v>
      </c>
      <c r="B319">
        <f>COUNTIF(A:A,Table1[[#This Row],[Title]])</f>
        <v>1</v>
      </c>
      <c r="C319" t="s">
        <v>70</v>
      </c>
      <c r="D319" s="22">
        <v>43588</v>
      </c>
      <c r="E319">
        <v>1</v>
      </c>
      <c r="F319">
        <v>10</v>
      </c>
      <c r="I319">
        <v>2</v>
      </c>
      <c r="J319" t="s">
        <v>436</v>
      </c>
      <c r="K319">
        <f>COUNTIF(J:J,Table2[[#This Row],[Title]])</f>
        <v>1</v>
      </c>
    </row>
    <row r="320" spans="1:11">
      <c r="A320" t="s">
        <v>437</v>
      </c>
      <c r="B320">
        <f>COUNTIF(A:A,Table1[[#This Row],[Title]])</f>
        <v>1</v>
      </c>
      <c r="C320" t="s">
        <v>438</v>
      </c>
      <c r="D320" s="22">
        <v>44064</v>
      </c>
      <c r="E320">
        <v>1</v>
      </c>
      <c r="F320">
        <v>10</v>
      </c>
      <c r="I320">
        <v>2</v>
      </c>
      <c r="J320" t="s">
        <v>437</v>
      </c>
      <c r="K320">
        <f>COUNTIF(J:J,Table2[[#This Row],[Title]])</f>
        <v>1</v>
      </c>
    </row>
    <row r="321" spans="1:11">
      <c r="A321" t="s">
        <v>439</v>
      </c>
      <c r="B321">
        <f>COUNTIF(A:A,Table1[[#This Row],[Title]])</f>
        <v>1</v>
      </c>
      <c r="C321" t="s">
        <v>440</v>
      </c>
      <c r="D321" s="22">
        <v>43105</v>
      </c>
      <c r="E321">
        <v>1</v>
      </c>
      <c r="F321">
        <v>10</v>
      </c>
      <c r="I321">
        <v>3</v>
      </c>
      <c r="J321" t="s">
        <v>439</v>
      </c>
      <c r="K321">
        <f>COUNTIF(J:J,Table2[[#This Row],[Title]])</f>
        <v>1</v>
      </c>
    </row>
    <row r="322" spans="1:11">
      <c r="A322" t="s">
        <v>441</v>
      </c>
      <c r="B322">
        <f>COUNTIF(A:A,Table1[[#This Row],[Title]])</f>
        <v>1</v>
      </c>
      <c r="C322" t="s">
        <v>15</v>
      </c>
      <c r="D322" s="22">
        <v>43168</v>
      </c>
      <c r="E322">
        <v>1</v>
      </c>
      <c r="F322">
        <v>12</v>
      </c>
      <c r="I322">
        <v>1</v>
      </c>
      <c r="J322" t="s">
        <v>441</v>
      </c>
      <c r="K322">
        <f>COUNTIF(J:J,Table2[[#This Row],[Title]])</f>
        <v>1</v>
      </c>
    </row>
    <row r="323" spans="1:11">
      <c r="A323" t="s">
        <v>442</v>
      </c>
      <c r="B323">
        <f>COUNTIF(A:A,Table1[[#This Row],[Title]])</f>
        <v>1</v>
      </c>
      <c r="C323" t="s">
        <v>443</v>
      </c>
      <c r="D323" s="22">
        <v>43182</v>
      </c>
      <c r="E323">
        <v>2</v>
      </c>
      <c r="F323">
        <v>24</v>
      </c>
      <c r="I323">
        <v>4</v>
      </c>
      <c r="J323" t="s">
        <v>442</v>
      </c>
      <c r="K323">
        <f>COUNTIF(J:J,Table2[[#This Row],[Title]])</f>
        <v>1</v>
      </c>
    </row>
    <row r="324" spans="1:11">
      <c r="A324" t="s">
        <v>444</v>
      </c>
      <c r="B324">
        <f>COUNTIF(A:A,Table1[[#This Row],[Title]])</f>
        <v>1</v>
      </c>
      <c r="C324" t="s">
        <v>445</v>
      </c>
      <c r="D324" s="22">
        <v>43190</v>
      </c>
      <c r="E324">
        <v>1</v>
      </c>
      <c r="F324">
        <v>12</v>
      </c>
      <c r="I324">
        <v>5</v>
      </c>
      <c r="J324" t="s">
        <v>444</v>
      </c>
      <c r="K324">
        <f>COUNTIF(J:J,Table2[[#This Row],[Title]])</f>
        <v>1</v>
      </c>
    </row>
    <row r="325" spans="1:11">
      <c r="A325" t="s">
        <v>446</v>
      </c>
      <c r="B325">
        <f>COUNTIF(A:A,Table1[[#This Row],[Title]])</f>
        <v>1</v>
      </c>
      <c r="C325" t="s">
        <v>447</v>
      </c>
      <c r="D325" s="22">
        <v>43276</v>
      </c>
      <c r="E325">
        <v>2</v>
      </c>
      <c r="F325">
        <v>39</v>
      </c>
      <c r="I325">
        <v>4</v>
      </c>
      <c r="J325" t="s">
        <v>446</v>
      </c>
      <c r="K325">
        <f>COUNTIF(J:J,Table2[[#This Row],[Title]])</f>
        <v>1</v>
      </c>
    </row>
    <row r="326" spans="1:11">
      <c r="A326" t="s">
        <v>448</v>
      </c>
      <c r="B326">
        <f>COUNTIF(A:A,Table1[[#This Row],[Title]])</f>
        <v>1</v>
      </c>
      <c r="C326" t="s">
        <v>449</v>
      </c>
      <c r="D326" s="22">
        <v>43437</v>
      </c>
      <c r="E326">
        <v>2</v>
      </c>
      <c r="F326">
        <v>24</v>
      </c>
      <c r="I326">
        <v>5</v>
      </c>
      <c r="J326" t="s">
        <v>448</v>
      </c>
      <c r="K326">
        <f>COUNTIF(J:J,Table2[[#This Row],[Title]])</f>
        <v>1</v>
      </c>
    </row>
    <row r="327" spans="1:11">
      <c r="A327" t="s">
        <v>450</v>
      </c>
      <c r="B327">
        <f>COUNTIF(A:A,Table1[[#This Row],[Title]])</f>
        <v>1</v>
      </c>
      <c r="C327" t="s">
        <v>451</v>
      </c>
      <c r="D327" s="22">
        <v>43574</v>
      </c>
      <c r="E327">
        <v>1</v>
      </c>
      <c r="F327">
        <v>13</v>
      </c>
      <c r="I327">
        <v>4</v>
      </c>
      <c r="J327" t="s">
        <v>450</v>
      </c>
      <c r="K327">
        <f>COUNTIF(J:J,Table2[[#This Row],[Title]])</f>
        <v>1</v>
      </c>
    </row>
    <row r="328" spans="1:11">
      <c r="A328" t="s">
        <v>452</v>
      </c>
      <c r="B328">
        <f>COUNTIF(A:A,Table1[[#This Row],[Title]])</f>
        <v>1</v>
      </c>
      <c r="C328" t="s">
        <v>453</v>
      </c>
      <c r="D328" s="22">
        <v>43665</v>
      </c>
      <c r="E328">
        <v>2</v>
      </c>
      <c r="F328">
        <v>12</v>
      </c>
      <c r="I328">
        <v>1</v>
      </c>
      <c r="J328" t="s">
        <v>452</v>
      </c>
      <c r="K328">
        <f>COUNTIF(J:J,Table2[[#This Row],[Title]])</f>
        <v>1</v>
      </c>
    </row>
    <row r="329" spans="1:11">
      <c r="A329" t="s">
        <v>454</v>
      </c>
      <c r="B329">
        <f>COUNTIF(A:A,Table1[[#This Row],[Title]])</f>
        <v>1</v>
      </c>
      <c r="C329" t="s">
        <v>447</v>
      </c>
      <c r="D329" s="22">
        <v>43677</v>
      </c>
      <c r="E329">
        <v>2</v>
      </c>
      <c r="F329">
        <v>24</v>
      </c>
      <c r="I329">
        <v>1</v>
      </c>
      <c r="J329" t="s">
        <v>454</v>
      </c>
      <c r="K329">
        <f>COUNTIF(J:J,Table2[[#This Row],[Title]])</f>
        <v>1</v>
      </c>
    </row>
    <row r="330" spans="1:11">
      <c r="A330" t="s">
        <v>455</v>
      </c>
      <c r="B330">
        <f>COUNTIF(A:A,Table1[[#This Row],[Title]])</f>
        <v>1</v>
      </c>
      <c r="C330" t="s">
        <v>38</v>
      </c>
      <c r="D330" s="22">
        <v>43692</v>
      </c>
      <c r="E330">
        <v>1</v>
      </c>
      <c r="F330">
        <v>12</v>
      </c>
      <c r="I330">
        <v>2</v>
      </c>
      <c r="J330" t="s">
        <v>455</v>
      </c>
      <c r="K330">
        <f>COUNTIF(J:J,Table2[[#This Row],[Title]])</f>
        <v>1</v>
      </c>
    </row>
    <row r="331" spans="1:11">
      <c r="A331" t="s">
        <v>456</v>
      </c>
      <c r="B331">
        <f>COUNTIF(A:A,Table1[[#This Row],[Title]])</f>
        <v>1</v>
      </c>
      <c r="C331" t="s">
        <v>457</v>
      </c>
      <c r="D331" s="22">
        <v>43741</v>
      </c>
      <c r="E331">
        <v>1</v>
      </c>
      <c r="F331">
        <v>8</v>
      </c>
      <c r="I331">
        <v>3</v>
      </c>
      <c r="J331" t="s">
        <v>456</v>
      </c>
      <c r="K331">
        <f>COUNTIF(J:J,Table2[[#This Row],[Title]])</f>
        <v>1</v>
      </c>
    </row>
    <row r="332" spans="1:11">
      <c r="A332" t="s">
        <v>458</v>
      </c>
      <c r="B332">
        <f>COUNTIF(A:A,Table1[[#This Row],[Title]])</f>
        <v>1</v>
      </c>
      <c r="C332" t="s">
        <v>459</v>
      </c>
      <c r="D332" s="22">
        <v>43797</v>
      </c>
      <c r="E332">
        <v>1</v>
      </c>
      <c r="F332">
        <v>12</v>
      </c>
      <c r="I332">
        <v>3</v>
      </c>
      <c r="J332" t="s">
        <v>458</v>
      </c>
      <c r="K332">
        <f>COUNTIF(J:J,Table2[[#This Row],[Title]])</f>
        <v>1</v>
      </c>
    </row>
    <row r="333" spans="1:11">
      <c r="A333" t="s">
        <v>460</v>
      </c>
      <c r="B333">
        <f>COUNTIF(A:A,Table1[[#This Row],[Title]])</f>
        <v>1</v>
      </c>
      <c r="C333" t="s">
        <v>461</v>
      </c>
      <c r="D333" s="22">
        <v>43829</v>
      </c>
      <c r="E333">
        <v>1</v>
      </c>
      <c r="F333">
        <v>6</v>
      </c>
      <c r="I333">
        <v>5</v>
      </c>
      <c r="J333" t="s">
        <v>460</v>
      </c>
      <c r="K333">
        <f>COUNTIF(J:J,Table2[[#This Row],[Title]])</f>
        <v>1</v>
      </c>
    </row>
    <row r="334" spans="1:11">
      <c r="A334" t="s">
        <v>462</v>
      </c>
      <c r="B334">
        <f>COUNTIF(A:A,Table1[[#This Row],[Title]])</f>
        <v>1</v>
      </c>
      <c r="C334" t="s">
        <v>140</v>
      </c>
      <c r="D334" s="22">
        <v>44084</v>
      </c>
      <c r="E334">
        <v>2</v>
      </c>
      <c r="F334">
        <v>10</v>
      </c>
      <c r="I334">
        <v>3</v>
      </c>
      <c r="J334" t="s">
        <v>462</v>
      </c>
      <c r="K334">
        <f>COUNTIF(J:J,Table2[[#This Row],[Title]])</f>
        <v>1</v>
      </c>
    </row>
    <row r="335" spans="1:11">
      <c r="A335" t="s">
        <v>463</v>
      </c>
      <c r="B335">
        <f>COUNTIF(A:A,Table1[[#This Row],[Title]])</f>
        <v>1</v>
      </c>
      <c r="C335" t="s">
        <v>464</v>
      </c>
      <c r="D335" s="22">
        <v>43629</v>
      </c>
      <c r="E335">
        <v>1</v>
      </c>
      <c r="F335">
        <v>5</v>
      </c>
      <c r="I335">
        <v>4</v>
      </c>
      <c r="J335" t="s">
        <v>463</v>
      </c>
      <c r="K335">
        <f>COUNTIF(J:J,Table2[[#This Row],[Title]])</f>
        <v>1</v>
      </c>
    </row>
    <row r="336" spans="1:11">
      <c r="A336" t="s">
        <v>465</v>
      </c>
      <c r="B336">
        <f>COUNTIF(A:A,Table1[[#This Row],[Title]])</f>
        <v>1</v>
      </c>
      <c r="C336" t="s">
        <v>152</v>
      </c>
      <c r="D336" s="22">
        <v>43685</v>
      </c>
      <c r="E336">
        <v>1</v>
      </c>
      <c r="F336">
        <v>15</v>
      </c>
      <c r="I336">
        <v>1</v>
      </c>
      <c r="J336" t="s">
        <v>465</v>
      </c>
      <c r="K336">
        <f>COUNTIF(J:J,Table2[[#This Row],[Title]])</f>
        <v>1</v>
      </c>
    </row>
    <row r="337" spans="1:11">
      <c r="A337" t="s">
        <v>466</v>
      </c>
      <c r="B337">
        <f>COUNTIF(A:A,Table1[[#This Row],[Title]])</f>
        <v>1</v>
      </c>
      <c r="C337" t="s">
        <v>467</v>
      </c>
      <c r="D337" s="22">
        <v>43224</v>
      </c>
      <c r="E337">
        <v>3</v>
      </c>
      <c r="F337">
        <v>20</v>
      </c>
      <c r="I337">
        <v>4</v>
      </c>
      <c r="J337" t="s">
        <v>466</v>
      </c>
      <c r="K337">
        <f>COUNTIF(J:J,Table2[[#This Row],[Title]])</f>
        <v>1</v>
      </c>
    </row>
    <row r="338" spans="1:11">
      <c r="A338" t="s">
        <v>468</v>
      </c>
      <c r="B338">
        <f>COUNTIF(A:A,Table1[[#This Row],[Title]])</f>
        <v>1</v>
      </c>
      <c r="C338" t="s">
        <v>469</v>
      </c>
      <c r="D338" s="22">
        <v>43847</v>
      </c>
      <c r="E338">
        <v>1</v>
      </c>
      <c r="F338">
        <v>8</v>
      </c>
      <c r="I338">
        <v>2</v>
      </c>
      <c r="J338" t="s">
        <v>468</v>
      </c>
      <c r="K338">
        <f>COUNTIF(J:J,Table2[[#This Row],[Title]])</f>
        <v>1</v>
      </c>
    </row>
    <row r="339" spans="1:11">
      <c r="A339" t="s">
        <v>470</v>
      </c>
      <c r="B339">
        <f>COUNTIF(A:A,Table1[[#This Row],[Title]])</f>
        <v>1</v>
      </c>
      <c r="C339" t="s">
        <v>295</v>
      </c>
      <c r="D339" s="22">
        <v>42495</v>
      </c>
      <c r="E339">
        <v>2</v>
      </c>
      <c r="F339">
        <v>16</v>
      </c>
      <c r="I339">
        <v>4</v>
      </c>
      <c r="J339" t="s">
        <v>470</v>
      </c>
      <c r="K339">
        <f>COUNTIF(J:J,Table2[[#This Row],[Title]])</f>
        <v>1</v>
      </c>
    </row>
    <row r="340" spans="1:11">
      <c r="A340" t="s">
        <v>471</v>
      </c>
      <c r="B340">
        <f>COUNTIF(A:A,Table1[[#This Row],[Title]])</f>
        <v>1</v>
      </c>
      <c r="C340" t="s">
        <v>24</v>
      </c>
      <c r="D340" s="22">
        <v>43553</v>
      </c>
      <c r="E340">
        <v>1</v>
      </c>
      <c r="F340">
        <v>8</v>
      </c>
      <c r="I340">
        <v>1</v>
      </c>
      <c r="J340" t="s">
        <v>471</v>
      </c>
      <c r="K340">
        <f>COUNTIF(J:J,Table2[[#This Row],[Title]])</f>
        <v>1</v>
      </c>
    </row>
    <row r="341" spans="1:11">
      <c r="A341" t="s">
        <v>472</v>
      </c>
      <c r="B341">
        <f>COUNTIF(A:A,Table1[[#This Row],[Title]])</f>
        <v>1</v>
      </c>
      <c r="C341" t="s">
        <v>469</v>
      </c>
      <c r="D341" s="22">
        <v>43721</v>
      </c>
      <c r="E341">
        <v>1</v>
      </c>
      <c r="F341">
        <v>8</v>
      </c>
      <c r="I341">
        <v>1</v>
      </c>
      <c r="J341" t="s">
        <v>472</v>
      </c>
      <c r="K341">
        <f>COUNTIF(J:J,Table2[[#This Row],[Title]])</f>
        <v>1</v>
      </c>
    </row>
    <row r="342" spans="1:11">
      <c r="A342" t="s">
        <v>473</v>
      </c>
      <c r="B342">
        <f>COUNTIF(A:A,Table1[[#This Row],[Title]])</f>
        <v>1</v>
      </c>
      <c r="C342" t="s">
        <v>27</v>
      </c>
      <c r="D342" s="22">
        <v>43728</v>
      </c>
      <c r="E342">
        <v>1</v>
      </c>
      <c r="F342">
        <v>3</v>
      </c>
      <c r="I342">
        <v>3</v>
      </c>
      <c r="J342" t="s">
        <v>473</v>
      </c>
      <c r="K342">
        <f>COUNTIF(J:J,Table2[[#This Row],[Title]])</f>
        <v>1</v>
      </c>
    </row>
    <row r="343" spans="1:11">
      <c r="A343" t="s">
        <v>474</v>
      </c>
      <c r="B343">
        <f>COUNTIF(A:A,Table1[[#This Row],[Title]])</f>
        <v>1</v>
      </c>
      <c r="C343" t="s">
        <v>146</v>
      </c>
      <c r="D343" s="22">
        <v>44120</v>
      </c>
      <c r="E343">
        <v>1</v>
      </c>
      <c r="F343">
        <v>8</v>
      </c>
      <c r="I343">
        <v>4</v>
      </c>
      <c r="J343" t="s">
        <v>474</v>
      </c>
      <c r="K343">
        <f>COUNTIF(J:J,Table2[[#This Row],[Title]])</f>
        <v>1</v>
      </c>
    </row>
    <row r="344" spans="1:11">
      <c r="A344" t="s">
        <v>475</v>
      </c>
      <c r="B344">
        <f>COUNTIF(A:A,Table1[[#This Row],[Title]])</f>
        <v>1</v>
      </c>
      <c r="C344" t="s">
        <v>15</v>
      </c>
      <c r="D344" s="22">
        <v>43070</v>
      </c>
      <c r="E344">
        <v>3</v>
      </c>
      <c r="F344">
        <v>26</v>
      </c>
      <c r="I344">
        <v>4</v>
      </c>
      <c r="J344" t="s">
        <v>475</v>
      </c>
      <c r="K344">
        <f>COUNTIF(J:J,Table2[[#This Row],[Title]])</f>
        <v>1</v>
      </c>
    </row>
    <row r="345" spans="1:11">
      <c r="A345" t="s">
        <v>476</v>
      </c>
      <c r="B345">
        <f>COUNTIF(A:A,Table1[[#This Row],[Title]])</f>
        <v>1</v>
      </c>
      <c r="C345" t="s">
        <v>52</v>
      </c>
      <c r="D345" s="22">
        <v>43441</v>
      </c>
      <c r="E345">
        <v>1</v>
      </c>
      <c r="F345">
        <v>10</v>
      </c>
      <c r="I345">
        <v>5</v>
      </c>
      <c r="J345" t="s">
        <v>476</v>
      </c>
      <c r="K345">
        <f>COUNTIF(J:J,Table2[[#This Row],[Title]])</f>
        <v>1</v>
      </c>
    </row>
    <row r="346" spans="1:11">
      <c r="A346" t="s">
        <v>477</v>
      </c>
      <c r="B346">
        <f>COUNTIF(A:A,Table1[[#This Row],[Title]])</f>
        <v>1</v>
      </c>
      <c r="C346" t="s">
        <v>27</v>
      </c>
      <c r="D346" s="22">
        <v>43728</v>
      </c>
      <c r="E346">
        <v>1</v>
      </c>
      <c r="F346">
        <v>3</v>
      </c>
      <c r="I346">
        <v>4</v>
      </c>
      <c r="J346" t="s">
        <v>477</v>
      </c>
      <c r="K346">
        <f>COUNTIF(J:J,Table2[[#This Row],[Title]])</f>
        <v>1</v>
      </c>
    </row>
    <row r="347" spans="1:11">
      <c r="A347" t="s">
        <v>478</v>
      </c>
      <c r="B347">
        <f>COUNTIF(A:A,Table1[[#This Row],[Title]])</f>
        <v>1</v>
      </c>
      <c r="C347" t="s">
        <v>52</v>
      </c>
      <c r="D347" s="22">
        <v>43735</v>
      </c>
      <c r="E347">
        <v>1</v>
      </c>
      <c r="F347">
        <v>6</v>
      </c>
      <c r="I347">
        <v>4</v>
      </c>
      <c r="J347" t="s">
        <v>478</v>
      </c>
      <c r="K347">
        <f>COUNTIF(J:J,Table2[[#This Row],[Title]])</f>
        <v>1</v>
      </c>
    </row>
    <row r="348" spans="1:11">
      <c r="A348" t="s">
        <v>479</v>
      </c>
      <c r="B348">
        <f>COUNTIF(A:A,Table1[[#This Row],[Title]])</f>
        <v>1</v>
      </c>
      <c r="C348" t="s">
        <v>52</v>
      </c>
      <c r="D348" s="22">
        <v>43770</v>
      </c>
      <c r="E348">
        <v>1</v>
      </c>
      <c r="F348">
        <v>6</v>
      </c>
      <c r="I348">
        <v>5</v>
      </c>
      <c r="J348" t="s">
        <v>479</v>
      </c>
      <c r="K348">
        <f>COUNTIF(J:J,Table2[[#This Row],[Title]])</f>
        <v>1</v>
      </c>
    </row>
    <row r="349" spans="1:11">
      <c r="A349" t="s">
        <v>480</v>
      </c>
      <c r="B349">
        <f>COUNTIF(A:A,Table1[[#This Row],[Title]])</f>
        <v>1</v>
      </c>
      <c r="C349" t="s">
        <v>52</v>
      </c>
      <c r="D349" s="22">
        <v>43789</v>
      </c>
      <c r="E349">
        <v>3</v>
      </c>
      <c r="F349">
        <v>0</v>
      </c>
      <c r="I349">
        <v>3</v>
      </c>
      <c r="J349" t="s">
        <v>480</v>
      </c>
      <c r="K349">
        <f>COUNTIF(J:J,Table2[[#This Row],[Title]])</f>
        <v>1</v>
      </c>
    </row>
    <row r="350" spans="1:11">
      <c r="A350" t="s">
        <v>481</v>
      </c>
      <c r="B350">
        <f>COUNTIF(A:A,Table1[[#This Row],[Title]])</f>
        <v>1</v>
      </c>
      <c r="C350" t="s">
        <v>52</v>
      </c>
      <c r="D350" s="22">
        <v>43287</v>
      </c>
      <c r="E350">
        <v>2</v>
      </c>
      <c r="F350">
        <v>16</v>
      </c>
      <c r="I350">
        <v>5</v>
      </c>
      <c r="J350" t="s">
        <v>481</v>
      </c>
      <c r="K350">
        <f>COUNTIF(J:J,Table2[[#This Row],[Title]])</f>
        <v>1</v>
      </c>
    </row>
    <row r="351" spans="1:11">
      <c r="A351" t="s">
        <v>482</v>
      </c>
      <c r="B351">
        <f>COUNTIF(A:A,Table1[[#This Row],[Title]])</f>
        <v>1</v>
      </c>
      <c r="C351" t="s">
        <v>54</v>
      </c>
      <c r="D351" s="22">
        <v>43336</v>
      </c>
      <c r="E351">
        <v>3</v>
      </c>
      <c r="F351">
        <v>0</v>
      </c>
      <c r="I351">
        <v>2</v>
      </c>
      <c r="J351" t="s">
        <v>482</v>
      </c>
      <c r="K351">
        <f>COUNTIF(J:J,Table2[[#This Row],[Title]])</f>
        <v>1</v>
      </c>
    </row>
    <row r="352" spans="1:11">
      <c r="A352" t="s">
        <v>483</v>
      </c>
      <c r="B352">
        <f>COUNTIF(A:A,Table1[[#This Row],[Title]])</f>
        <v>1</v>
      </c>
      <c r="C352" t="s">
        <v>52</v>
      </c>
      <c r="D352" s="22">
        <v>43462</v>
      </c>
      <c r="E352">
        <v>1</v>
      </c>
      <c r="F352">
        <v>12</v>
      </c>
      <c r="I352">
        <v>5</v>
      </c>
      <c r="J352" t="s">
        <v>483</v>
      </c>
      <c r="K352">
        <f>COUNTIF(J:J,Table2[[#This Row],[Title]])</f>
        <v>1</v>
      </c>
    </row>
    <row r="353" spans="1:11">
      <c r="A353" t="s">
        <v>484</v>
      </c>
      <c r="B353">
        <f>COUNTIF(A:A,Table1[[#This Row],[Title]])</f>
        <v>1</v>
      </c>
      <c r="C353" t="s">
        <v>52</v>
      </c>
      <c r="D353" s="22">
        <v>43630</v>
      </c>
      <c r="E353">
        <v>1</v>
      </c>
      <c r="F353">
        <v>6</v>
      </c>
      <c r="I353">
        <v>2</v>
      </c>
      <c r="J353" t="s">
        <v>484</v>
      </c>
      <c r="K353">
        <f>COUNTIF(J:J,Table2[[#This Row],[Title]])</f>
        <v>1</v>
      </c>
    </row>
    <row r="354" spans="1:11">
      <c r="A354" t="s">
        <v>485</v>
      </c>
      <c r="B354">
        <f>COUNTIF(A:A,Table1[[#This Row],[Title]])</f>
        <v>1</v>
      </c>
      <c r="C354" t="s">
        <v>54</v>
      </c>
      <c r="D354" s="22">
        <v>43665</v>
      </c>
      <c r="E354">
        <v>1</v>
      </c>
      <c r="F354">
        <v>5</v>
      </c>
      <c r="I354">
        <v>1</v>
      </c>
      <c r="J354" t="s">
        <v>485</v>
      </c>
      <c r="K354">
        <f>COUNTIF(J:J,Table2[[#This Row],[Title]])</f>
        <v>1</v>
      </c>
    </row>
    <row r="355" spans="1:11">
      <c r="A355" t="s">
        <v>486</v>
      </c>
      <c r="B355">
        <f>COUNTIF(A:A,Table1[[#This Row],[Title]])</f>
        <v>1</v>
      </c>
      <c r="C355" t="s">
        <v>487</v>
      </c>
      <c r="D355" s="22">
        <v>43735</v>
      </c>
      <c r="E355">
        <v>1</v>
      </c>
      <c r="F355">
        <v>7</v>
      </c>
      <c r="I355">
        <v>3</v>
      </c>
      <c r="J355" t="s">
        <v>486</v>
      </c>
      <c r="K355">
        <f>COUNTIF(J:J,Table2[[#This Row],[Title]])</f>
        <v>1</v>
      </c>
    </row>
    <row r="356" spans="1:11">
      <c r="A356" t="s">
        <v>488</v>
      </c>
      <c r="B356">
        <f>COUNTIF(A:A,Table1[[#This Row],[Title]])</f>
        <v>1</v>
      </c>
      <c r="C356" t="s">
        <v>13</v>
      </c>
      <c r="D356" s="22">
        <v>43840</v>
      </c>
      <c r="E356">
        <v>1</v>
      </c>
      <c r="F356">
        <v>10</v>
      </c>
      <c r="I356">
        <v>4</v>
      </c>
      <c r="J356" t="s">
        <v>488</v>
      </c>
      <c r="K356">
        <f>COUNTIF(J:J,Table2[[#This Row],[Title]])</f>
        <v>1</v>
      </c>
    </row>
    <row r="357" spans="1:11">
      <c r="A357" t="s">
        <v>489</v>
      </c>
      <c r="B357">
        <f>COUNTIF(A:A,Table1[[#This Row],[Title]])</f>
        <v>1</v>
      </c>
      <c r="C357" t="s">
        <v>13</v>
      </c>
      <c r="D357" s="22">
        <v>43014</v>
      </c>
      <c r="E357">
        <v>3</v>
      </c>
      <c r="F357">
        <v>24</v>
      </c>
      <c r="I357">
        <v>4</v>
      </c>
      <c r="J357" t="s">
        <v>489</v>
      </c>
      <c r="K357">
        <f>COUNTIF(J:J,Table2[[#This Row],[Title]])</f>
        <v>1</v>
      </c>
    </row>
    <row r="358" spans="1:11">
      <c r="A358" t="s">
        <v>490</v>
      </c>
      <c r="B358">
        <f>COUNTIF(A:A,Table1[[#This Row],[Title]])</f>
        <v>1</v>
      </c>
      <c r="C358" t="s">
        <v>52</v>
      </c>
      <c r="D358" s="22">
        <v>43434</v>
      </c>
      <c r="E358">
        <v>3</v>
      </c>
      <c r="F358">
        <v>18</v>
      </c>
      <c r="I358">
        <v>3</v>
      </c>
      <c r="J358" t="s">
        <v>490</v>
      </c>
      <c r="K358">
        <f>COUNTIF(J:J,Table2[[#This Row],[Title]])</f>
        <v>1</v>
      </c>
    </row>
    <row r="359" spans="1:11">
      <c r="A359" t="s">
        <v>491</v>
      </c>
      <c r="B359">
        <f>COUNTIF(A:A,Table1[[#This Row],[Title]])</f>
        <v>1</v>
      </c>
      <c r="C359" t="s">
        <v>492</v>
      </c>
      <c r="D359" s="22">
        <v>43049</v>
      </c>
      <c r="E359">
        <v>1</v>
      </c>
      <c r="F359">
        <v>8</v>
      </c>
      <c r="I359">
        <v>3</v>
      </c>
      <c r="J359" t="s">
        <v>491</v>
      </c>
      <c r="K359">
        <f>COUNTIF(J:J,Table2[[#This Row],[Title]])</f>
        <v>1</v>
      </c>
    </row>
    <row r="360" spans="1:11">
      <c r="A360" t="s">
        <v>493</v>
      </c>
      <c r="B360">
        <f>COUNTIF(A:A,Table1[[#This Row],[Title]])</f>
        <v>1</v>
      </c>
      <c r="C360" t="s">
        <v>70</v>
      </c>
      <c r="D360" s="22">
        <v>43301</v>
      </c>
      <c r="E360">
        <v>1</v>
      </c>
      <c r="F360">
        <v>9</v>
      </c>
      <c r="I360">
        <v>2</v>
      </c>
      <c r="J360" t="s">
        <v>493</v>
      </c>
      <c r="K360">
        <f>COUNTIF(J:J,Table2[[#This Row],[Title]])</f>
        <v>1</v>
      </c>
    </row>
    <row r="361" spans="1:11">
      <c r="A361" t="s">
        <v>494</v>
      </c>
      <c r="B361">
        <f>COUNTIF(A:A,Table1[[#This Row],[Title]])</f>
        <v>1</v>
      </c>
      <c r="C361" t="s">
        <v>15</v>
      </c>
      <c r="D361" s="22">
        <v>43313</v>
      </c>
      <c r="E361">
        <v>1</v>
      </c>
      <c r="F361">
        <v>6</v>
      </c>
      <c r="I361">
        <v>1</v>
      </c>
      <c r="J361" t="s">
        <v>494</v>
      </c>
      <c r="K361">
        <f>COUNTIF(J:J,Table2[[#This Row],[Title]])</f>
        <v>1</v>
      </c>
    </row>
    <row r="362" spans="1:11">
      <c r="A362" t="s">
        <v>495</v>
      </c>
      <c r="B362">
        <f>COUNTIF(A:A,Table1[[#This Row],[Title]])</f>
        <v>1</v>
      </c>
      <c r="C362" t="s">
        <v>52</v>
      </c>
      <c r="D362" s="22">
        <v>43951</v>
      </c>
      <c r="E362">
        <v>7</v>
      </c>
      <c r="F362">
        <v>0</v>
      </c>
      <c r="I362">
        <v>3</v>
      </c>
      <c r="J362" t="s">
        <v>495</v>
      </c>
      <c r="K362">
        <f>COUNTIF(J:J,Table2[[#This Row],[Title]])</f>
        <v>1</v>
      </c>
    </row>
    <row r="363" spans="1:11">
      <c r="A363" t="s">
        <v>496</v>
      </c>
      <c r="B363">
        <f>COUNTIF(A:A,Table1[[#This Row],[Title]])</f>
        <v>1</v>
      </c>
      <c r="C363" t="s">
        <v>70</v>
      </c>
      <c r="D363" s="22">
        <v>42895</v>
      </c>
      <c r="E363">
        <v>1</v>
      </c>
      <c r="F363">
        <v>20</v>
      </c>
      <c r="I363">
        <v>3</v>
      </c>
      <c r="J363" t="s">
        <v>496</v>
      </c>
      <c r="K363">
        <f>COUNTIF(J:J,Table2[[#This Row],[Title]])</f>
        <v>1</v>
      </c>
    </row>
    <row r="364" spans="1:11">
      <c r="A364" t="s">
        <v>497</v>
      </c>
      <c r="B364">
        <f>COUNTIF(A:A,Table1[[#This Row],[Title]])</f>
        <v>1</v>
      </c>
      <c r="C364" t="s">
        <v>70</v>
      </c>
      <c r="D364" s="22">
        <v>43378</v>
      </c>
      <c r="E364">
        <v>1</v>
      </c>
      <c r="F364">
        <v>8</v>
      </c>
      <c r="I364">
        <v>3</v>
      </c>
      <c r="J364" t="s">
        <v>497</v>
      </c>
      <c r="K364">
        <f>COUNTIF(J:J,Table2[[#This Row],[Title]])</f>
        <v>1</v>
      </c>
    </row>
    <row r="365" spans="1:11">
      <c r="A365" t="s">
        <v>498</v>
      </c>
      <c r="B365">
        <f>COUNTIF(A:A,Table1[[#This Row],[Title]])</f>
        <v>1</v>
      </c>
      <c r="C365" t="s">
        <v>143</v>
      </c>
      <c r="D365" s="22">
        <v>43573</v>
      </c>
      <c r="E365">
        <v>2</v>
      </c>
      <c r="F365">
        <v>16</v>
      </c>
      <c r="I365">
        <v>4</v>
      </c>
      <c r="J365" t="s">
        <v>498</v>
      </c>
      <c r="K365">
        <f>COUNTIF(J:J,Table2[[#This Row],[Title]])</f>
        <v>1</v>
      </c>
    </row>
    <row r="366" spans="1:11">
      <c r="A366" t="s">
        <v>499</v>
      </c>
      <c r="B366">
        <f>COUNTIF(A:A,Table1[[#This Row],[Title]])</f>
        <v>1</v>
      </c>
      <c r="C366" t="s">
        <v>500</v>
      </c>
      <c r="D366" s="22">
        <v>43868</v>
      </c>
      <c r="E366">
        <v>12</v>
      </c>
      <c r="F366">
        <v>0</v>
      </c>
      <c r="I366">
        <v>4</v>
      </c>
      <c r="J366" t="s">
        <v>499</v>
      </c>
      <c r="K366">
        <f>COUNTIF(J:J,Table2[[#This Row],[Title]])</f>
        <v>1</v>
      </c>
    </row>
    <row r="367" spans="1:11">
      <c r="A367" t="s">
        <v>501</v>
      </c>
      <c r="B367">
        <f>COUNTIF(A:A,Table1[[#This Row],[Title]])</f>
        <v>1</v>
      </c>
      <c r="C367" t="s">
        <v>152</v>
      </c>
      <c r="D367" s="22">
        <v>43769</v>
      </c>
      <c r="E367">
        <v>1</v>
      </c>
      <c r="F367">
        <v>8</v>
      </c>
      <c r="I367">
        <v>4</v>
      </c>
      <c r="J367" t="s">
        <v>501</v>
      </c>
      <c r="K367">
        <f>COUNTIF(J:J,Table2[[#This Row],[Title]])</f>
        <v>1</v>
      </c>
    </row>
    <row r="368" spans="1:11">
      <c r="A368" t="s">
        <v>502</v>
      </c>
      <c r="B368">
        <f>COUNTIF(A:A,Table1[[#This Row],[Title]])</f>
        <v>1</v>
      </c>
      <c r="C368" t="s">
        <v>503</v>
      </c>
      <c r="D368" s="22">
        <v>43805</v>
      </c>
      <c r="E368">
        <v>1</v>
      </c>
      <c r="F368">
        <v>6</v>
      </c>
      <c r="I368">
        <v>1</v>
      </c>
      <c r="J368" t="s">
        <v>502</v>
      </c>
      <c r="K368">
        <f>COUNTIF(J:J,Table2[[#This Row],[Title]])</f>
        <v>1</v>
      </c>
    </row>
    <row r="369" spans="1:11">
      <c r="A369" t="s">
        <v>504</v>
      </c>
      <c r="B369">
        <f>COUNTIF(A:A,Table1[[#This Row],[Title]])</f>
        <v>1</v>
      </c>
      <c r="C369" t="s">
        <v>342</v>
      </c>
      <c r="D369" s="22">
        <v>43853</v>
      </c>
      <c r="E369">
        <v>1</v>
      </c>
      <c r="F369">
        <v>6</v>
      </c>
      <c r="I369">
        <v>4</v>
      </c>
      <c r="J369" t="s">
        <v>504</v>
      </c>
      <c r="K369">
        <f>COUNTIF(J:J,Table2[[#This Row],[Title]])</f>
        <v>1</v>
      </c>
    </row>
    <row r="370" spans="1:11">
      <c r="A370">
        <v>1983</v>
      </c>
      <c r="B370">
        <f>COUNTIF(A:A,Table1[[#This Row],[Title]])</f>
        <v>1</v>
      </c>
      <c r="C370" t="s">
        <v>505</v>
      </c>
      <c r="D370" s="22">
        <v>43434</v>
      </c>
      <c r="E370">
        <v>1</v>
      </c>
      <c r="F370">
        <v>8</v>
      </c>
      <c r="I370">
        <v>1</v>
      </c>
      <c r="J370">
        <v>1983</v>
      </c>
      <c r="K370">
        <f>COUNTIF(J:J,Table2[[#This Row],[Title]])</f>
        <v>1</v>
      </c>
    </row>
    <row r="371" spans="1:11">
      <c r="A371">
        <v>0.03</v>
      </c>
      <c r="B371">
        <f>COUNTIF(A:A,Table1[[#This Row],[Title]])</f>
        <v>1</v>
      </c>
      <c r="C371" t="s">
        <v>15</v>
      </c>
      <c r="D371" s="22">
        <v>42699</v>
      </c>
      <c r="E371">
        <v>4</v>
      </c>
      <c r="F371">
        <v>33</v>
      </c>
      <c r="I371">
        <v>4</v>
      </c>
      <c r="J371">
        <v>0.03</v>
      </c>
      <c r="K371">
        <f>COUNTIF(J:J,Table2[[#This Row],[Title]])</f>
        <v>1</v>
      </c>
    </row>
    <row r="372" spans="1:11">
      <c r="A372" t="s">
        <v>506</v>
      </c>
      <c r="B372">
        <f>COUNTIF(A:A,Table1[[#This Row],[Title]])</f>
        <v>1</v>
      </c>
      <c r="C372" t="s">
        <v>13</v>
      </c>
      <c r="D372" s="22">
        <v>43182</v>
      </c>
      <c r="E372">
        <v>2</v>
      </c>
      <c r="F372">
        <v>16</v>
      </c>
      <c r="I372">
        <v>4</v>
      </c>
      <c r="J372" t="s">
        <v>506</v>
      </c>
      <c r="K372">
        <f>COUNTIF(J:J,Table2[[#This Row],[Title]])</f>
        <v>1</v>
      </c>
    </row>
    <row r="373" spans="1:11">
      <c r="A373" t="s">
        <v>507</v>
      </c>
      <c r="B373">
        <f>COUNTIF(A:A,Table1[[#This Row],[Title]])</f>
        <v>1</v>
      </c>
      <c r="C373" t="s">
        <v>70</v>
      </c>
      <c r="D373" s="22">
        <v>43287</v>
      </c>
      <c r="E373">
        <v>2</v>
      </c>
      <c r="F373">
        <v>14</v>
      </c>
      <c r="I373">
        <v>4</v>
      </c>
      <c r="J373" t="s">
        <v>507</v>
      </c>
      <c r="K373">
        <f>COUNTIF(J:J,Table2[[#This Row],[Title]])</f>
        <v>1</v>
      </c>
    </row>
    <row r="374" spans="1:11">
      <c r="A374" t="s">
        <v>508</v>
      </c>
      <c r="B374">
        <f>COUNTIF(A:A,Table1[[#This Row],[Title]])</f>
        <v>1</v>
      </c>
      <c r="C374" t="s">
        <v>509</v>
      </c>
      <c r="D374" s="22">
        <v>43644</v>
      </c>
      <c r="E374">
        <v>2</v>
      </c>
      <c r="F374">
        <v>12</v>
      </c>
      <c r="I374">
        <v>1</v>
      </c>
      <c r="J374" t="s">
        <v>508</v>
      </c>
      <c r="K374">
        <f>COUNTIF(J:J,Table2[[#This Row],[Title]])</f>
        <v>1</v>
      </c>
    </row>
    <row r="375" spans="1:11">
      <c r="A375" t="s">
        <v>510</v>
      </c>
      <c r="B375">
        <f>COUNTIF(A:A,Table1[[#This Row],[Title]])</f>
        <v>1</v>
      </c>
      <c r="C375" t="s">
        <v>13</v>
      </c>
      <c r="D375" s="22">
        <v>43763</v>
      </c>
      <c r="E375">
        <v>1</v>
      </c>
      <c r="F375">
        <v>8</v>
      </c>
      <c r="I375">
        <v>5</v>
      </c>
      <c r="J375" t="s">
        <v>510</v>
      </c>
      <c r="K375">
        <f>COUNTIF(J:J,Table2[[#This Row],[Title]])</f>
        <v>1</v>
      </c>
    </row>
    <row r="376" spans="1:11">
      <c r="A376" t="s">
        <v>511</v>
      </c>
      <c r="B376">
        <f>COUNTIF(A:A,Table1[[#This Row],[Title]])</f>
        <v>1</v>
      </c>
      <c r="C376" t="s">
        <v>68</v>
      </c>
      <c r="D376" s="22">
        <v>43791</v>
      </c>
      <c r="E376">
        <v>1</v>
      </c>
      <c r="F376">
        <v>8</v>
      </c>
      <c r="I376">
        <v>2</v>
      </c>
      <c r="J376" t="s">
        <v>511</v>
      </c>
      <c r="K376">
        <f>COUNTIF(J:J,Table2[[#This Row],[Title]])</f>
        <v>1</v>
      </c>
    </row>
    <row r="377" spans="1:11">
      <c r="A377" t="s">
        <v>512</v>
      </c>
      <c r="B377">
        <f>COUNTIF(A:A,Table1[[#This Row],[Title]])</f>
        <v>1</v>
      </c>
      <c r="C377" t="s">
        <v>15</v>
      </c>
      <c r="D377" s="22">
        <v>43859</v>
      </c>
      <c r="E377">
        <v>1</v>
      </c>
      <c r="F377">
        <v>6</v>
      </c>
      <c r="I377">
        <v>3</v>
      </c>
      <c r="J377" t="s">
        <v>512</v>
      </c>
      <c r="K377">
        <f>COUNTIF(J:J,Table2[[#This Row],[Title]])</f>
        <v>1</v>
      </c>
    </row>
    <row r="378" spans="1:11">
      <c r="A378" t="s">
        <v>513</v>
      </c>
      <c r="B378">
        <f>COUNTIF(A:A,Table1[[#This Row],[Title]])</f>
        <v>1</v>
      </c>
      <c r="C378" t="s">
        <v>68</v>
      </c>
      <c r="D378" s="22">
        <v>42223</v>
      </c>
      <c r="E378">
        <v>4</v>
      </c>
      <c r="F378">
        <v>45</v>
      </c>
      <c r="I378">
        <v>2</v>
      </c>
      <c r="J378" t="s">
        <v>513</v>
      </c>
      <c r="K378">
        <f>COUNTIF(J:J,Table2[[#This Row],[Title]])</f>
        <v>1</v>
      </c>
    </row>
    <row r="379" spans="1:11">
      <c r="A379" t="s">
        <v>514</v>
      </c>
      <c r="B379">
        <f>COUNTIF(A:A,Table1[[#This Row],[Title]])</f>
        <v>1</v>
      </c>
      <c r="C379" t="s">
        <v>13</v>
      </c>
      <c r="D379" s="22">
        <v>42685</v>
      </c>
      <c r="E379">
        <v>1</v>
      </c>
      <c r="F379">
        <v>13</v>
      </c>
      <c r="I379">
        <v>1</v>
      </c>
      <c r="J379" t="s">
        <v>514</v>
      </c>
      <c r="K379">
        <f>COUNTIF(J:J,Table2[[#This Row],[Title]])</f>
        <v>1</v>
      </c>
    </row>
    <row r="380" spans="1:11">
      <c r="A380" t="s">
        <v>515</v>
      </c>
      <c r="B380">
        <f>COUNTIF(A:A,Table1[[#This Row],[Title]])</f>
        <v>1</v>
      </c>
      <c r="C380" t="s">
        <v>295</v>
      </c>
      <c r="D380" s="22">
        <v>42818</v>
      </c>
      <c r="E380">
        <v>2</v>
      </c>
      <c r="F380">
        <v>27</v>
      </c>
      <c r="I380">
        <v>2</v>
      </c>
      <c r="J380" t="s">
        <v>515</v>
      </c>
      <c r="K380">
        <f>COUNTIF(J:J,Table2[[#This Row],[Title]])</f>
        <v>1</v>
      </c>
    </row>
    <row r="381" spans="1:11">
      <c r="A381" t="s">
        <v>516</v>
      </c>
      <c r="B381">
        <f>COUNTIF(A:A,Table1[[#This Row],[Title]])</f>
        <v>1</v>
      </c>
      <c r="C381" t="s">
        <v>188</v>
      </c>
      <c r="D381" s="22">
        <v>42853</v>
      </c>
      <c r="E381">
        <v>5</v>
      </c>
      <c r="F381">
        <v>42</v>
      </c>
      <c r="I381">
        <v>2</v>
      </c>
      <c r="J381" t="s">
        <v>516</v>
      </c>
      <c r="K381">
        <f>COUNTIF(J:J,Table2[[#This Row],[Title]])</f>
        <v>1</v>
      </c>
    </row>
    <row r="382" spans="1:11">
      <c r="A382" t="s">
        <v>517</v>
      </c>
      <c r="B382">
        <f>COUNTIF(A:A,Table1[[#This Row],[Title]])</f>
        <v>1</v>
      </c>
      <c r="C382" t="s">
        <v>52</v>
      </c>
      <c r="D382" s="22">
        <v>43175</v>
      </c>
      <c r="E382">
        <v>1</v>
      </c>
      <c r="F382">
        <v>10</v>
      </c>
      <c r="I382">
        <v>5</v>
      </c>
      <c r="J382" t="s">
        <v>517</v>
      </c>
      <c r="K382">
        <f>COUNTIF(J:J,Table2[[#This Row],[Title]])</f>
        <v>1</v>
      </c>
    </row>
    <row r="383" spans="1:11">
      <c r="A383" t="s">
        <v>518</v>
      </c>
      <c r="B383">
        <f>COUNTIF(A:A,Table1[[#This Row],[Title]])</f>
        <v>1</v>
      </c>
      <c r="C383" t="s">
        <v>70</v>
      </c>
      <c r="D383" s="22">
        <v>43268</v>
      </c>
      <c r="E383">
        <v>1</v>
      </c>
      <c r="F383">
        <v>6</v>
      </c>
      <c r="I383">
        <v>2</v>
      </c>
      <c r="J383" t="s">
        <v>518</v>
      </c>
      <c r="K383">
        <f>COUNTIF(J:J,Table2[[#This Row],[Title]])</f>
        <v>1</v>
      </c>
    </row>
    <row r="384" spans="1:11">
      <c r="A384" t="s">
        <v>519</v>
      </c>
      <c r="B384">
        <f>COUNTIF(A:A,Table1[[#This Row],[Title]])</f>
        <v>1</v>
      </c>
      <c r="C384" t="s">
        <v>70</v>
      </c>
      <c r="D384" s="22">
        <v>43322</v>
      </c>
      <c r="E384">
        <v>3</v>
      </c>
      <c r="F384">
        <v>33</v>
      </c>
      <c r="I384">
        <v>5</v>
      </c>
      <c r="J384" t="s">
        <v>519</v>
      </c>
      <c r="K384">
        <f>COUNTIF(J:J,Table2[[#This Row],[Title]])</f>
        <v>1</v>
      </c>
    </row>
    <row r="385" spans="1:11">
      <c r="A385" t="s">
        <v>520</v>
      </c>
      <c r="B385">
        <f>COUNTIF(A:A,Table1[[#This Row],[Title]])</f>
        <v>1</v>
      </c>
      <c r="C385" t="s">
        <v>13</v>
      </c>
      <c r="D385" s="22">
        <v>43392</v>
      </c>
      <c r="E385">
        <v>2</v>
      </c>
      <c r="F385">
        <v>20</v>
      </c>
      <c r="I385">
        <v>4</v>
      </c>
      <c r="J385" t="s">
        <v>520</v>
      </c>
      <c r="K385">
        <f>COUNTIF(J:J,Table2[[#This Row],[Title]])</f>
        <v>1</v>
      </c>
    </row>
    <row r="386" spans="1:11">
      <c r="A386" t="s">
        <v>521</v>
      </c>
      <c r="B386">
        <f>COUNTIF(A:A,Table1[[#This Row],[Title]])</f>
        <v>1</v>
      </c>
      <c r="C386" t="s">
        <v>522</v>
      </c>
      <c r="D386" s="22">
        <v>43518</v>
      </c>
      <c r="E386">
        <v>2</v>
      </c>
      <c r="F386">
        <v>30</v>
      </c>
      <c r="I386">
        <v>3</v>
      </c>
      <c r="J386" t="s">
        <v>521</v>
      </c>
      <c r="K386">
        <f>COUNTIF(J:J,Table2[[#This Row],[Title]])</f>
        <v>1</v>
      </c>
    </row>
    <row r="387" spans="1:11">
      <c r="A387" t="s">
        <v>523</v>
      </c>
      <c r="B387">
        <f>COUNTIF(A:A,Table1[[#This Row],[Title]])</f>
        <v>1</v>
      </c>
      <c r="C387" t="s">
        <v>215</v>
      </c>
      <c r="D387" s="22">
        <v>43546</v>
      </c>
      <c r="E387">
        <v>8</v>
      </c>
      <c r="F387">
        <v>0</v>
      </c>
      <c r="I387">
        <v>4</v>
      </c>
      <c r="J387" t="s">
        <v>523</v>
      </c>
      <c r="K387">
        <f>COUNTIF(J:J,Table2[[#This Row],[Title]])</f>
        <v>1</v>
      </c>
    </row>
    <row r="388" spans="1:11">
      <c r="A388" t="s">
        <v>524</v>
      </c>
      <c r="B388">
        <f>COUNTIF(A:A,Table1[[#This Row],[Title]])</f>
        <v>1</v>
      </c>
      <c r="C388" t="s">
        <v>215</v>
      </c>
      <c r="D388" s="22">
        <v>43588</v>
      </c>
      <c r="E388">
        <v>8</v>
      </c>
      <c r="F388">
        <v>0</v>
      </c>
      <c r="I388">
        <v>4</v>
      </c>
      <c r="J388" t="s">
        <v>524</v>
      </c>
      <c r="K388">
        <f>COUNTIF(J:J,Table2[[#This Row],[Title]])</f>
        <v>1</v>
      </c>
    </row>
    <row r="389" spans="1:11">
      <c r="A389" t="s">
        <v>525</v>
      </c>
      <c r="B389">
        <f>COUNTIF(A:A,Table1[[#This Row],[Title]])</f>
        <v>1</v>
      </c>
      <c r="C389" t="s">
        <v>526</v>
      </c>
      <c r="D389" s="22">
        <v>43609</v>
      </c>
      <c r="E389">
        <v>3</v>
      </c>
      <c r="F389">
        <v>22</v>
      </c>
      <c r="I389">
        <v>1</v>
      </c>
      <c r="J389" t="s">
        <v>525</v>
      </c>
      <c r="K389">
        <f>COUNTIF(J:J,Table2[[#This Row],[Title]])</f>
        <v>1</v>
      </c>
    </row>
    <row r="390" spans="1:11">
      <c r="A390" t="s">
        <v>527</v>
      </c>
      <c r="B390">
        <f>COUNTIF(A:A,Table1[[#This Row],[Title]])</f>
        <v>1</v>
      </c>
      <c r="C390" t="s">
        <v>52</v>
      </c>
      <c r="D390" s="22">
        <v>43630</v>
      </c>
      <c r="E390">
        <v>1</v>
      </c>
      <c r="F390">
        <v>25</v>
      </c>
      <c r="I390">
        <v>4</v>
      </c>
      <c r="J390" t="s">
        <v>527</v>
      </c>
      <c r="K390">
        <f>COUNTIF(J:J,Table2[[#This Row],[Title]])</f>
        <v>1</v>
      </c>
    </row>
    <row r="391" spans="1:11">
      <c r="A391" t="s">
        <v>528</v>
      </c>
      <c r="B391">
        <f>COUNTIF(A:A,Table1[[#This Row],[Title]])</f>
        <v>1</v>
      </c>
      <c r="C391" t="s">
        <v>529</v>
      </c>
      <c r="D391" s="22">
        <v>43693</v>
      </c>
      <c r="E391">
        <v>8</v>
      </c>
      <c r="F391">
        <v>0</v>
      </c>
      <c r="I391">
        <v>5</v>
      </c>
      <c r="J391" t="s">
        <v>528</v>
      </c>
      <c r="K391">
        <f>COUNTIF(J:J,Table2[[#This Row],[Title]])</f>
        <v>1</v>
      </c>
    </row>
    <row r="392" spans="1:11">
      <c r="A392" t="s">
        <v>530</v>
      </c>
      <c r="B392">
        <f>COUNTIF(A:A,Table1[[#This Row],[Title]])</f>
        <v>1</v>
      </c>
      <c r="C392" t="s">
        <v>531</v>
      </c>
      <c r="D392" s="22">
        <v>43728</v>
      </c>
      <c r="E392">
        <v>1</v>
      </c>
      <c r="F392">
        <v>3</v>
      </c>
      <c r="I392">
        <v>5</v>
      </c>
      <c r="J392" t="s">
        <v>530</v>
      </c>
      <c r="K392">
        <f>COUNTIF(J:J,Table2[[#This Row],[Title]])</f>
        <v>1</v>
      </c>
    </row>
    <row r="393" spans="1:11">
      <c r="A393" t="s">
        <v>532</v>
      </c>
      <c r="B393">
        <f>COUNTIF(A:A,Table1[[#This Row],[Title]])</f>
        <v>1</v>
      </c>
      <c r="C393" t="s">
        <v>13</v>
      </c>
      <c r="D393" s="22">
        <v>43784</v>
      </c>
      <c r="E393">
        <v>1</v>
      </c>
      <c r="F393">
        <v>25</v>
      </c>
      <c r="I393">
        <v>3</v>
      </c>
      <c r="J393" t="s">
        <v>532</v>
      </c>
      <c r="K393">
        <f>COUNTIF(J:J,Table2[[#This Row],[Title]])</f>
        <v>1</v>
      </c>
    </row>
    <row r="394" spans="1:11">
      <c r="A394" t="s">
        <v>533</v>
      </c>
      <c r="B394">
        <f>COUNTIF(A:A,Table1[[#This Row],[Title]])</f>
        <v>1</v>
      </c>
      <c r="C394" t="s">
        <v>52</v>
      </c>
      <c r="D394" s="22">
        <v>43805</v>
      </c>
      <c r="E394">
        <v>3</v>
      </c>
      <c r="F394">
        <v>0</v>
      </c>
      <c r="I394">
        <v>4</v>
      </c>
      <c r="J394" t="s">
        <v>533</v>
      </c>
      <c r="K394">
        <f>COUNTIF(J:J,Table2[[#This Row],[Title]])</f>
        <v>1</v>
      </c>
    </row>
    <row r="395" spans="1:11">
      <c r="A395" t="s">
        <v>534</v>
      </c>
      <c r="B395">
        <f>COUNTIF(A:A,Table1[[#This Row],[Title]])</f>
        <v>1</v>
      </c>
      <c r="C395" t="s">
        <v>13</v>
      </c>
      <c r="D395" s="22">
        <v>43560</v>
      </c>
      <c r="E395">
        <v>1</v>
      </c>
      <c r="F395">
        <v>6</v>
      </c>
      <c r="I395">
        <v>3</v>
      </c>
      <c r="J395" t="s">
        <v>534</v>
      </c>
      <c r="K395">
        <f>COUNTIF(J:J,Table2[[#This Row],[Title]])</f>
        <v>1</v>
      </c>
    </row>
    <row r="396" spans="1:11">
      <c r="A396" t="s">
        <v>535</v>
      </c>
      <c r="B396">
        <f>COUNTIF(A:A,Table1[[#This Row],[Title]])</f>
        <v>1</v>
      </c>
      <c r="C396" t="s">
        <v>34</v>
      </c>
      <c r="D396" s="22">
        <v>43783</v>
      </c>
      <c r="E396">
        <v>1</v>
      </c>
      <c r="F396">
        <v>7</v>
      </c>
      <c r="I396">
        <v>4</v>
      </c>
      <c r="J396" t="s">
        <v>535</v>
      </c>
      <c r="K396">
        <f>COUNTIF(J:J,Table2[[#This Row],[Title]])</f>
        <v>1</v>
      </c>
    </row>
    <row r="397" spans="1:11">
      <c r="A397" t="s">
        <v>536</v>
      </c>
      <c r="B397">
        <f>COUNTIF(A:A,Table1[[#This Row],[Title]])</f>
        <v>1</v>
      </c>
      <c r="C397" t="s">
        <v>537</v>
      </c>
      <c r="D397" s="22">
        <v>43448</v>
      </c>
      <c r="E397">
        <v>4</v>
      </c>
      <c r="F397">
        <v>32</v>
      </c>
      <c r="I397">
        <v>1</v>
      </c>
      <c r="J397" t="s">
        <v>536</v>
      </c>
      <c r="K397">
        <f>COUNTIF(J:J,Table2[[#This Row],[Title]])</f>
        <v>1</v>
      </c>
    </row>
    <row r="398" spans="1:11">
      <c r="A398" t="s">
        <v>538</v>
      </c>
      <c r="B398">
        <f>COUNTIF(A:A,Table1[[#This Row],[Title]])</f>
        <v>1</v>
      </c>
      <c r="C398" t="s">
        <v>243</v>
      </c>
      <c r="D398" s="22">
        <v>42120</v>
      </c>
      <c r="E398">
        <v>6</v>
      </c>
      <c r="F398">
        <v>30</v>
      </c>
      <c r="I398">
        <v>1</v>
      </c>
      <c r="J398" t="s">
        <v>538</v>
      </c>
      <c r="K398">
        <f>COUNTIF(J:J,Table2[[#This Row],[Title]])</f>
        <v>1</v>
      </c>
    </row>
    <row r="399" spans="1:11">
      <c r="A399" t="s">
        <v>539</v>
      </c>
      <c r="B399">
        <f>COUNTIF(A:A,Table1[[#This Row],[Title]])</f>
        <v>1</v>
      </c>
      <c r="C399" t="s">
        <v>13</v>
      </c>
      <c r="D399" s="22">
        <v>42356</v>
      </c>
      <c r="E399">
        <v>2</v>
      </c>
      <c r="F399">
        <v>20</v>
      </c>
      <c r="I399">
        <v>5</v>
      </c>
      <c r="J399" t="s">
        <v>539</v>
      </c>
      <c r="K399">
        <f>COUNTIF(J:J,Table2[[#This Row],[Title]])</f>
        <v>1</v>
      </c>
    </row>
    <row r="400" spans="1:11">
      <c r="A400" t="s">
        <v>540</v>
      </c>
      <c r="B400">
        <f>COUNTIF(A:A,Table1[[#This Row],[Title]])</f>
        <v>1</v>
      </c>
      <c r="C400" t="s">
        <v>70</v>
      </c>
      <c r="D400" s="22">
        <v>42392</v>
      </c>
      <c r="E400">
        <v>1</v>
      </c>
      <c r="F400">
        <v>4</v>
      </c>
      <c r="I400">
        <v>3</v>
      </c>
      <c r="J400" t="s">
        <v>540</v>
      </c>
      <c r="K400">
        <f>COUNTIF(J:J,Table2[[#This Row],[Title]])</f>
        <v>1</v>
      </c>
    </row>
    <row r="401" spans="1:11">
      <c r="A401" t="s">
        <v>541</v>
      </c>
      <c r="B401">
        <f>COUNTIF(A:A,Table1[[#This Row],[Title]])</f>
        <v>1</v>
      </c>
      <c r="C401" t="s">
        <v>243</v>
      </c>
      <c r="D401" s="22">
        <v>42419</v>
      </c>
      <c r="E401">
        <v>4</v>
      </c>
      <c r="F401">
        <v>0</v>
      </c>
      <c r="I401">
        <v>3</v>
      </c>
      <c r="J401" t="s">
        <v>541</v>
      </c>
      <c r="K401">
        <f>COUNTIF(J:J,Table2[[#This Row],[Title]])</f>
        <v>1</v>
      </c>
    </row>
    <row r="402" spans="1:11">
      <c r="A402" t="s">
        <v>542</v>
      </c>
      <c r="B402">
        <f>COUNTIF(A:A,Table1[[#This Row],[Title]])</f>
        <v>1</v>
      </c>
      <c r="C402" t="s">
        <v>240</v>
      </c>
      <c r="D402" s="22">
        <v>42580</v>
      </c>
      <c r="E402">
        <v>5</v>
      </c>
      <c r="F402">
        <v>38</v>
      </c>
      <c r="I402">
        <v>5</v>
      </c>
      <c r="J402" t="s">
        <v>542</v>
      </c>
      <c r="K402">
        <f>COUNTIF(J:J,Table2[[#This Row],[Title]])</f>
        <v>1</v>
      </c>
    </row>
    <row r="403" spans="1:11">
      <c r="A403" t="s">
        <v>543</v>
      </c>
      <c r="B403">
        <f>COUNTIF(A:A,Table1[[#This Row],[Title]])</f>
        <v>1</v>
      </c>
      <c r="C403" t="s">
        <v>240</v>
      </c>
      <c r="D403" s="22">
        <v>42601</v>
      </c>
      <c r="E403">
        <v>6</v>
      </c>
      <c r="F403">
        <v>0</v>
      </c>
      <c r="I403">
        <v>4</v>
      </c>
      <c r="J403" t="s">
        <v>543</v>
      </c>
      <c r="K403">
        <f>COUNTIF(J:J,Table2[[#This Row],[Title]])</f>
        <v>1</v>
      </c>
    </row>
    <row r="404" spans="1:11">
      <c r="A404" t="s">
        <v>544</v>
      </c>
      <c r="B404">
        <f>COUNTIF(A:A,Table1[[#This Row],[Title]])</f>
        <v>1</v>
      </c>
      <c r="C404" t="s">
        <v>243</v>
      </c>
      <c r="D404" s="22">
        <v>42615</v>
      </c>
      <c r="E404">
        <v>1</v>
      </c>
      <c r="F404">
        <v>4</v>
      </c>
      <c r="I404">
        <v>4</v>
      </c>
      <c r="J404" t="s">
        <v>544</v>
      </c>
      <c r="K404">
        <f>COUNTIF(J:J,Table2[[#This Row],[Title]])</f>
        <v>1</v>
      </c>
    </row>
    <row r="405" spans="1:11">
      <c r="A405" t="s">
        <v>545</v>
      </c>
      <c r="B405">
        <f>COUNTIF(A:A,Table1[[#This Row],[Title]])</f>
        <v>1</v>
      </c>
      <c r="C405" t="s">
        <v>10</v>
      </c>
      <c r="D405" s="22">
        <v>42685</v>
      </c>
      <c r="E405">
        <v>3</v>
      </c>
      <c r="F405">
        <v>15</v>
      </c>
      <c r="I405">
        <v>1</v>
      </c>
      <c r="J405" t="s">
        <v>545</v>
      </c>
      <c r="K405">
        <f>COUNTIF(J:J,Table2[[#This Row],[Title]])</f>
        <v>1</v>
      </c>
    </row>
    <row r="406" spans="1:11">
      <c r="A406" t="s">
        <v>546</v>
      </c>
      <c r="B406">
        <f>COUNTIF(A:A,Table1[[#This Row],[Title]])</f>
        <v>1</v>
      </c>
      <c r="C406" t="s">
        <v>235</v>
      </c>
      <c r="D406" s="22">
        <v>42713</v>
      </c>
      <c r="E406">
        <v>8</v>
      </c>
      <c r="F406">
        <v>0</v>
      </c>
      <c r="I406">
        <v>3</v>
      </c>
      <c r="J406" t="s">
        <v>546</v>
      </c>
      <c r="K406">
        <f>COUNTIF(J:J,Table2[[#This Row],[Title]])</f>
        <v>1</v>
      </c>
    </row>
    <row r="407" spans="1:11">
      <c r="A407" t="s">
        <v>547</v>
      </c>
      <c r="B407">
        <f>COUNTIF(A:A,Table1[[#This Row],[Title]])</f>
        <v>1</v>
      </c>
      <c r="C407" t="s">
        <v>548</v>
      </c>
      <c r="D407" s="22">
        <v>42776</v>
      </c>
      <c r="E407">
        <v>2</v>
      </c>
      <c r="F407">
        <v>14</v>
      </c>
      <c r="I407">
        <v>5</v>
      </c>
      <c r="J407" t="s">
        <v>547</v>
      </c>
      <c r="K407">
        <f>COUNTIF(J:J,Table2[[#This Row],[Title]])</f>
        <v>1</v>
      </c>
    </row>
    <row r="408" spans="1:11">
      <c r="A408" t="s">
        <v>549</v>
      </c>
      <c r="B408">
        <f>COUNTIF(A:A,Table1[[#This Row],[Title]])</f>
        <v>1</v>
      </c>
      <c r="C408" t="s">
        <v>240</v>
      </c>
      <c r="D408" s="22">
        <v>42779</v>
      </c>
      <c r="E408">
        <v>3</v>
      </c>
      <c r="F408">
        <v>30</v>
      </c>
      <c r="I408">
        <v>1</v>
      </c>
      <c r="J408" t="s">
        <v>549</v>
      </c>
      <c r="K408">
        <f>COUNTIF(J:J,Table2[[#This Row],[Title]])</f>
        <v>1</v>
      </c>
    </row>
    <row r="409" spans="1:11">
      <c r="A409" t="s">
        <v>550</v>
      </c>
      <c r="B409">
        <f>COUNTIF(A:A,Table1[[#This Row],[Title]])</f>
        <v>1</v>
      </c>
      <c r="C409" t="s">
        <v>10</v>
      </c>
      <c r="D409" s="22">
        <v>42825</v>
      </c>
      <c r="E409">
        <v>3</v>
      </c>
      <c r="F409">
        <v>0</v>
      </c>
      <c r="I409">
        <v>2</v>
      </c>
      <c r="J409" t="s">
        <v>550</v>
      </c>
      <c r="K409">
        <f>COUNTIF(J:J,Table2[[#This Row],[Title]])</f>
        <v>1</v>
      </c>
    </row>
    <row r="410" spans="1:11">
      <c r="A410" t="s">
        <v>551</v>
      </c>
      <c r="B410">
        <f>COUNTIF(A:A,Table1[[#This Row],[Title]])</f>
        <v>1</v>
      </c>
      <c r="C410" t="s">
        <v>235</v>
      </c>
      <c r="D410" s="22">
        <v>42846</v>
      </c>
      <c r="E410">
        <v>6</v>
      </c>
      <c r="F410">
        <v>0</v>
      </c>
      <c r="I410">
        <v>1</v>
      </c>
      <c r="J410" t="s">
        <v>551</v>
      </c>
      <c r="K410">
        <f>COUNTIF(J:J,Table2[[#This Row],[Title]])</f>
        <v>1</v>
      </c>
    </row>
    <row r="411" spans="1:11">
      <c r="A411" t="s">
        <v>552</v>
      </c>
      <c r="B411">
        <f>COUNTIF(A:A,Table1[[#This Row],[Title]])</f>
        <v>1</v>
      </c>
      <c r="C411" t="s">
        <v>13</v>
      </c>
      <c r="D411" s="22">
        <v>42874</v>
      </c>
      <c r="E411">
        <v>7</v>
      </c>
      <c r="F411">
        <v>0</v>
      </c>
      <c r="I411">
        <v>1</v>
      </c>
      <c r="J411" t="s">
        <v>552</v>
      </c>
      <c r="K411">
        <f>COUNTIF(J:J,Table2[[#This Row],[Title]])</f>
        <v>1</v>
      </c>
    </row>
    <row r="412" spans="1:11">
      <c r="A412" t="s">
        <v>553</v>
      </c>
      <c r="B412">
        <f>COUNTIF(A:A,Table1[[#This Row],[Title]])</f>
        <v>1</v>
      </c>
      <c r="C412" t="s">
        <v>235</v>
      </c>
      <c r="D412" s="22">
        <v>42944</v>
      </c>
      <c r="E412">
        <v>4</v>
      </c>
      <c r="F412">
        <v>0</v>
      </c>
      <c r="I412">
        <v>2</v>
      </c>
      <c r="J412" t="s">
        <v>553</v>
      </c>
      <c r="K412">
        <f>COUNTIF(J:J,Table2[[#This Row],[Title]])</f>
        <v>1</v>
      </c>
    </row>
    <row r="413" spans="1:11">
      <c r="A413" t="s">
        <v>554</v>
      </c>
      <c r="B413">
        <f>COUNTIF(A:A,Table1[[#This Row],[Title]])</f>
        <v>1</v>
      </c>
      <c r="C413" t="s">
        <v>235</v>
      </c>
      <c r="D413" s="22">
        <v>42986</v>
      </c>
      <c r="E413">
        <v>4</v>
      </c>
      <c r="F413">
        <v>0</v>
      </c>
      <c r="I413">
        <v>2</v>
      </c>
      <c r="J413" t="s">
        <v>554</v>
      </c>
      <c r="K413">
        <f>COUNTIF(J:J,Table2[[#This Row],[Title]])</f>
        <v>1</v>
      </c>
    </row>
    <row r="414" spans="1:11">
      <c r="A414" t="s">
        <v>555</v>
      </c>
      <c r="B414">
        <f>COUNTIF(A:A,Table1[[#This Row],[Title]])</f>
        <v>1</v>
      </c>
      <c r="C414" t="s">
        <v>277</v>
      </c>
      <c r="D414" s="22">
        <v>42986</v>
      </c>
      <c r="E414">
        <v>2</v>
      </c>
      <c r="F414">
        <v>11</v>
      </c>
      <c r="I414">
        <v>2</v>
      </c>
      <c r="J414" t="s">
        <v>555</v>
      </c>
      <c r="K414">
        <f>COUNTIF(J:J,Table2[[#This Row],[Title]])</f>
        <v>1</v>
      </c>
    </row>
    <row r="415" spans="1:11">
      <c r="A415" t="s">
        <v>556</v>
      </c>
      <c r="B415">
        <f>COUNTIF(A:A,Table1[[#This Row],[Title]])</f>
        <v>1</v>
      </c>
      <c r="C415" t="s">
        <v>548</v>
      </c>
      <c r="D415" s="22">
        <v>43028</v>
      </c>
      <c r="E415">
        <v>1</v>
      </c>
      <c r="F415">
        <v>3</v>
      </c>
      <c r="I415">
        <v>4</v>
      </c>
      <c r="J415" t="s">
        <v>556</v>
      </c>
      <c r="K415">
        <f>COUNTIF(J:J,Table2[[#This Row],[Title]])</f>
        <v>1</v>
      </c>
    </row>
    <row r="416" spans="1:11">
      <c r="A416" t="s">
        <v>557</v>
      </c>
      <c r="B416">
        <f>COUNTIF(A:A,Table1[[#This Row],[Title]])</f>
        <v>1</v>
      </c>
      <c r="C416" t="s">
        <v>277</v>
      </c>
      <c r="D416" s="22">
        <v>43056</v>
      </c>
      <c r="E416">
        <v>1</v>
      </c>
      <c r="F416">
        <v>8</v>
      </c>
      <c r="I416">
        <v>1</v>
      </c>
      <c r="J416" t="s">
        <v>557</v>
      </c>
      <c r="K416">
        <f>COUNTIF(J:J,Table2[[#This Row],[Title]])</f>
        <v>1</v>
      </c>
    </row>
    <row r="417" spans="1:11">
      <c r="A417" t="s">
        <v>558</v>
      </c>
      <c r="B417">
        <f>COUNTIF(A:A,Table1[[#This Row],[Title]])</f>
        <v>1</v>
      </c>
      <c r="C417" t="s">
        <v>559</v>
      </c>
      <c r="D417" s="22">
        <v>43084</v>
      </c>
      <c r="E417">
        <v>6</v>
      </c>
      <c r="F417">
        <v>0</v>
      </c>
      <c r="I417">
        <v>5</v>
      </c>
      <c r="J417" t="s">
        <v>558</v>
      </c>
      <c r="K417">
        <f>COUNTIF(J:J,Table2[[#This Row],[Title]])</f>
        <v>1</v>
      </c>
    </row>
    <row r="418" spans="1:11">
      <c r="A418" t="s">
        <v>560</v>
      </c>
      <c r="B418">
        <f>COUNTIF(A:A,Table1[[#This Row],[Title]])</f>
        <v>1</v>
      </c>
      <c r="C418" t="s">
        <v>561</v>
      </c>
      <c r="D418" s="22">
        <v>43091</v>
      </c>
      <c r="E418">
        <v>1</v>
      </c>
      <c r="F418">
        <v>12</v>
      </c>
      <c r="I418">
        <v>1</v>
      </c>
      <c r="J418" t="s">
        <v>560</v>
      </c>
      <c r="K418">
        <f>COUNTIF(J:J,Table2[[#This Row],[Title]])</f>
        <v>1</v>
      </c>
    </row>
    <row r="419" spans="1:11">
      <c r="A419" t="s">
        <v>562</v>
      </c>
      <c r="B419">
        <f>COUNTIF(A:A,Table1[[#This Row],[Title]])</f>
        <v>1</v>
      </c>
      <c r="C419" t="s">
        <v>235</v>
      </c>
      <c r="D419" s="22">
        <v>43091</v>
      </c>
      <c r="E419">
        <v>3</v>
      </c>
      <c r="F419">
        <v>12</v>
      </c>
      <c r="I419">
        <v>5</v>
      </c>
      <c r="J419" t="s">
        <v>562</v>
      </c>
      <c r="K419">
        <f>COUNTIF(J:J,Table2[[#This Row],[Title]])</f>
        <v>1</v>
      </c>
    </row>
    <row r="420" spans="1:11">
      <c r="A420" t="s">
        <v>563</v>
      </c>
      <c r="B420">
        <f>COUNTIF(A:A,Table1[[#This Row],[Title]])</f>
        <v>1</v>
      </c>
      <c r="C420" t="s">
        <v>235</v>
      </c>
      <c r="D420" s="22">
        <v>43091</v>
      </c>
      <c r="E420">
        <v>3</v>
      </c>
      <c r="F420">
        <v>12</v>
      </c>
      <c r="I420">
        <v>3</v>
      </c>
      <c r="J420" t="s">
        <v>563</v>
      </c>
      <c r="K420">
        <f>COUNTIF(J:J,Table2[[#This Row],[Title]])</f>
        <v>1</v>
      </c>
    </row>
    <row r="421" spans="1:11">
      <c r="A421" t="s">
        <v>564</v>
      </c>
      <c r="B421">
        <f>COUNTIF(A:A,Table1[[#This Row],[Title]])</f>
        <v>1</v>
      </c>
      <c r="C421" t="s">
        <v>235</v>
      </c>
      <c r="D421" s="22">
        <v>43105</v>
      </c>
      <c r="E421">
        <v>2</v>
      </c>
      <c r="F421">
        <v>12</v>
      </c>
      <c r="I421">
        <v>2</v>
      </c>
      <c r="J421" t="s">
        <v>564</v>
      </c>
      <c r="K421">
        <f>COUNTIF(J:J,Table2[[#This Row],[Title]])</f>
        <v>1</v>
      </c>
    </row>
    <row r="422" spans="1:11">
      <c r="A422" t="s">
        <v>565</v>
      </c>
      <c r="B422">
        <f>COUNTIF(A:A,Table1[[#This Row],[Title]])</f>
        <v>1</v>
      </c>
      <c r="C422" t="s">
        <v>235</v>
      </c>
      <c r="D422" s="22">
        <v>43119</v>
      </c>
      <c r="E422">
        <v>2</v>
      </c>
      <c r="F422">
        <v>8</v>
      </c>
      <c r="I422">
        <v>1</v>
      </c>
      <c r="J422" t="s">
        <v>565</v>
      </c>
      <c r="K422">
        <f>COUNTIF(J:J,Table2[[#This Row],[Title]])</f>
        <v>1</v>
      </c>
    </row>
    <row r="423" spans="1:11">
      <c r="A423" t="s">
        <v>566</v>
      </c>
      <c r="B423">
        <f>COUNTIF(A:A,Table1[[#This Row],[Title]])</f>
        <v>1</v>
      </c>
      <c r="C423" t="s">
        <v>240</v>
      </c>
      <c r="D423" s="22">
        <v>43133</v>
      </c>
      <c r="E423">
        <v>1</v>
      </c>
      <c r="F423">
        <v>8</v>
      </c>
      <c r="I423">
        <v>2</v>
      </c>
      <c r="J423" t="s">
        <v>566</v>
      </c>
      <c r="K423">
        <f>COUNTIF(J:J,Table2[[#This Row],[Title]])</f>
        <v>1</v>
      </c>
    </row>
    <row r="424" spans="1:11">
      <c r="A424" t="s">
        <v>567</v>
      </c>
      <c r="B424">
        <f>COUNTIF(A:A,Table1[[#This Row],[Title]])</f>
        <v>1</v>
      </c>
      <c r="C424" t="s">
        <v>240</v>
      </c>
      <c r="D424" s="22">
        <v>43147</v>
      </c>
      <c r="E424">
        <v>1</v>
      </c>
      <c r="F424">
        <v>6</v>
      </c>
      <c r="I424">
        <v>3</v>
      </c>
      <c r="J424" t="s">
        <v>567</v>
      </c>
      <c r="K424">
        <f>COUNTIF(J:J,Table2[[#This Row],[Title]])</f>
        <v>1</v>
      </c>
    </row>
    <row r="425" spans="1:11">
      <c r="A425" t="s">
        <v>568</v>
      </c>
      <c r="B425">
        <f>COUNTIF(A:A,Table1[[#This Row],[Title]])</f>
        <v>1</v>
      </c>
      <c r="C425" t="s">
        <v>235</v>
      </c>
      <c r="D425" s="22">
        <v>43161</v>
      </c>
      <c r="E425">
        <v>8</v>
      </c>
      <c r="F425">
        <v>0</v>
      </c>
      <c r="I425">
        <v>3</v>
      </c>
      <c r="J425" t="s">
        <v>568</v>
      </c>
      <c r="K425">
        <f>COUNTIF(J:J,Table2[[#This Row],[Title]])</f>
        <v>1</v>
      </c>
    </row>
    <row r="426" spans="1:11">
      <c r="A426" t="s">
        <v>569</v>
      </c>
      <c r="B426">
        <f>COUNTIF(A:A,Table1[[#This Row],[Title]])</f>
        <v>1</v>
      </c>
      <c r="C426" t="s">
        <v>235</v>
      </c>
      <c r="D426" s="22">
        <v>43161</v>
      </c>
      <c r="E426">
        <v>2</v>
      </c>
      <c r="F426">
        <v>16</v>
      </c>
      <c r="I426">
        <v>1</v>
      </c>
      <c r="J426" t="s">
        <v>569</v>
      </c>
      <c r="K426">
        <f>COUNTIF(J:J,Table2[[#This Row],[Title]])</f>
        <v>1</v>
      </c>
    </row>
    <row r="427" spans="1:11">
      <c r="A427" t="s">
        <v>570</v>
      </c>
      <c r="B427">
        <f>COUNTIF(A:A,Table1[[#This Row],[Title]])</f>
        <v>1</v>
      </c>
      <c r="C427" t="s">
        <v>235</v>
      </c>
      <c r="D427" s="22">
        <v>43175</v>
      </c>
      <c r="E427">
        <v>6</v>
      </c>
      <c r="F427">
        <v>0</v>
      </c>
      <c r="I427">
        <v>2</v>
      </c>
      <c r="J427" t="s">
        <v>570</v>
      </c>
      <c r="K427">
        <f>COUNTIF(J:J,Table2[[#This Row],[Title]])</f>
        <v>1</v>
      </c>
    </row>
    <row r="428" spans="1:11">
      <c r="A428" t="s">
        <v>571</v>
      </c>
      <c r="B428">
        <f>COUNTIF(A:A,Table1[[#This Row],[Title]])</f>
        <v>1</v>
      </c>
      <c r="C428" t="s">
        <v>235</v>
      </c>
      <c r="D428" s="22">
        <v>43189</v>
      </c>
      <c r="E428">
        <v>1</v>
      </c>
      <c r="F428">
        <v>8</v>
      </c>
      <c r="I428">
        <v>3</v>
      </c>
      <c r="J428" t="s">
        <v>571</v>
      </c>
      <c r="K428">
        <f>COUNTIF(J:J,Table2[[#This Row],[Title]])</f>
        <v>1</v>
      </c>
    </row>
    <row r="429" spans="1:11">
      <c r="A429" t="s">
        <v>572</v>
      </c>
      <c r="B429">
        <f>COUNTIF(A:A,Table1[[#This Row],[Title]])</f>
        <v>1</v>
      </c>
      <c r="C429" t="s">
        <v>573</v>
      </c>
      <c r="D429" s="22">
        <v>43217</v>
      </c>
      <c r="E429">
        <v>4</v>
      </c>
      <c r="F429">
        <v>0</v>
      </c>
      <c r="I429">
        <v>1</v>
      </c>
      <c r="J429" t="s">
        <v>572</v>
      </c>
      <c r="K429">
        <f>COUNTIF(J:J,Table2[[#This Row],[Title]])</f>
        <v>1</v>
      </c>
    </row>
    <row r="430" spans="1:11">
      <c r="A430" t="s">
        <v>574</v>
      </c>
      <c r="B430">
        <f>COUNTIF(A:A,Table1[[#This Row],[Title]])</f>
        <v>1</v>
      </c>
      <c r="C430" t="s">
        <v>277</v>
      </c>
      <c r="D430" s="22">
        <v>43231</v>
      </c>
      <c r="E430">
        <v>4</v>
      </c>
      <c r="F430">
        <v>0</v>
      </c>
      <c r="I430">
        <v>2</v>
      </c>
      <c r="J430" t="s">
        <v>574</v>
      </c>
      <c r="K430">
        <f>COUNTIF(J:J,Table2[[#This Row],[Title]])</f>
        <v>1</v>
      </c>
    </row>
    <row r="431" spans="1:11">
      <c r="A431" t="s">
        <v>575</v>
      </c>
      <c r="B431">
        <f>COUNTIF(A:A,Table1[[#This Row],[Title]])</f>
        <v>1</v>
      </c>
      <c r="C431" t="s">
        <v>238</v>
      </c>
      <c r="D431" s="22">
        <v>43243</v>
      </c>
      <c r="E431">
        <v>2</v>
      </c>
      <c r="F431">
        <v>30</v>
      </c>
      <c r="I431">
        <v>2</v>
      </c>
      <c r="J431" t="s">
        <v>575</v>
      </c>
      <c r="K431">
        <f>COUNTIF(J:J,Table2[[#This Row],[Title]])</f>
        <v>1</v>
      </c>
    </row>
    <row r="432" spans="1:11">
      <c r="A432" t="s">
        <v>576</v>
      </c>
      <c r="B432">
        <f>COUNTIF(A:A,Table1[[#This Row],[Title]])</f>
        <v>1</v>
      </c>
      <c r="C432" t="s">
        <v>235</v>
      </c>
      <c r="D432" s="22">
        <v>43252</v>
      </c>
      <c r="E432">
        <v>3</v>
      </c>
      <c r="F432">
        <v>0</v>
      </c>
      <c r="I432">
        <v>5</v>
      </c>
      <c r="J432" t="s">
        <v>576</v>
      </c>
      <c r="K432">
        <f>COUNTIF(J:J,Table2[[#This Row],[Title]])</f>
        <v>1</v>
      </c>
    </row>
    <row r="433" spans="1:11">
      <c r="A433" t="s">
        <v>577</v>
      </c>
      <c r="B433">
        <f>COUNTIF(A:A,Table1[[#This Row],[Title]])</f>
        <v>1</v>
      </c>
      <c r="C433" t="s">
        <v>232</v>
      </c>
      <c r="D433" s="22">
        <v>43301</v>
      </c>
      <c r="E433">
        <v>1</v>
      </c>
      <c r="F433">
        <v>8</v>
      </c>
      <c r="I433">
        <v>1</v>
      </c>
      <c r="J433" t="s">
        <v>577</v>
      </c>
      <c r="K433">
        <f>COUNTIF(J:J,Table2[[#This Row],[Title]])</f>
        <v>1</v>
      </c>
    </row>
    <row r="434" spans="1:11">
      <c r="A434" t="s">
        <v>578</v>
      </c>
      <c r="B434">
        <f>COUNTIF(A:A,Table1[[#This Row],[Title]])</f>
        <v>1</v>
      </c>
      <c r="C434" t="s">
        <v>238</v>
      </c>
      <c r="D434" s="22">
        <v>43315</v>
      </c>
      <c r="E434">
        <v>1</v>
      </c>
      <c r="F434">
        <v>12</v>
      </c>
      <c r="I434">
        <v>1</v>
      </c>
      <c r="J434" t="s">
        <v>578</v>
      </c>
      <c r="K434">
        <f>COUNTIF(J:J,Table2[[#This Row],[Title]])</f>
        <v>1</v>
      </c>
    </row>
    <row r="435" spans="1:11">
      <c r="A435" t="s">
        <v>579</v>
      </c>
      <c r="B435">
        <f>COUNTIF(A:A,Table1[[#This Row],[Title]])</f>
        <v>1</v>
      </c>
      <c r="C435" t="s">
        <v>561</v>
      </c>
      <c r="D435" s="22">
        <v>43322</v>
      </c>
      <c r="E435">
        <v>1</v>
      </c>
      <c r="F435">
        <v>12</v>
      </c>
      <c r="I435">
        <v>2</v>
      </c>
      <c r="J435" t="s">
        <v>579</v>
      </c>
      <c r="K435">
        <f>COUNTIF(J:J,Table2[[#This Row],[Title]])</f>
        <v>1</v>
      </c>
    </row>
    <row r="436" spans="1:11">
      <c r="A436" t="s">
        <v>580</v>
      </c>
      <c r="B436">
        <f>COUNTIF(A:A,Table1[[#This Row],[Title]])</f>
        <v>1</v>
      </c>
      <c r="C436" t="s">
        <v>238</v>
      </c>
      <c r="D436" s="22">
        <v>43322</v>
      </c>
      <c r="E436">
        <v>1</v>
      </c>
      <c r="F436">
        <v>7</v>
      </c>
      <c r="I436">
        <v>2</v>
      </c>
      <c r="J436" t="s">
        <v>580</v>
      </c>
      <c r="K436">
        <f>COUNTIF(J:J,Table2[[#This Row],[Title]])</f>
        <v>1</v>
      </c>
    </row>
    <row r="437" spans="1:11">
      <c r="A437" t="s">
        <v>581</v>
      </c>
      <c r="B437">
        <f>COUNTIF(A:A,Table1[[#This Row],[Title]])</f>
        <v>1</v>
      </c>
      <c r="C437" t="s">
        <v>238</v>
      </c>
      <c r="D437" s="22">
        <v>43335</v>
      </c>
      <c r="E437">
        <v>3</v>
      </c>
      <c r="F437">
        <v>20</v>
      </c>
      <c r="I437">
        <v>2</v>
      </c>
      <c r="J437" t="s">
        <v>581</v>
      </c>
      <c r="K437">
        <f>COUNTIF(J:J,Table2[[#This Row],[Title]])</f>
        <v>1</v>
      </c>
    </row>
    <row r="438" spans="1:11">
      <c r="A438" t="s">
        <v>582</v>
      </c>
      <c r="B438">
        <f>COUNTIF(A:A,Table1[[#This Row],[Title]])</f>
        <v>1</v>
      </c>
      <c r="C438" t="s">
        <v>238</v>
      </c>
      <c r="D438" s="22">
        <v>43350</v>
      </c>
      <c r="E438">
        <v>1</v>
      </c>
      <c r="F438">
        <v>6</v>
      </c>
      <c r="I438">
        <v>1</v>
      </c>
      <c r="J438" t="s">
        <v>582</v>
      </c>
      <c r="K438">
        <f>COUNTIF(J:J,Table2[[#This Row],[Title]])</f>
        <v>1</v>
      </c>
    </row>
    <row r="439" spans="1:11">
      <c r="A439" t="s">
        <v>583</v>
      </c>
      <c r="B439">
        <f>COUNTIF(A:A,Table1[[#This Row],[Title]])</f>
        <v>1</v>
      </c>
      <c r="C439" t="s">
        <v>238</v>
      </c>
      <c r="D439" s="22">
        <v>43357</v>
      </c>
      <c r="E439">
        <v>1</v>
      </c>
      <c r="F439">
        <v>4</v>
      </c>
      <c r="I439">
        <v>2</v>
      </c>
      <c r="J439" t="s">
        <v>583</v>
      </c>
      <c r="K439">
        <f>COUNTIF(J:J,Table2[[#This Row],[Title]])</f>
        <v>1</v>
      </c>
    </row>
    <row r="440" spans="1:11">
      <c r="A440" t="s">
        <v>584</v>
      </c>
      <c r="B440">
        <f>COUNTIF(A:A,Table1[[#This Row],[Title]])</f>
        <v>1</v>
      </c>
      <c r="C440" t="s">
        <v>232</v>
      </c>
      <c r="D440" s="22">
        <v>43384</v>
      </c>
      <c r="E440">
        <v>4</v>
      </c>
      <c r="F440">
        <v>0</v>
      </c>
      <c r="I440">
        <v>3</v>
      </c>
      <c r="J440" t="s">
        <v>584</v>
      </c>
      <c r="K440">
        <f>COUNTIF(J:J,Table2[[#This Row],[Title]])</f>
        <v>1</v>
      </c>
    </row>
    <row r="441" spans="1:11">
      <c r="A441" t="s">
        <v>585</v>
      </c>
      <c r="B441">
        <f>COUNTIF(A:A,Table1[[#This Row],[Title]])</f>
        <v>1</v>
      </c>
      <c r="C441" t="s">
        <v>232</v>
      </c>
      <c r="D441" s="22">
        <v>43385</v>
      </c>
      <c r="E441">
        <v>1</v>
      </c>
      <c r="F441">
        <v>5</v>
      </c>
      <c r="I441">
        <v>1</v>
      </c>
      <c r="J441" t="s">
        <v>585</v>
      </c>
      <c r="K441">
        <f>COUNTIF(J:J,Table2[[#This Row],[Title]])</f>
        <v>1</v>
      </c>
    </row>
    <row r="442" spans="1:11">
      <c r="A442" t="s">
        <v>586</v>
      </c>
      <c r="B442">
        <f>COUNTIF(A:A,Table1[[#This Row],[Title]])</f>
        <v>1</v>
      </c>
      <c r="C442" t="s">
        <v>238</v>
      </c>
      <c r="D442" s="22">
        <v>43399</v>
      </c>
      <c r="E442">
        <v>1</v>
      </c>
      <c r="F442">
        <v>10</v>
      </c>
      <c r="I442">
        <v>2</v>
      </c>
      <c r="J442" t="s">
        <v>586</v>
      </c>
      <c r="K442">
        <f>COUNTIF(J:J,Table2[[#This Row],[Title]])</f>
        <v>1</v>
      </c>
    </row>
    <row r="443" spans="1:11">
      <c r="A443" t="s">
        <v>587</v>
      </c>
      <c r="B443">
        <f>COUNTIF(A:A,Table1[[#This Row],[Title]])</f>
        <v>1</v>
      </c>
      <c r="C443" t="s">
        <v>238</v>
      </c>
      <c r="D443" s="22">
        <v>43413</v>
      </c>
      <c r="E443">
        <v>1</v>
      </c>
      <c r="F443">
        <v>8</v>
      </c>
      <c r="I443">
        <v>5</v>
      </c>
      <c r="J443" t="s">
        <v>587</v>
      </c>
      <c r="K443">
        <f>COUNTIF(J:J,Table2[[#This Row],[Title]])</f>
        <v>1</v>
      </c>
    </row>
    <row r="444" spans="1:11">
      <c r="A444" t="s">
        <v>588</v>
      </c>
      <c r="B444">
        <f>COUNTIF(A:A,Table1[[#This Row],[Title]])</f>
        <v>1</v>
      </c>
      <c r="C444" t="s">
        <v>238</v>
      </c>
      <c r="D444" s="22">
        <v>43420</v>
      </c>
      <c r="E444">
        <v>1</v>
      </c>
      <c r="F444">
        <v>6</v>
      </c>
      <c r="I444">
        <v>1</v>
      </c>
      <c r="J444" t="s">
        <v>588</v>
      </c>
      <c r="K444">
        <f>COUNTIF(J:J,Table2[[#This Row],[Title]])</f>
        <v>1</v>
      </c>
    </row>
    <row r="445" spans="1:11">
      <c r="A445" t="s">
        <v>589</v>
      </c>
      <c r="B445">
        <f>COUNTIF(A:A,Table1[[#This Row],[Title]])</f>
        <v>1</v>
      </c>
      <c r="C445" t="s">
        <v>238</v>
      </c>
      <c r="D445" s="22">
        <v>43448</v>
      </c>
      <c r="E445">
        <v>1</v>
      </c>
      <c r="F445">
        <v>3</v>
      </c>
      <c r="I445">
        <v>2</v>
      </c>
      <c r="J445" t="s">
        <v>589</v>
      </c>
      <c r="K445">
        <f>COUNTIF(J:J,Table2[[#This Row],[Title]])</f>
        <v>1</v>
      </c>
    </row>
    <row r="446" spans="1:11">
      <c r="A446" t="s">
        <v>590</v>
      </c>
      <c r="B446">
        <f>COUNTIF(A:A,Table1[[#This Row],[Title]])</f>
        <v>1</v>
      </c>
      <c r="C446" t="s">
        <v>277</v>
      </c>
      <c r="D446" s="22">
        <v>43448</v>
      </c>
      <c r="E446">
        <v>6</v>
      </c>
      <c r="F446">
        <v>0</v>
      </c>
      <c r="I446">
        <v>2</v>
      </c>
      <c r="J446" t="s">
        <v>590</v>
      </c>
      <c r="K446">
        <f>COUNTIF(J:J,Table2[[#This Row],[Title]])</f>
        <v>1</v>
      </c>
    </row>
    <row r="447" spans="1:11">
      <c r="A447" t="s">
        <v>591</v>
      </c>
      <c r="B447">
        <f>COUNTIF(A:A,Table1[[#This Row],[Title]])</f>
        <v>1</v>
      </c>
      <c r="C447" t="s">
        <v>238</v>
      </c>
      <c r="D447" s="22">
        <v>43455</v>
      </c>
      <c r="E447">
        <v>1</v>
      </c>
      <c r="F447">
        <v>6</v>
      </c>
      <c r="I447">
        <v>3</v>
      </c>
      <c r="J447" t="s">
        <v>591</v>
      </c>
      <c r="K447">
        <f>COUNTIF(J:J,Table2[[#This Row],[Title]])</f>
        <v>1</v>
      </c>
    </row>
    <row r="448" spans="1:11">
      <c r="A448" t="s">
        <v>592</v>
      </c>
      <c r="B448">
        <f>COUNTIF(A:A,Table1[[#This Row],[Title]])</f>
        <v>1</v>
      </c>
      <c r="C448" t="s">
        <v>277</v>
      </c>
      <c r="D448" s="22">
        <v>43462</v>
      </c>
      <c r="E448">
        <v>1</v>
      </c>
      <c r="F448">
        <v>6</v>
      </c>
      <c r="I448">
        <v>5</v>
      </c>
      <c r="J448" t="s">
        <v>592</v>
      </c>
      <c r="K448">
        <f>COUNTIF(J:J,Table2[[#This Row],[Title]])</f>
        <v>1</v>
      </c>
    </row>
    <row r="449" spans="1:11">
      <c r="A449" t="s">
        <v>593</v>
      </c>
      <c r="B449">
        <f>COUNTIF(A:A,Table1[[#This Row],[Title]])</f>
        <v>1</v>
      </c>
      <c r="C449" t="s">
        <v>238</v>
      </c>
      <c r="D449" s="22">
        <v>43483</v>
      </c>
      <c r="E449">
        <v>1</v>
      </c>
      <c r="F449">
        <v>6</v>
      </c>
      <c r="I449">
        <v>2</v>
      </c>
      <c r="J449" t="s">
        <v>593</v>
      </c>
      <c r="K449">
        <f>COUNTIF(J:J,Table2[[#This Row],[Title]])</f>
        <v>1</v>
      </c>
    </row>
    <row r="450" spans="1:11">
      <c r="A450" t="s">
        <v>594</v>
      </c>
      <c r="B450">
        <f>COUNTIF(A:A,Table1[[#This Row],[Title]])</f>
        <v>1</v>
      </c>
      <c r="C450" t="s">
        <v>277</v>
      </c>
      <c r="D450" s="22">
        <v>43489</v>
      </c>
      <c r="E450">
        <v>4</v>
      </c>
      <c r="F450">
        <v>0</v>
      </c>
      <c r="I450">
        <v>2</v>
      </c>
      <c r="J450" t="s">
        <v>594</v>
      </c>
      <c r="K450">
        <f>COUNTIF(J:J,Table2[[#This Row],[Title]])</f>
        <v>1</v>
      </c>
    </row>
    <row r="451" spans="1:11">
      <c r="A451" t="s">
        <v>595</v>
      </c>
      <c r="B451">
        <f>COUNTIF(A:A,Table1[[#This Row],[Title]])</f>
        <v>1</v>
      </c>
      <c r="C451" t="s">
        <v>277</v>
      </c>
      <c r="D451" s="22">
        <v>43490</v>
      </c>
      <c r="E451">
        <v>1</v>
      </c>
      <c r="F451">
        <v>3</v>
      </c>
      <c r="I451">
        <v>1</v>
      </c>
      <c r="J451" t="s">
        <v>595</v>
      </c>
      <c r="K451">
        <f>COUNTIF(J:J,Table2[[#This Row],[Title]])</f>
        <v>1</v>
      </c>
    </row>
    <row r="452" spans="1:11">
      <c r="A452" t="s">
        <v>596</v>
      </c>
      <c r="B452">
        <f>COUNTIF(A:A,Table1[[#This Row],[Title]])</f>
        <v>1</v>
      </c>
      <c r="C452" t="s">
        <v>238</v>
      </c>
      <c r="D452" s="22">
        <v>43511</v>
      </c>
      <c r="E452">
        <v>1</v>
      </c>
      <c r="F452">
        <v>4</v>
      </c>
      <c r="I452">
        <v>1</v>
      </c>
      <c r="J452" t="s">
        <v>596</v>
      </c>
      <c r="K452">
        <f>COUNTIF(J:J,Table2[[#This Row],[Title]])</f>
        <v>1</v>
      </c>
    </row>
    <row r="453" spans="1:11">
      <c r="A453" t="s">
        <v>597</v>
      </c>
      <c r="B453">
        <f>COUNTIF(A:A,Table1[[#This Row],[Title]])</f>
        <v>1</v>
      </c>
      <c r="C453" t="s">
        <v>240</v>
      </c>
      <c r="D453" s="22">
        <v>43525</v>
      </c>
      <c r="E453">
        <v>1</v>
      </c>
      <c r="F453">
        <v>8</v>
      </c>
      <c r="I453">
        <v>4</v>
      </c>
      <c r="J453" t="s">
        <v>597</v>
      </c>
      <c r="K453">
        <f>COUNTIF(J:J,Table2[[#This Row],[Title]])</f>
        <v>1</v>
      </c>
    </row>
    <row r="454" spans="1:11">
      <c r="A454" t="s">
        <v>598</v>
      </c>
      <c r="B454">
        <f>COUNTIF(A:A,Table1[[#This Row],[Title]])</f>
        <v>1</v>
      </c>
      <c r="C454" t="s">
        <v>240</v>
      </c>
      <c r="D454" s="22">
        <v>43525</v>
      </c>
      <c r="E454">
        <v>1</v>
      </c>
      <c r="F454">
        <v>8</v>
      </c>
      <c r="I454">
        <v>2</v>
      </c>
      <c r="J454" t="s">
        <v>598</v>
      </c>
      <c r="K454">
        <f>COUNTIF(J:J,Table2[[#This Row],[Title]])</f>
        <v>1</v>
      </c>
    </row>
    <row r="455" spans="1:11">
      <c r="A455" t="s">
        <v>599</v>
      </c>
      <c r="B455">
        <f>COUNTIF(A:A,Table1[[#This Row],[Title]])</f>
        <v>1</v>
      </c>
      <c r="C455" t="s">
        <v>277</v>
      </c>
      <c r="D455" s="22">
        <v>43539</v>
      </c>
      <c r="E455">
        <v>8</v>
      </c>
      <c r="F455">
        <v>0</v>
      </c>
      <c r="I455">
        <v>4</v>
      </c>
      <c r="J455" t="s">
        <v>599</v>
      </c>
      <c r="K455">
        <f>COUNTIF(J:J,Table2[[#This Row],[Title]])</f>
        <v>1</v>
      </c>
    </row>
    <row r="456" spans="1:11">
      <c r="A456" t="s">
        <v>600</v>
      </c>
      <c r="B456">
        <f>COUNTIF(A:A,Table1[[#This Row],[Title]])</f>
        <v>1</v>
      </c>
      <c r="C456" t="s">
        <v>248</v>
      </c>
      <c r="D456" s="22">
        <v>43560</v>
      </c>
      <c r="E456">
        <v>8</v>
      </c>
      <c r="F456">
        <v>0</v>
      </c>
      <c r="I456">
        <v>4</v>
      </c>
      <c r="J456" t="s">
        <v>600</v>
      </c>
      <c r="K456">
        <f>COUNTIF(J:J,Table2[[#This Row],[Title]])</f>
        <v>1</v>
      </c>
    </row>
    <row r="457" spans="1:11">
      <c r="A457" t="s">
        <v>601</v>
      </c>
      <c r="B457">
        <f>COUNTIF(A:A,Table1[[#This Row],[Title]])</f>
        <v>1</v>
      </c>
      <c r="C457" t="s">
        <v>243</v>
      </c>
      <c r="D457" s="22">
        <v>43581</v>
      </c>
      <c r="E457">
        <v>1</v>
      </c>
      <c r="F457">
        <v>9</v>
      </c>
      <c r="I457">
        <v>4</v>
      </c>
      <c r="J457" t="s">
        <v>601</v>
      </c>
      <c r="K457">
        <f>COUNTIF(J:J,Table2[[#This Row],[Title]])</f>
        <v>1</v>
      </c>
    </row>
    <row r="458" spans="1:11">
      <c r="A458">
        <v>1994</v>
      </c>
      <c r="B458">
        <f>COUNTIF(A:A,Table1[[#This Row],[Title]])</f>
        <v>1</v>
      </c>
      <c r="C458" t="s">
        <v>238</v>
      </c>
      <c r="D458" s="22">
        <v>43602</v>
      </c>
      <c r="E458">
        <v>5</v>
      </c>
      <c r="F458">
        <v>0</v>
      </c>
      <c r="I458">
        <v>4</v>
      </c>
      <c r="J458">
        <v>1994</v>
      </c>
      <c r="K458">
        <f>COUNTIF(J:J,Table2[[#This Row],[Title]])</f>
        <v>1</v>
      </c>
    </row>
    <row r="459" spans="1:11">
      <c r="A459" t="s">
        <v>602</v>
      </c>
      <c r="B459">
        <f>COUNTIF(A:A,Table1[[#This Row],[Title]])</f>
        <v>1</v>
      </c>
      <c r="C459" t="s">
        <v>238</v>
      </c>
      <c r="D459" s="22">
        <v>43616</v>
      </c>
      <c r="E459">
        <v>1</v>
      </c>
      <c r="F459">
        <v>7</v>
      </c>
      <c r="I459">
        <v>3</v>
      </c>
      <c r="J459" t="s">
        <v>602</v>
      </c>
      <c r="K459">
        <f>COUNTIF(J:J,Table2[[#This Row],[Title]])</f>
        <v>1</v>
      </c>
    </row>
    <row r="460" spans="1:11">
      <c r="A460" t="s">
        <v>603</v>
      </c>
      <c r="B460">
        <f>COUNTIF(A:A,Table1[[#This Row],[Title]])</f>
        <v>1</v>
      </c>
      <c r="C460" t="s">
        <v>277</v>
      </c>
      <c r="D460" s="22">
        <v>43630</v>
      </c>
      <c r="E460">
        <v>1</v>
      </c>
      <c r="F460">
        <v>5</v>
      </c>
      <c r="I460">
        <v>2</v>
      </c>
      <c r="J460" t="s">
        <v>603</v>
      </c>
      <c r="K460">
        <f>COUNTIF(J:J,Table2[[#This Row],[Title]])</f>
        <v>1</v>
      </c>
    </row>
    <row r="461" spans="1:11">
      <c r="A461" t="s">
        <v>604</v>
      </c>
      <c r="B461">
        <f>COUNTIF(A:A,Table1[[#This Row],[Title]])</f>
        <v>1</v>
      </c>
      <c r="C461" t="s">
        <v>277</v>
      </c>
      <c r="D461" s="22">
        <v>43644</v>
      </c>
      <c r="E461">
        <v>1</v>
      </c>
      <c r="F461">
        <v>4</v>
      </c>
      <c r="I461">
        <v>1</v>
      </c>
      <c r="J461" t="s">
        <v>604</v>
      </c>
      <c r="K461">
        <f>COUNTIF(J:J,Table2[[#This Row],[Title]])</f>
        <v>1</v>
      </c>
    </row>
    <row r="462" spans="1:11">
      <c r="A462" t="s">
        <v>605</v>
      </c>
      <c r="B462">
        <f>COUNTIF(A:A,Table1[[#This Row],[Title]])</f>
        <v>1</v>
      </c>
      <c r="C462" t="s">
        <v>238</v>
      </c>
      <c r="D462" s="22">
        <v>43649</v>
      </c>
      <c r="E462">
        <v>1</v>
      </c>
      <c r="F462">
        <v>6</v>
      </c>
      <c r="I462">
        <v>1</v>
      </c>
      <c r="J462" t="s">
        <v>605</v>
      </c>
      <c r="K462">
        <f>COUNTIF(J:J,Table2[[#This Row],[Title]])</f>
        <v>1</v>
      </c>
    </row>
    <row r="463" spans="1:11">
      <c r="A463" t="s">
        <v>606</v>
      </c>
      <c r="B463">
        <f>COUNTIF(A:A,Table1[[#This Row],[Title]])</f>
        <v>1</v>
      </c>
      <c r="C463" t="s">
        <v>238</v>
      </c>
      <c r="D463" s="22">
        <v>43686</v>
      </c>
      <c r="E463">
        <v>5</v>
      </c>
      <c r="F463">
        <v>0</v>
      </c>
      <c r="I463">
        <v>1</v>
      </c>
      <c r="J463" t="s">
        <v>606</v>
      </c>
      <c r="K463">
        <f>COUNTIF(J:J,Table2[[#This Row],[Title]])</f>
        <v>1</v>
      </c>
    </row>
    <row r="464" spans="1:11">
      <c r="A464" t="s">
        <v>607</v>
      </c>
      <c r="B464">
        <f>COUNTIF(A:A,Table1[[#This Row],[Title]])</f>
        <v>1</v>
      </c>
      <c r="C464" t="s">
        <v>238</v>
      </c>
      <c r="D464" s="22">
        <v>43691</v>
      </c>
      <c r="E464">
        <v>5</v>
      </c>
      <c r="F464">
        <v>0</v>
      </c>
      <c r="I464">
        <v>1</v>
      </c>
      <c r="J464" t="s">
        <v>607</v>
      </c>
      <c r="K464">
        <f>COUNTIF(J:J,Table2[[#This Row],[Title]])</f>
        <v>1</v>
      </c>
    </row>
    <row r="465" spans="1:11">
      <c r="A465" t="s">
        <v>608</v>
      </c>
      <c r="B465">
        <f>COUNTIF(A:A,Table1[[#This Row],[Title]])</f>
        <v>1</v>
      </c>
      <c r="C465" t="s">
        <v>238</v>
      </c>
      <c r="D465" s="22">
        <v>43693</v>
      </c>
      <c r="E465">
        <v>1</v>
      </c>
      <c r="F465">
        <v>7</v>
      </c>
      <c r="I465">
        <v>1</v>
      </c>
      <c r="J465" t="s">
        <v>608</v>
      </c>
      <c r="K465">
        <f>COUNTIF(J:J,Table2[[#This Row],[Title]])</f>
        <v>1</v>
      </c>
    </row>
    <row r="466" spans="1:11">
      <c r="A466" t="s">
        <v>609</v>
      </c>
      <c r="B466">
        <f>COUNTIF(A:A,Table1[[#This Row],[Title]])</f>
        <v>1</v>
      </c>
      <c r="C466" t="s">
        <v>238</v>
      </c>
      <c r="D466" s="22">
        <v>43720</v>
      </c>
      <c r="E466">
        <v>5</v>
      </c>
      <c r="F466">
        <v>0</v>
      </c>
      <c r="I466">
        <v>1</v>
      </c>
      <c r="J466" t="s">
        <v>609</v>
      </c>
      <c r="K466">
        <f>COUNTIF(J:J,Table2[[#This Row],[Title]])</f>
        <v>1</v>
      </c>
    </row>
    <row r="467" spans="1:11">
      <c r="A467" t="s">
        <v>610</v>
      </c>
      <c r="B467">
        <f>COUNTIF(A:A,Table1[[#This Row],[Title]])</f>
        <v>1</v>
      </c>
      <c r="C467" t="s">
        <v>238</v>
      </c>
      <c r="D467" s="22">
        <v>43728</v>
      </c>
      <c r="E467">
        <v>3</v>
      </c>
      <c r="F467">
        <v>0</v>
      </c>
      <c r="I467">
        <v>3</v>
      </c>
      <c r="J467" t="s">
        <v>610</v>
      </c>
      <c r="K467">
        <f>COUNTIF(J:J,Table2[[#This Row],[Title]])</f>
        <v>1</v>
      </c>
    </row>
    <row r="468" spans="1:11">
      <c r="A468" t="s">
        <v>611</v>
      </c>
      <c r="B468">
        <f>COUNTIF(A:A,Table1[[#This Row],[Title]])</f>
        <v>1</v>
      </c>
      <c r="C468" t="s">
        <v>238</v>
      </c>
      <c r="D468" s="22">
        <v>43740</v>
      </c>
      <c r="E468">
        <v>1</v>
      </c>
      <c r="F468">
        <v>6</v>
      </c>
      <c r="I468">
        <v>2</v>
      </c>
      <c r="J468" t="s">
        <v>611</v>
      </c>
      <c r="K468">
        <f>COUNTIF(J:J,Table2[[#This Row],[Title]])</f>
        <v>1</v>
      </c>
    </row>
    <row r="469" spans="1:11">
      <c r="A469" t="s">
        <v>612</v>
      </c>
      <c r="B469">
        <f>COUNTIF(A:A,Table1[[#This Row],[Title]])</f>
        <v>1</v>
      </c>
      <c r="C469" t="s">
        <v>238</v>
      </c>
      <c r="D469" s="22">
        <v>43756</v>
      </c>
      <c r="E469">
        <v>4</v>
      </c>
      <c r="F469">
        <v>0</v>
      </c>
      <c r="I469">
        <v>4</v>
      </c>
      <c r="J469" t="s">
        <v>612</v>
      </c>
      <c r="K469">
        <f>COUNTIF(J:J,Table2[[#This Row],[Title]])</f>
        <v>1</v>
      </c>
    </row>
    <row r="470" spans="1:11">
      <c r="A470" t="s">
        <v>613</v>
      </c>
      <c r="B470">
        <f>COUNTIF(A:A,Table1[[#This Row],[Title]])</f>
        <v>1</v>
      </c>
      <c r="C470" t="s">
        <v>238</v>
      </c>
      <c r="D470" s="22">
        <v>43761</v>
      </c>
      <c r="E470">
        <v>1</v>
      </c>
      <c r="F470">
        <v>4</v>
      </c>
      <c r="I470">
        <v>1</v>
      </c>
      <c r="J470" t="s">
        <v>613</v>
      </c>
      <c r="K470">
        <f>COUNTIF(J:J,Table2[[#This Row],[Title]])</f>
        <v>1</v>
      </c>
    </row>
    <row r="471" spans="1:11">
      <c r="A471" t="s">
        <v>614</v>
      </c>
      <c r="B471">
        <f>COUNTIF(A:A,Table1[[#This Row],[Title]])</f>
        <v>1</v>
      </c>
      <c r="C471" t="s">
        <v>238</v>
      </c>
      <c r="D471" s="22">
        <v>43773</v>
      </c>
      <c r="E471">
        <v>5</v>
      </c>
      <c r="F471">
        <v>0</v>
      </c>
      <c r="I471">
        <v>1</v>
      </c>
      <c r="J471" t="s">
        <v>614</v>
      </c>
      <c r="K471">
        <f>COUNTIF(J:J,Table2[[#This Row],[Title]])</f>
        <v>1</v>
      </c>
    </row>
    <row r="472" spans="1:11">
      <c r="A472" t="s">
        <v>615</v>
      </c>
      <c r="B472">
        <f>COUNTIF(A:A,Table1[[#This Row],[Title]])</f>
        <v>1</v>
      </c>
      <c r="C472" t="s">
        <v>240</v>
      </c>
      <c r="D472" s="22">
        <v>43782</v>
      </c>
      <c r="E472">
        <v>7</v>
      </c>
      <c r="F472">
        <v>0</v>
      </c>
      <c r="I472">
        <v>3</v>
      </c>
      <c r="J472" t="s">
        <v>615</v>
      </c>
      <c r="K472">
        <f>COUNTIF(J:J,Table2[[#This Row],[Title]])</f>
        <v>1</v>
      </c>
    </row>
    <row r="473" spans="1:11">
      <c r="A473" t="s">
        <v>616</v>
      </c>
      <c r="B473">
        <f>COUNTIF(A:A,Table1[[#This Row],[Title]])</f>
        <v>1</v>
      </c>
      <c r="C473" t="s">
        <v>238</v>
      </c>
      <c r="D473" s="22">
        <v>43789</v>
      </c>
      <c r="E473">
        <v>5</v>
      </c>
      <c r="F473">
        <v>0</v>
      </c>
      <c r="I473">
        <v>3</v>
      </c>
      <c r="J473" t="s">
        <v>616</v>
      </c>
      <c r="K473">
        <f>COUNTIF(J:J,Table2[[#This Row],[Title]])</f>
        <v>1</v>
      </c>
    </row>
    <row r="474" spans="1:11">
      <c r="A474" t="s">
        <v>617</v>
      </c>
      <c r="B474">
        <f>COUNTIF(A:A,Table1[[#This Row],[Title]])</f>
        <v>1</v>
      </c>
      <c r="C474" t="s">
        <v>238</v>
      </c>
      <c r="D474" s="22">
        <v>43791</v>
      </c>
      <c r="E474">
        <v>1</v>
      </c>
      <c r="F474">
        <v>4</v>
      </c>
      <c r="I474">
        <v>1</v>
      </c>
      <c r="J474" t="s">
        <v>617</v>
      </c>
      <c r="K474">
        <f>COUNTIF(J:J,Table2[[#This Row],[Title]])</f>
        <v>1</v>
      </c>
    </row>
    <row r="475" spans="1:11">
      <c r="A475" t="s">
        <v>618</v>
      </c>
      <c r="B475">
        <f>COUNTIF(A:A,Table1[[#This Row],[Title]])</f>
        <v>1</v>
      </c>
      <c r="C475" t="s">
        <v>238</v>
      </c>
      <c r="D475" s="22">
        <v>43796</v>
      </c>
      <c r="E475">
        <v>1</v>
      </c>
      <c r="F475">
        <v>4</v>
      </c>
      <c r="I475">
        <v>1</v>
      </c>
      <c r="J475" t="s">
        <v>618</v>
      </c>
      <c r="K475">
        <f>COUNTIF(J:J,Table2[[#This Row],[Title]])</f>
        <v>1</v>
      </c>
    </row>
    <row r="476" spans="1:11">
      <c r="A476" t="s">
        <v>619</v>
      </c>
      <c r="B476">
        <f>COUNTIF(A:A,Table1[[#This Row],[Title]])</f>
        <v>1</v>
      </c>
      <c r="C476" t="s">
        <v>238</v>
      </c>
      <c r="D476" s="22">
        <v>43798</v>
      </c>
      <c r="E476">
        <v>1</v>
      </c>
      <c r="F476">
        <v>4</v>
      </c>
      <c r="I476">
        <v>4</v>
      </c>
      <c r="J476" t="s">
        <v>619</v>
      </c>
      <c r="K476">
        <f>COUNTIF(J:J,Table2[[#This Row],[Title]])</f>
        <v>1</v>
      </c>
    </row>
    <row r="477" spans="1:11">
      <c r="A477" t="s">
        <v>620</v>
      </c>
      <c r="B477">
        <f>COUNTIF(A:A,Table1[[#This Row],[Title]])</f>
        <v>1</v>
      </c>
      <c r="C477" t="s">
        <v>277</v>
      </c>
      <c r="D477" s="22">
        <v>43805</v>
      </c>
      <c r="E477">
        <v>5</v>
      </c>
      <c r="F477">
        <v>0</v>
      </c>
      <c r="I477">
        <v>2</v>
      </c>
      <c r="J477" t="s">
        <v>620</v>
      </c>
      <c r="K477">
        <f>COUNTIF(J:J,Table2[[#This Row],[Title]])</f>
        <v>1</v>
      </c>
    </row>
    <row r="478" spans="1:11">
      <c r="A478" t="s">
        <v>621</v>
      </c>
      <c r="B478">
        <f>COUNTIF(A:A,Table1[[#This Row],[Title]])</f>
        <v>1</v>
      </c>
      <c r="C478" t="s">
        <v>277</v>
      </c>
      <c r="D478" s="22">
        <v>43817</v>
      </c>
      <c r="E478">
        <v>3</v>
      </c>
      <c r="F478">
        <v>0</v>
      </c>
      <c r="I478">
        <v>1</v>
      </c>
      <c r="J478" t="s">
        <v>621</v>
      </c>
      <c r="K478">
        <f>COUNTIF(J:J,Table2[[#This Row],[Title]])</f>
        <v>1</v>
      </c>
    </row>
    <row r="479" spans="1:11">
      <c r="A479" t="s">
        <v>622</v>
      </c>
      <c r="B479">
        <f>COUNTIF(A:A,Table1[[#This Row],[Title]])</f>
        <v>1</v>
      </c>
      <c r="C479" t="s">
        <v>238</v>
      </c>
      <c r="D479" s="22">
        <v>43826</v>
      </c>
      <c r="E479">
        <v>1</v>
      </c>
      <c r="F479">
        <v>6</v>
      </c>
      <c r="I479">
        <v>5</v>
      </c>
      <c r="J479" t="s">
        <v>622</v>
      </c>
      <c r="K479">
        <f>COUNTIF(J:J,Table2[[#This Row],[Title]])</f>
        <v>1</v>
      </c>
    </row>
    <row r="480" spans="1:11">
      <c r="A480" t="s">
        <v>623</v>
      </c>
      <c r="B480">
        <f>COUNTIF(A:A,Table1[[#This Row],[Title]])</f>
        <v>1</v>
      </c>
      <c r="C480" t="s">
        <v>238</v>
      </c>
      <c r="D480" s="22">
        <v>43832</v>
      </c>
      <c r="E480">
        <v>6</v>
      </c>
      <c r="F480">
        <v>0</v>
      </c>
      <c r="I480">
        <v>3</v>
      </c>
      <c r="J480" t="s">
        <v>623</v>
      </c>
      <c r="K480">
        <f>COUNTIF(J:J,Table2[[#This Row],[Title]])</f>
        <v>1</v>
      </c>
    </row>
    <row r="481" spans="1:11">
      <c r="A481" t="s">
        <v>624</v>
      </c>
      <c r="B481">
        <f>COUNTIF(A:A,Table1[[#This Row],[Title]])</f>
        <v>1</v>
      </c>
      <c r="C481" t="s">
        <v>238</v>
      </c>
      <c r="D481" s="22">
        <v>43838</v>
      </c>
      <c r="E481">
        <v>1</v>
      </c>
      <c r="F481">
        <v>6</v>
      </c>
      <c r="I481">
        <v>2</v>
      </c>
      <c r="J481" t="s">
        <v>624</v>
      </c>
      <c r="K481">
        <f>COUNTIF(J:J,Table2[[#This Row],[Title]])</f>
        <v>1</v>
      </c>
    </row>
    <row r="482" spans="1:11">
      <c r="A482" t="s">
        <v>625</v>
      </c>
      <c r="B482">
        <f>COUNTIF(A:A,Table1[[#This Row],[Title]])</f>
        <v>1</v>
      </c>
      <c r="C482" t="s">
        <v>277</v>
      </c>
      <c r="D482" s="22">
        <v>43845</v>
      </c>
      <c r="E482">
        <v>3</v>
      </c>
      <c r="F482">
        <v>0</v>
      </c>
      <c r="I482">
        <v>5</v>
      </c>
      <c r="J482" t="s">
        <v>625</v>
      </c>
      <c r="K482">
        <f>COUNTIF(J:J,Table2[[#This Row],[Title]])</f>
        <v>1</v>
      </c>
    </row>
    <row r="483" spans="1:11">
      <c r="A483" t="s">
        <v>626</v>
      </c>
      <c r="B483">
        <f>COUNTIF(A:A,Table1[[#This Row],[Title]])</f>
        <v>1</v>
      </c>
      <c r="C483" t="s">
        <v>238</v>
      </c>
      <c r="D483" s="22">
        <v>43852</v>
      </c>
      <c r="E483">
        <v>1</v>
      </c>
      <c r="F483">
        <v>6</v>
      </c>
      <c r="I483">
        <v>3</v>
      </c>
      <c r="J483" t="s">
        <v>626</v>
      </c>
      <c r="K483">
        <f>COUNTIF(J:J,Table2[[#This Row],[Title]])</f>
        <v>1</v>
      </c>
    </row>
    <row r="484" spans="1:11">
      <c r="A484" t="s">
        <v>627</v>
      </c>
      <c r="B484">
        <f>COUNTIF(A:A,Table1[[#This Row],[Title]])</f>
        <v>1</v>
      </c>
      <c r="C484" t="s">
        <v>628</v>
      </c>
      <c r="D484" s="22">
        <v>43854</v>
      </c>
      <c r="E484">
        <v>1</v>
      </c>
      <c r="F484">
        <v>6</v>
      </c>
      <c r="I484">
        <v>1</v>
      </c>
      <c r="J484" t="s">
        <v>627</v>
      </c>
      <c r="K484">
        <f>COUNTIF(J:J,Table2[[#This Row],[Title]])</f>
        <v>1</v>
      </c>
    </row>
    <row r="485" spans="1:11">
      <c r="A485" t="s">
        <v>629</v>
      </c>
      <c r="B485">
        <f>COUNTIF(A:A,Table1[[#This Row],[Title]])</f>
        <v>1</v>
      </c>
      <c r="C485" t="s">
        <v>248</v>
      </c>
      <c r="D485" s="22">
        <v>43859</v>
      </c>
      <c r="E485">
        <v>6</v>
      </c>
      <c r="F485">
        <v>0</v>
      </c>
      <c r="I485">
        <v>2</v>
      </c>
      <c r="J485" t="s">
        <v>629</v>
      </c>
      <c r="K485">
        <f>COUNTIF(J:J,Table2[[#This Row],[Title]])</f>
        <v>1</v>
      </c>
    </row>
    <row r="486" spans="1:11">
      <c r="A486" t="s">
        <v>630</v>
      </c>
      <c r="B486">
        <f>COUNTIF(A:A,Table1[[#This Row],[Title]])</f>
        <v>1</v>
      </c>
      <c r="C486" t="s">
        <v>238</v>
      </c>
      <c r="D486" s="22">
        <v>43866</v>
      </c>
      <c r="E486">
        <v>4</v>
      </c>
      <c r="F486">
        <v>0</v>
      </c>
      <c r="I486">
        <v>1</v>
      </c>
      <c r="J486" t="s">
        <v>630</v>
      </c>
      <c r="K486">
        <f>COUNTIF(J:J,Table2[[#This Row],[Title]])</f>
        <v>1</v>
      </c>
    </row>
    <row r="487" spans="1:11">
      <c r="A487" t="s">
        <v>631</v>
      </c>
      <c r="B487">
        <f>COUNTIF(A:A,Table1[[#This Row],[Title]])</f>
        <v>1</v>
      </c>
      <c r="C487" t="s">
        <v>238</v>
      </c>
      <c r="D487" s="22">
        <v>43887</v>
      </c>
      <c r="E487">
        <v>6</v>
      </c>
      <c r="F487">
        <v>0</v>
      </c>
      <c r="I487">
        <v>4</v>
      </c>
      <c r="J487" t="s">
        <v>631</v>
      </c>
      <c r="K487">
        <f>COUNTIF(J:J,Table2[[#This Row],[Title]])</f>
        <v>1</v>
      </c>
    </row>
    <row r="488" spans="1:11">
      <c r="A488" t="s">
        <v>632</v>
      </c>
      <c r="B488">
        <f>COUNTIF(A:A,Table1[[#This Row],[Title]])</f>
        <v>1</v>
      </c>
      <c r="C488" t="s">
        <v>238</v>
      </c>
      <c r="D488" s="22">
        <v>43910</v>
      </c>
      <c r="E488">
        <v>8</v>
      </c>
      <c r="F488">
        <v>0</v>
      </c>
      <c r="I488">
        <v>3</v>
      </c>
      <c r="J488" t="s">
        <v>632</v>
      </c>
      <c r="K488">
        <f>COUNTIF(J:J,Table2[[#This Row],[Title]])</f>
        <v>1</v>
      </c>
    </row>
    <row r="489" spans="1:11">
      <c r="A489" t="s">
        <v>633</v>
      </c>
      <c r="B489">
        <f>COUNTIF(A:A,Table1[[#This Row],[Title]])</f>
        <v>1</v>
      </c>
      <c r="C489" t="s">
        <v>277</v>
      </c>
      <c r="D489" s="22">
        <v>43922</v>
      </c>
      <c r="E489">
        <v>4</v>
      </c>
      <c r="F489">
        <v>0</v>
      </c>
      <c r="I489">
        <v>4</v>
      </c>
      <c r="J489" t="s">
        <v>633</v>
      </c>
      <c r="K489">
        <f>COUNTIF(J:J,Table2[[#This Row],[Title]])</f>
        <v>1</v>
      </c>
    </row>
    <row r="490" spans="1:11">
      <c r="A490" t="s">
        <v>634</v>
      </c>
      <c r="B490">
        <f>COUNTIF(A:A,Table1[[#This Row],[Title]])</f>
        <v>1</v>
      </c>
      <c r="C490" t="s">
        <v>238</v>
      </c>
      <c r="D490" s="22">
        <v>43936</v>
      </c>
      <c r="E490">
        <v>9</v>
      </c>
      <c r="F490">
        <v>0</v>
      </c>
      <c r="I490">
        <v>3</v>
      </c>
      <c r="J490" t="s">
        <v>634</v>
      </c>
      <c r="K490">
        <f>COUNTIF(J:J,Table2[[#This Row],[Title]])</f>
        <v>1</v>
      </c>
    </row>
    <row r="491" spans="1:11">
      <c r="A491" t="s">
        <v>635</v>
      </c>
      <c r="B491">
        <f>COUNTIF(A:A,Table1[[#This Row],[Title]])</f>
        <v>1</v>
      </c>
      <c r="C491" t="s">
        <v>238</v>
      </c>
      <c r="D491" s="22">
        <v>43947</v>
      </c>
      <c r="E491">
        <v>3</v>
      </c>
      <c r="F491">
        <v>0</v>
      </c>
      <c r="I491">
        <v>1</v>
      </c>
      <c r="J491" t="s">
        <v>635</v>
      </c>
      <c r="K491">
        <f>COUNTIF(J:J,Table2[[#This Row],[Title]])</f>
        <v>1</v>
      </c>
    </row>
    <row r="492" spans="1:11">
      <c r="A492" t="s">
        <v>636</v>
      </c>
      <c r="B492">
        <f>COUNTIF(A:A,Table1[[#This Row],[Title]])</f>
        <v>1</v>
      </c>
      <c r="C492" t="s">
        <v>238</v>
      </c>
      <c r="D492" s="22">
        <v>43978</v>
      </c>
      <c r="E492">
        <v>4</v>
      </c>
      <c r="F492">
        <v>0</v>
      </c>
      <c r="I492">
        <v>4</v>
      </c>
      <c r="J492" t="s">
        <v>636</v>
      </c>
      <c r="K492">
        <f>COUNTIF(J:J,Table2[[#This Row],[Title]])</f>
        <v>1</v>
      </c>
    </row>
    <row r="493" spans="1:11">
      <c r="A493" t="s">
        <v>637</v>
      </c>
      <c r="B493">
        <f>COUNTIF(A:A,Table1[[#This Row],[Title]])</f>
        <v>1</v>
      </c>
      <c r="C493" t="s">
        <v>638</v>
      </c>
      <c r="D493" s="22">
        <v>42048</v>
      </c>
      <c r="E493">
        <v>6</v>
      </c>
      <c r="F493">
        <v>60</v>
      </c>
      <c r="I493">
        <v>4</v>
      </c>
      <c r="J493" t="s">
        <v>1</v>
      </c>
      <c r="K493">
        <f>COUNTIF(J:J,Table2[[#This Row],[Title]])</f>
        <v>3</v>
      </c>
    </row>
    <row r="494" spans="1:11">
      <c r="A494" t="s">
        <v>639</v>
      </c>
      <c r="B494">
        <f>COUNTIF(A:A,Table1[[#This Row],[Title]])</f>
        <v>1</v>
      </c>
      <c r="C494" t="s">
        <v>321</v>
      </c>
      <c r="D494" s="22">
        <v>42251</v>
      </c>
      <c r="E494">
        <v>2</v>
      </c>
      <c r="F494">
        <v>20</v>
      </c>
      <c r="I494">
        <v>5</v>
      </c>
      <c r="J494" t="s">
        <v>637</v>
      </c>
      <c r="K494">
        <f>COUNTIF(J:J,Table2[[#This Row],[Title]])</f>
        <v>1</v>
      </c>
    </row>
    <row r="495" spans="1:11">
      <c r="A495" t="s">
        <v>640</v>
      </c>
      <c r="B495">
        <f>COUNTIF(A:A,Table1[[#This Row],[Title]])</f>
        <v>1</v>
      </c>
      <c r="C495" t="s">
        <v>641</v>
      </c>
      <c r="D495" s="22">
        <v>42328</v>
      </c>
      <c r="E495">
        <v>4</v>
      </c>
      <c r="F495">
        <v>40</v>
      </c>
      <c r="I495">
        <v>3</v>
      </c>
      <c r="J495" t="s">
        <v>639</v>
      </c>
      <c r="K495">
        <f>COUNTIF(J:J,Table2[[#This Row],[Title]])</f>
        <v>1</v>
      </c>
    </row>
    <row r="496" spans="1:11">
      <c r="A496" t="s">
        <v>642</v>
      </c>
      <c r="B496">
        <f>COUNTIF(A:A,Table1[[#This Row],[Title]])</f>
        <v>1</v>
      </c>
      <c r="C496" t="s">
        <v>52</v>
      </c>
      <c r="D496" s="22">
        <v>42391</v>
      </c>
      <c r="E496">
        <v>1</v>
      </c>
      <c r="F496">
        <v>10</v>
      </c>
      <c r="I496">
        <v>5</v>
      </c>
      <c r="J496" t="s">
        <v>640</v>
      </c>
      <c r="K496">
        <f>COUNTIF(J:J,Table2[[#This Row],[Title]])</f>
        <v>1</v>
      </c>
    </row>
    <row r="497" spans="1:11">
      <c r="A497" t="s">
        <v>643</v>
      </c>
      <c r="B497">
        <f>COUNTIF(A:A,Table1[[#This Row],[Title]])</f>
        <v>1</v>
      </c>
      <c r="C497" t="s">
        <v>644</v>
      </c>
      <c r="D497" s="22">
        <v>42657</v>
      </c>
      <c r="E497">
        <v>3</v>
      </c>
      <c r="F497">
        <v>24</v>
      </c>
      <c r="I497">
        <v>1</v>
      </c>
      <c r="J497" t="s">
        <v>642</v>
      </c>
      <c r="K497">
        <f>COUNTIF(J:J,Table2[[#This Row],[Title]])</f>
        <v>1</v>
      </c>
    </row>
    <row r="498" spans="1:11">
      <c r="A498" t="s">
        <v>645</v>
      </c>
      <c r="B498">
        <f>COUNTIF(A:A,Table1[[#This Row],[Title]])</f>
        <v>1</v>
      </c>
      <c r="C498" t="s">
        <v>646</v>
      </c>
      <c r="D498" s="22">
        <v>42671</v>
      </c>
      <c r="E498">
        <v>1</v>
      </c>
      <c r="F498">
        <v>10</v>
      </c>
      <c r="I498">
        <v>4</v>
      </c>
      <c r="J498" t="s">
        <v>643</v>
      </c>
      <c r="K498">
        <f>COUNTIF(J:J,Table2[[#This Row],[Title]])</f>
        <v>1</v>
      </c>
    </row>
    <row r="499" spans="1:11">
      <c r="A499" t="s">
        <v>647</v>
      </c>
      <c r="B499">
        <f>COUNTIF(A:A,Table1[[#This Row],[Title]])</f>
        <v>1</v>
      </c>
      <c r="C499" t="s">
        <v>13</v>
      </c>
      <c r="D499" s="22">
        <v>42748</v>
      </c>
      <c r="E499">
        <v>3</v>
      </c>
      <c r="F499">
        <v>30</v>
      </c>
      <c r="I499">
        <v>4</v>
      </c>
      <c r="J499" t="s">
        <v>645</v>
      </c>
      <c r="K499">
        <f>COUNTIF(J:J,Table2[[#This Row],[Title]])</f>
        <v>1</v>
      </c>
    </row>
    <row r="500" spans="1:11">
      <c r="A500" t="s">
        <v>648</v>
      </c>
      <c r="B500">
        <f>COUNTIF(A:A,Table1[[#This Row],[Title]])</f>
        <v>1</v>
      </c>
      <c r="C500" t="s">
        <v>646</v>
      </c>
      <c r="D500" s="22">
        <v>42762</v>
      </c>
      <c r="E500">
        <v>1</v>
      </c>
      <c r="F500">
        <v>10</v>
      </c>
      <c r="I500">
        <v>1</v>
      </c>
      <c r="J500" t="s">
        <v>647</v>
      </c>
      <c r="K500">
        <f>COUNTIF(J:J,Table2[[#This Row],[Title]])</f>
        <v>1</v>
      </c>
    </row>
    <row r="501" spans="1:11">
      <c r="A501" t="s">
        <v>649</v>
      </c>
      <c r="B501">
        <f>COUNTIF(A:A,Table1[[#This Row],[Title]])</f>
        <v>1</v>
      </c>
      <c r="C501" t="s">
        <v>13</v>
      </c>
      <c r="D501" s="22">
        <v>42790</v>
      </c>
      <c r="E501">
        <v>2</v>
      </c>
      <c r="F501">
        <v>18</v>
      </c>
      <c r="I501">
        <v>2</v>
      </c>
      <c r="J501" t="s">
        <v>648</v>
      </c>
      <c r="K501">
        <f>COUNTIF(J:J,Table2[[#This Row],[Title]])</f>
        <v>1</v>
      </c>
    </row>
    <row r="502" spans="1:11">
      <c r="A502" t="s">
        <v>650</v>
      </c>
      <c r="B502">
        <f>COUNTIF(A:A,Table1[[#This Row],[Title]])</f>
        <v>1</v>
      </c>
      <c r="C502" t="s">
        <v>646</v>
      </c>
      <c r="D502" s="22">
        <v>42944</v>
      </c>
      <c r="E502">
        <v>1</v>
      </c>
      <c r="F502">
        <v>9</v>
      </c>
      <c r="I502">
        <v>1</v>
      </c>
      <c r="J502" t="s">
        <v>649</v>
      </c>
      <c r="K502">
        <f>COUNTIF(J:J,Table2[[#This Row],[Title]])</f>
        <v>1</v>
      </c>
    </row>
    <row r="503" spans="1:11">
      <c r="A503" t="s">
        <v>651</v>
      </c>
      <c r="B503">
        <f>COUNTIF(A:A,Table1[[#This Row],[Title]])</f>
        <v>1</v>
      </c>
      <c r="C503" t="s">
        <v>652</v>
      </c>
      <c r="D503" s="22">
        <v>43021</v>
      </c>
      <c r="E503">
        <v>2</v>
      </c>
      <c r="F503">
        <v>12</v>
      </c>
      <c r="I503">
        <v>3</v>
      </c>
      <c r="J503" t="s">
        <v>650</v>
      </c>
      <c r="K503">
        <f>COUNTIF(J:J,Table2[[#This Row],[Title]])</f>
        <v>1</v>
      </c>
    </row>
    <row r="504" spans="1:11">
      <c r="A504" t="s">
        <v>653</v>
      </c>
      <c r="B504">
        <f>COUNTIF(A:A,Table1[[#This Row],[Title]])</f>
        <v>1</v>
      </c>
      <c r="C504" t="s">
        <v>654</v>
      </c>
      <c r="D504" s="22">
        <v>43343</v>
      </c>
      <c r="E504">
        <v>2</v>
      </c>
      <c r="F504">
        <v>16</v>
      </c>
      <c r="I504">
        <v>4</v>
      </c>
      <c r="J504" t="s">
        <v>651</v>
      </c>
      <c r="K504">
        <f>COUNTIF(J:J,Table2[[#This Row],[Title]])</f>
        <v>1</v>
      </c>
    </row>
    <row r="505" spans="1:11">
      <c r="A505" t="s">
        <v>655</v>
      </c>
      <c r="B505">
        <f>COUNTIF(A:A,Table1[[#This Row],[Title]])</f>
        <v>1</v>
      </c>
      <c r="C505" t="s">
        <v>115</v>
      </c>
      <c r="D505" s="22">
        <v>43385</v>
      </c>
      <c r="E505">
        <v>1</v>
      </c>
      <c r="F505">
        <v>8</v>
      </c>
      <c r="I505">
        <v>4</v>
      </c>
      <c r="J505" t="s">
        <v>653</v>
      </c>
      <c r="K505">
        <f>COUNTIF(J:J,Table2[[#This Row],[Title]])</f>
        <v>1</v>
      </c>
    </row>
    <row r="506" spans="1:11">
      <c r="A506" t="s">
        <v>656</v>
      </c>
      <c r="B506">
        <f>COUNTIF(A:A,Table1[[#This Row],[Title]])</f>
        <v>1</v>
      </c>
      <c r="C506" t="s">
        <v>321</v>
      </c>
      <c r="D506" s="22">
        <v>43406</v>
      </c>
      <c r="E506">
        <v>2</v>
      </c>
      <c r="F506">
        <v>17</v>
      </c>
      <c r="I506">
        <v>5</v>
      </c>
      <c r="J506" t="s">
        <v>655</v>
      </c>
      <c r="K506">
        <f>COUNTIF(J:J,Table2[[#This Row],[Title]])</f>
        <v>1</v>
      </c>
    </row>
    <row r="507" spans="1:11">
      <c r="A507" t="s">
        <v>657</v>
      </c>
      <c r="B507">
        <f>COUNTIF(A:A,Table1[[#This Row],[Title]])</f>
        <v>1</v>
      </c>
      <c r="C507" t="s">
        <v>453</v>
      </c>
      <c r="D507" s="22">
        <v>43553</v>
      </c>
      <c r="E507">
        <v>2</v>
      </c>
      <c r="F507">
        <v>16</v>
      </c>
      <c r="I507">
        <v>1</v>
      </c>
      <c r="J507" t="s">
        <v>656</v>
      </c>
      <c r="K507">
        <f>COUNTIF(J:J,Table2[[#This Row],[Title]])</f>
        <v>1</v>
      </c>
    </row>
    <row r="508" spans="1:11">
      <c r="A508" t="s">
        <v>658</v>
      </c>
      <c r="B508">
        <f>COUNTIF(A:A,Table1[[#This Row],[Title]])</f>
        <v>1</v>
      </c>
      <c r="C508" t="s">
        <v>13</v>
      </c>
      <c r="D508" s="22">
        <v>43630</v>
      </c>
      <c r="E508">
        <v>10</v>
      </c>
      <c r="F508">
        <v>0</v>
      </c>
      <c r="I508">
        <v>2</v>
      </c>
      <c r="J508" t="s">
        <v>657</v>
      </c>
      <c r="K508">
        <f>COUNTIF(J:J,Table2[[#This Row],[Title]])</f>
        <v>1</v>
      </c>
    </row>
    <row r="509" spans="1:11">
      <c r="A509" t="s">
        <v>659</v>
      </c>
      <c r="B509">
        <f>COUNTIF(A:A,Table1[[#This Row],[Title]])</f>
        <v>1</v>
      </c>
      <c r="C509" t="s">
        <v>660</v>
      </c>
      <c r="D509" s="22">
        <v>43672</v>
      </c>
      <c r="E509">
        <v>2</v>
      </c>
      <c r="F509">
        <v>16</v>
      </c>
      <c r="I509">
        <v>5</v>
      </c>
      <c r="J509" t="s">
        <v>658</v>
      </c>
      <c r="K509">
        <f>COUNTIF(J:J,Table2[[#This Row],[Title]])</f>
        <v>1</v>
      </c>
    </row>
    <row r="510" spans="1:11">
      <c r="A510" t="s">
        <v>661</v>
      </c>
      <c r="B510">
        <f>COUNTIF(A:A,Table1[[#This Row],[Title]])</f>
        <v>1</v>
      </c>
      <c r="C510" t="s">
        <v>38</v>
      </c>
      <c r="D510" s="22">
        <v>43707</v>
      </c>
      <c r="E510">
        <v>1</v>
      </c>
      <c r="F510">
        <v>8</v>
      </c>
      <c r="I510">
        <v>1</v>
      </c>
      <c r="J510" t="s">
        <v>659</v>
      </c>
      <c r="K510">
        <f>COUNTIF(J:J,Table2[[#This Row],[Title]])</f>
        <v>1</v>
      </c>
    </row>
    <row r="511" spans="1:11">
      <c r="A511" t="s">
        <v>662</v>
      </c>
      <c r="B511">
        <f>COUNTIF(A:A,Table1[[#This Row],[Title]])</f>
        <v>1</v>
      </c>
      <c r="C511" t="s">
        <v>52</v>
      </c>
      <c r="D511" s="22">
        <v>43882</v>
      </c>
      <c r="E511">
        <v>1</v>
      </c>
      <c r="F511">
        <v>10</v>
      </c>
      <c r="I511">
        <v>2</v>
      </c>
      <c r="J511" t="s">
        <v>661</v>
      </c>
      <c r="K511">
        <f>COUNTIF(J:J,Table2[[#This Row],[Title]])</f>
        <v>1</v>
      </c>
    </row>
    <row r="512" spans="1:11">
      <c r="A512" t="s">
        <v>663</v>
      </c>
      <c r="B512">
        <f>COUNTIF(A:A,Table1[[#This Row],[Title]])</f>
        <v>1</v>
      </c>
      <c r="C512" t="s">
        <v>15</v>
      </c>
      <c r="D512" s="22">
        <v>43924</v>
      </c>
      <c r="E512">
        <v>1</v>
      </c>
      <c r="F512">
        <v>8</v>
      </c>
      <c r="I512">
        <v>3</v>
      </c>
      <c r="J512" t="s">
        <v>662</v>
      </c>
      <c r="K512">
        <f>COUNTIF(J:J,Table2[[#This Row],[Title]])</f>
        <v>1</v>
      </c>
    </row>
    <row r="513" spans="1:11">
      <c r="A513" t="s">
        <v>664</v>
      </c>
      <c r="B513">
        <f>COUNTIF(A:A,Table1[[#This Row],[Title]])</f>
        <v>1</v>
      </c>
      <c r="C513" t="s">
        <v>505</v>
      </c>
      <c r="D513" s="22">
        <v>43986</v>
      </c>
      <c r="E513">
        <v>1</v>
      </c>
      <c r="F513">
        <v>8</v>
      </c>
      <c r="I513">
        <v>3</v>
      </c>
      <c r="J513" t="s">
        <v>663</v>
      </c>
      <c r="K513">
        <f>COUNTIF(J:J,Table2[[#This Row],[Title]])</f>
        <v>1</v>
      </c>
    </row>
    <row r="514" spans="1:11">
      <c r="A514" t="s">
        <v>665</v>
      </c>
      <c r="B514">
        <f>COUNTIF(A:A,Table1[[#This Row],[Title]])</f>
        <v>1</v>
      </c>
      <c r="C514" t="s">
        <v>52</v>
      </c>
      <c r="D514" s="22">
        <v>44099</v>
      </c>
      <c r="E514">
        <v>1</v>
      </c>
      <c r="F514">
        <v>8</v>
      </c>
      <c r="I514">
        <v>5</v>
      </c>
      <c r="J514" t="s">
        <v>664</v>
      </c>
      <c r="K514">
        <f>COUNTIF(J:J,Table2[[#This Row],[Title]])</f>
        <v>1</v>
      </c>
    </row>
    <row r="515" spans="1:11">
      <c r="A515" t="s">
        <v>666</v>
      </c>
      <c r="B515">
        <f>COUNTIF(A:A,Table1[[#This Row],[Title]])</f>
        <v>1</v>
      </c>
      <c r="C515" t="s">
        <v>667</v>
      </c>
      <c r="D515" s="22">
        <v>44176</v>
      </c>
      <c r="E515">
        <v>1</v>
      </c>
      <c r="F515">
        <v>10</v>
      </c>
      <c r="I515">
        <v>3</v>
      </c>
      <c r="J515" t="s">
        <v>665</v>
      </c>
      <c r="K515">
        <f>COUNTIF(J:J,Table2[[#This Row],[Title]])</f>
        <v>1</v>
      </c>
    </row>
    <row r="516" spans="1:11">
      <c r="A516" t="s">
        <v>668</v>
      </c>
      <c r="B516">
        <f>COUNTIF(A:A,Table1[[#This Row],[Title]])</f>
        <v>1</v>
      </c>
      <c r="C516" t="s">
        <v>70</v>
      </c>
      <c r="D516" s="22">
        <v>41383</v>
      </c>
      <c r="E516">
        <v>1</v>
      </c>
      <c r="F516">
        <v>11</v>
      </c>
      <c r="I516">
        <v>4</v>
      </c>
      <c r="J516" t="s">
        <v>666</v>
      </c>
      <c r="K516">
        <f>COUNTIF(J:J,Table2[[#This Row],[Title]])</f>
        <v>1</v>
      </c>
    </row>
    <row r="517" spans="1:11">
      <c r="A517" t="s">
        <v>669</v>
      </c>
      <c r="B517">
        <f>COUNTIF(A:A,Table1[[#This Row],[Title]])</f>
        <v>1</v>
      </c>
      <c r="C517" t="s">
        <v>670</v>
      </c>
      <c r="D517" s="22">
        <v>41383</v>
      </c>
      <c r="E517">
        <v>2</v>
      </c>
      <c r="F517">
        <v>21</v>
      </c>
      <c r="I517">
        <v>2</v>
      </c>
      <c r="J517" t="s">
        <v>668</v>
      </c>
      <c r="K517">
        <f>COUNTIF(J:J,Table2[[#This Row],[Title]])</f>
        <v>1</v>
      </c>
    </row>
    <row r="518" spans="1:11">
      <c r="A518" t="s">
        <v>671</v>
      </c>
      <c r="B518">
        <f>COUNTIF(A:A,Table1[[#This Row],[Title]])</f>
        <v>1</v>
      </c>
      <c r="C518" t="s">
        <v>672</v>
      </c>
      <c r="D518" s="22">
        <v>41748</v>
      </c>
      <c r="E518">
        <v>2</v>
      </c>
      <c r="F518">
        <v>39</v>
      </c>
      <c r="I518">
        <v>5</v>
      </c>
      <c r="J518" t="s">
        <v>669</v>
      </c>
      <c r="K518">
        <f>COUNTIF(J:J,Table2[[#This Row],[Title]])</f>
        <v>1</v>
      </c>
    </row>
    <row r="519" spans="1:11">
      <c r="A519" t="s">
        <v>673</v>
      </c>
      <c r="B519">
        <f>COUNTIF(A:A,Table1[[#This Row],[Title]])</f>
        <v>1</v>
      </c>
      <c r="C519" t="s">
        <v>15</v>
      </c>
      <c r="D519" s="22">
        <v>41845</v>
      </c>
      <c r="E519">
        <v>4</v>
      </c>
      <c r="F519">
        <v>52</v>
      </c>
      <c r="I519">
        <v>3</v>
      </c>
      <c r="J519" t="s">
        <v>671</v>
      </c>
      <c r="K519">
        <f>COUNTIF(J:J,Table2[[#This Row],[Title]])</f>
        <v>1</v>
      </c>
    </row>
    <row r="520" spans="1:11">
      <c r="A520" t="s">
        <v>674</v>
      </c>
      <c r="B520">
        <f>COUNTIF(A:A,Table1[[#This Row],[Title]])</f>
        <v>1</v>
      </c>
      <c r="C520" t="s">
        <v>68</v>
      </c>
      <c r="D520" s="22">
        <v>41908</v>
      </c>
      <c r="E520">
        <v>5</v>
      </c>
      <c r="F520">
        <v>41</v>
      </c>
      <c r="I520">
        <v>1</v>
      </c>
      <c r="J520" t="s">
        <v>673</v>
      </c>
      <c r="K520">
        <f>COUNTIF(J:J,Table2[[#This Row],[Title]])</f>
        <v>1</v>
      </c>
    </row>
    <row r="521" spans="1:11">
      <c r="A521" t="s">
        <v>675</v>
      </c>
      <c r="B521">
        <f>COUNTIF(A:A,Table1[[#This Row],[Title]])</f>
        <v>1</v>
      </c>
      <c r="C521" t="s">
        <v>68</v>
      </c>
      <c r="D521" s="22">
        <v>41996</v>
      </c>
      <c r="E521">
        <v>4</v>
      </c>
      <c r="F521">
        <v>40</v>
      </c>
      <c r="I521">
        <v>1</v>
      </c>
      <c r="J521" t="s">
        <v>674</v>
      </c>
      <c r="K521">
        <f>COUNTIF(J:J,Table2[[#This Row],[Title]])</f>
        <v>1</v>
      </c>
    </row>
    <row r="522" spans="1:11">
      <c r="A522" t="s">
        <v>676</v>
      </c>
      <c r="B522">
        <f>COUNTIF(A:A,Table1[[#This Row],[Title]])</f>
        <v>1</v>
      </c>
      <c r="C522" t="s">
        <v>38</v>
      </c>
      <c r="D522" s="22">
        <v>42019</v>
      </c>
      <c r="E522">
        <v>3</v>
      </c>
      <c r="F522">
        <v>51</v>
      </c>
      <c r="I522">
        <v>4</v>
      </c>
      <c r="J522" t="s">
        <v>675</v>
      </c>
      <c r="K522">
        <f>COUNTIF(J:J,Table2[[#This Row],[Title]])</f>
        <v>1</v>
      </c>
    </row>
    <row r="523" spans="1:11">
      <c r="A523" t="s">
        <v>677</v>
      </c>
      <c r="B523">
        <f>COUNTIF(A:A,Table1[[#This Row],[Title]])</f>
        <v>1</v>
      </c>
      <c r="C523" t="s">
        <v>68</v>
      </c>
      <c r="D523" s="22">
        <v>42287</v>
      </c>
      <c r="E523">
        <v>3</v>
      </c>
      <c r="F523">
        <v>26</v>
      </c>
      <c r="I523">
        <v>3</v>
      </c>
      <c r="J523" t="s">
        <v>676</v>
      </c>
      <c r="K523">
        <f>COUNTIF(J:J,Table2[[#This Row],[Title]])</f>
        <v>1</v>
      </c>
    </row>
    <row r="524" spans="1:11">
      <c r="A524" t="s">
        <v>678</v>
      </c>
      <c r="B524">
        <f>COUNTIF(A:A,Table1[[#This Row],[Title]])</f>
        <v>1</v>
      </c>
      <c r="C524" t="s">
        <v>679</v>
      </c>
      <c r="D524" s="22">
        <v>42608</v>
      </c>
      <c r="E524">
        <v>1</v>
      </c>
      <c r="F524">
        <v>10</v>
      </c>
      <c r="I524">
        <v>5</v>
      </c>
      <c r="J524" t="s">
        <v>677</v>
      </c>
      <c r="K524">
        <f>COUNTIF(J:J,Table2[[#This Row],[Title]])</f>
        <v>1</v>
      </c>
    </row>
    <row r="525" spans="1:11">
      <c r="A525" t="s">
        <v>680</v>
      </c>
      <c r="B525">
        <f>COUNTIF(A:A,Table1[[#This Row],[Title]])</f>
        <v>1</v>
      </c>
      <c r="C525" t="s">
        <v>68</v>
      </c>
      <c r="D525" s="22">
        <v>42622</v>
      </c>
      <c r="E525">
        <v>2</v>
      </c>
      <c r="F525">
        <v>12</v>
      </c>
      <c r="I525">
        <v>1</v>
      </c>
      <c r="J525" t="s">
        <v>678</v>
      </c>
      <c r="K525">
        <f>COUNTIF(J:J,Table2[[#This Row],[Title]])</f>
        <v>1</v>
      </c>
    </row>
    <row r="526" spans="1:11">
      <c r="A526" t="s">
        <v>681</v>
      </c>
      <c r="B526">
        <f>COUNTIF(A:A,Table1[[#This Row],[Title]])</f>
        <v>1</v>
      </c>
      <c r="C526" t="s">
        <v>70</v>
      </c>
      <c r="D526" s="22">
        <v>42643</v>
      </c>
      <c r="E526">
        <v>6</v>
      </c>
      <c r="F526">
        <v>0</v>
      </c>
      <c r="I526">
        <v>2</v>
      </c>
      <c r="J526" t="s">
        <v>680</v>
      </c>
      <c r="K526">
        <f>COUNTIF(J:J,Table2[[#This Row],[Title]])</f>
        <v>1</v>
      </c>
    </row>
    <row r="527" spans="1:11">
      <c r="A527" t="s">
        <v>682</v>
      </c>
      <c r="B527">
        <f>COUNTIF(A:A,Table1[[#This Row],[Title]])</f>
        <v>1</v>
      </c>
      <c r="C527" t="s">
        <v>68</v>
      </c>
      <c r="D527" s="22">
        <v>42867</v>
      </c>
      <c r="E527">
        <v>1</v>
      </c>
      <c r="F527">
        <v>8</v>
      </c>
      <c r="I527">
        <v>3</v>
      </c>
      <c r="J527" t="s">
        <v>681</v>
      </c>
      <c r="K527">
        <f>COUNTIF(J:J,Table2[[#This Row],[Title]])</f>
        <v>1</v>
      </c>
    </row>
    <row r="528" spans="1:11">
      <c r="A528" t="s">
        <v>683</v>
      </c>
      <c r="B528">
        <f>COUNTIF(A:A,Table1[[#This Row],[Title]])</f>
        <v>1</v>
      </c>
      <c r="C528" t="s">
        <v>68</v>
      </c>
      <c r="D528" s="22">
        <v>42951</v>
      </c>
      <c r="E528">
        <v>1</v>
      </c>
      <c r="F528">
        <v>6</v>
      </c>
      <c r="I528">
        <v>4</v>
      </c>
      <c r="J528" t="s">
        <v>682</v>
      </c>
      <c r="K528">
        <f>COUNTIF(J:J,Table2[[#This Row],[Title]])</f>
        <v>1</v>
      </c>
    </row>
    <row r="529" spans="1:11">
      <c r="A529" t="s">
        <v>684</v>
      </c>
      <c r="B529">
        <f>COUNTIF(A:A,Table1[[#This Row],[Title]])</f>
        <v>1</v>
      </c>
      <c r="C529" t="s">
        <v>660</v>
      </c>
      <c r="D529" s="22">
        <v>42972</v>
      </c>
      <c r="E529">
        <v>2</v>
      </c>
      <c r="F529">
        <v>22</v>
      </c>
      <c r="I529">
        <v>5</v>
      </c>
      <c r="J529" t="s">
        <v>683</v>
      </c>
      <c r="K529">
        <f>COUNTIF(J:J,Table2[[#This Row],[Title]])</f>
        <v>1</v>
      </c>
    </row>
    <row r="530" spans="1:11">
      <c r="A530" t="s">
        <v>685</v>
      </c>
      <c r="B530">
        <f>COUNTIF(A:A,Table1[[#This Row],[Title]])</f>
        <v>1</v>
      </c>
      <c r="C530" t="s">
        <v>38</v>
      </c>
      <c r="D530" s="22">
        <v>43021</v>
      </c>
      <c r="E530">
        <v>1</v>
      </c>
      <c r="F530">
        <v>7</v>
      </c>
      <c r="I530">
        <v>5</v>
      </c>
      <c r="J530" t="s">
        <v>684</v>
      </c>
      <c r="K530">
        <f>COUNTIF(J:J,Table2[[#This Row],[Title]])</f>
        <v>1</v>
      </c>
    </row>
    <row r="531" spans="1:11">
      <c r="A531" t="s">
        <v>686</v>
      </c>
      <c r="B531">
        <f>COUNTIF(A:A,Table1[[#This Row],[Title]])</f>
        <v>1</v>
      </c>
      <c r="C531" t="s">
        <v>68</v>
      </c>
      <c r="D531" s="22">
        <v>43068</v>
      </c>
      <c r="E531">
        <v>3</v>
      </c>
      <c r="F531">
        <v>26</v>
      </c>
      <c r="I531">
        <v>2</v>
      </c>
      <c r="J531" t="s">
        <v>685</v>
      </c>
      <c r="K531">
        <f>COUNTIF(J:J,Table2[[#This Row],[Title]])</f>
        <v>1</v>
      </c>
    </row>
    <row r="532" spans="1:11">
      <c r="A532" t="s">
        <v>687</v>
      </c>
      <c r="B532">
        <f>COUNTIF(A:A,Table1[[#This Row],[Title]])</f>
        <v>1</v>
      </c>
      <c r="C532" t="s">
        <v>68</v>
      </c>
      <c r="D532" s="22">
        <v>43084</v>
      </c>
      <c r="E532">
        <v>1</v>
      </c>
      <c r="F532">
        <v>6</v>
      </c>
      <c r="I532">
        <v>1</v>
      </c>
      <c r="J532" t="s">
        <v>686</v>
      </c>
      <c r="K532">
        <f>COUNTIF(J:J,Table2[[#This Row],[Title]])</f>
        <v>1</v>
      </c>
    </row>
    <row r="533" spans="1:11">
      <c r="A533" t="s">
        <v>688</v>
      </c>
      <c r="B533">
        <f>COUNTIF(A:A,Table1[[#This Row],[Title]])</f>
        <v>1</v>
      </c>
      <c r="C533" t="s">
        <v>68</v>
      </c>
      <c r="D533" s="22">
        <v>43189</v>
      </c>
      <c r="E533">
        <v>1</v>
      </c>
      <c r="F533">
        <v>6</v>
      </c>
      <c r="I533">
        <v>1</v>
      </c>
      <c r="J533" t="s">
        <v>687</v>
      </c>
      <c r="K533">
        <f>COUNTIF(J:J,Table2[[#This Row],[Title]])</f>
        <v>1</v>
      </c>
    </row>
    <row r="534" spans="1:11">
      <c r="A534" t="s">
        <v>689</v>
      </c>
      <c r="B534">
        <f>COUNTIF(A:A,Table1[[#This Row],[Title]])</f>
        <v>1</v>
      </c>
      <c r="C534" t="s">
        <v>68</v>
      </c>
      <c r="D534" s="22">
        <v>43357</v>
      </c>
      <c r="E534">
        <v>1</v>
      </c>
      <c r="F534">
        <v>8</v>
      </c>
      <c r="I534">
        <v>5</v>
      </c>
      <c r="J534" t="s">
        <v>688</v>
      </c>
      <c r="K534">
        <f>COUNTIF(J:J,Table2[[#This Row],[Title]])</f>
        <v>1</v>
      </c>
    </row>
    <row r="535" spans="1:11">
      <c r="A535" t="s">
        <v>690</v>
      </c>
      <c r="B535">
        <f>COUNTIF(A:A,Table1[[#This Row],[Title]])</f>
        <v>1</v>
      </c>
      <c r="C535" t="s">
        <v>368</v>
      </c>
      <c r="D535" s="22">
        <v>43756</v>
      </c>
      <c r="E535">
        <v>1</v>
      </c>
      <c r="F535">
        <v>8</v>
      </c>
      <c r="I535">
        <v>5</v>
      </c>
      <c r="J535" t="s">
        <v>689</v>
      </c>
      <c r="K535">
        <f>COUNTIF(J:J,Table2[[#This Row],[Title]])</f>
        <v>1</v>
      </c>
    </row>
    <row r="536" spans="1:11">
      <c r="A536" t="s">
        <v>691</v>
      </c>
      <c r="B536">
        <f>COUNTIF(A:A,Table1[[#This Row],[Title]])</f>
        <v>1</v>
      </c>
      <c r="C536" t="s">
        <v>38</v>
      </c>
      <c r="D536" s="22">
        <v>43847</v>
      </c>
      <c r="E536">
        <v>1</v>
      </c>
      <c r="F536">
        <v>10</v>
      </c>
      <c r="I536">
        <v>3</v>
      </c>
      <c r="J536" t="s">
        <v>690</v>
      </c>
      <c r="K536">
        <f>COUNTIF(J:J,Table2[[#This Row],[Title]])</f>
        <v>1</v>
      </c>
    </row>
    <row r="537" spans="1:11">
      <c r="A537" t="s">
        <v>692</v>
      </c>
      <c r="B537">
        <f>COUNTIF(A:A,Table1[[#This Row],[Title]])</f>
        <v>1</v>
      </c>
      <c r="C537" t="s">
        <v>15</v>
      </c>
      <c r="D537" s="22">
        <v>43952</v>
      </c>
      <c r="E537">
        <v>1</v>
      </c>
      <c r="F537">
        <v>10</v>
      </c>
      <c r="I537">
        <v>2</v>
      </c>
      <c r="J537" t="s">
        <v>691</v>
      </c>
      <c r="K537">
        <f>COUNTIF(J:J,Table2[[#This Row],[Title]])</f>
        <v>1</v>
      </c>
    </row>
    <row r="538" spans="1:11">
      <c r="A538" t="s">
        <v>693</v>
      </c>
      <c r="B538">
        <f>COUNTIF(A:A,Table1[[#This Row],[Title]])</f>
        <v>1</v>
      </c>
      <c r="C538" t="s">
        <v>373</v>
      </c>
      <c r="D538" s="22">
        <v>44134</v>
      </c>
      <c r="E538">
        <v>1</v>
      </c>
      <c r="F538">
        <v>8</v>
      </c>
      <c r="I538">
        <v>3</v>
      </c>
      <c r="J538" t="s">
        <v>692</v>
      </c>
      <c r="K538">
        <f>COUNTIF(J:J,Table2[[#This Row],[Title]])</f>
        <v>1</v>
      </c>
    </row>
    <row r="539" spans="1:11">
      <c r="A539" t="s">
        <v>694</v>
      </c>
      <c r="B539">
        <f>COUNTIF(A:A,Table1[[#This Row],[Title]])</f>
        <v>1</v>
      </c>
      <c r="C539" t="s">
        <v>695</v>
      </c>
      <c r="D539" s="22">
        <v>42844</v>
      </c>
      <c r="E539">
        <v>5</v>
      </c>
      <c r="F539">
        <v>71</v>
      </c>
      <c r="I539">
        <v>4</v>
      </c>
      <c r="J539" t="s">
        <v>693</v>
      </c>
      <c r="K539">
        <f>COUNTIF(J:J,Table2[[#This Row],[Title]])</f>
        <v>1</v>
      </c>
    </row>
    <row r="540" spans="1:11">
      <c r="A540" t="s">
        <v>696</v>
      </c>
      <c r="B540">
        <f>COUNTIF(A:A,Table1[[#This Row],[Title]])</f>
        <v>1</v>
      </c>
      <c r="C540" t="s">
        <v>68</v>
      </c>
      <c r="D540" s="22">
        <v>43721</v>
      </c>
      <c r="E540">
        <v>1</v>
      </c>
      <c r="F540">
        <v>8</v>
      </c>
      <c r="I540">
        <v>3</v>
      </c>
      <c r="J540" t="s">
        <v>694</v>
      </c>
      <c r="K540">
        <f>COUNTIF(J:J,Table2[[#This Row],[Title]])</f>
        <v>1</v>
      </c>
    </row>
    <row r="541" spans="1:11">
      <c r="A541" t="s">
        <v>697</v>
      </c>
      <c r="B541">
        <f>COUNTIF(A:A,Table1[[#This Row],[Title]])</f>
        <v>1</v>
      </c>
      <c r="C541" t="s">
        <v>70</v>
      </c>
      <c r="D541" s="22">
        <v>42585</v>
      </c>
      <c r="E541">
        <v>4</v>
      </c>
      <c r="F541">
        <v>52</v>
      </c>
      <c r="I541">
        <v>1</v>
      </c>
      <c r="J541" t="s">
        <v>696</v>
      </c>
      <c r="K541">
        <f>COUNTIF(J:J,Table2[[#This Row],[Title]])</f>
        <v>1</v>
      </c>
    </row>
    <row r="542" spans="1:11">
      <c r="A542" t="s">
        <v>698</v>
      </c>
      <c r="B542">
        <f>COUNTIF(A:A,Table1[[#This Row],[Title]])</f>
        <v>1</v>
      </c>
      <c r="C542" t="s">
        <v>695</v>
      </c>
      <c r="D542" s="22">
        <v>43748</v>
      </c>
      <c r="E542">
        <v>1</v>
      </c>
      <c r="F542">
        <v>24</v>
      </c>
      <c r="I542">
        <v>2</v>
      </c>
      <c r="J542" t="s">
        <v>697</v>
      </c>
      <c r="K542">
        <f>COUNTIF(J:J,Table2[[#This Row],[Title]])</f>
        <v>1</v>
      </c>
    </row>
    <row r="543" spans="1:11">
      <c r="A543" t="s">
        <v>699</v>
      </c>
      <c r="B543">
        <f>COUNTIF(A:A,Table1[[#This Row],[Title]])</f>
        <v>1</v>
      </c>
      <c r="C543" t="s">
        <v>152</v>
      </c>
      <c r="D543" s="22">
        <v>42806</v>
      </c>
      <c r="E543">
        <v>2</v>
      </c>
      <c r="F543">
        <v>12</v>
      </c>
      <c r="I543">
        <v>3</v>
      </c>
      <c r="J543" t="s">
        <v>698</v>
      </c>
      <c r="K543">
        <f>COUNTIF(J:J,Table2[[#This Row],[Title]])</f>
        <v>1</v>
      </c>
    </row>
    <row r="544" spans="1:11">
      <c r="A544" t="s">
        <v>700</v>
      </c>
      <c r="B544">
        <f>COUNTIF(A:A,Table1[[#This Row],[Title]])</f>
        <v>1</v>
      </c>
      <c r="C544" t="s">
        <v>152</v>
      </c>
      <c r="D544" s="22">
        <v>43392</v>
      </c>
      <c r="E544">
        <v>1</v>
      </c>
      <c r="F544">
        <v>10</v>
      </c>
      <c r="I544">
        <v>5</v>
      </c>
      <c r="J544" t="s">
        <v>699</v>
      </c>
      <c r="K544">
        <f>COUNTIF(J:J,Table2[[#This Row],[Title]])</f>
        <v>1</v>
      </c>
    </row>
    <row r="545" spans="1:11">
      <c r="A545" t="s">
        <v>701</v>
      </c>
      <c r="B545">
        <f>COUNTIF(A:A,Table1[[#This Row],[Title]])</f>
        <v>1</v>
      </c>
      <c r="C545" t="s">
        <v>702</v>
      </c>
      <c r="D545" s="22">
        <v>43413</v>
      </c>
      <c r="E545">
        <v>1</v>
      </c>
      <c r="F545">
        <v>7</v>
      </c>
      <c r="I545">
        <v>5</v>
      </c>
      <c r="J545" t="s">
        <v>700</v>
      </c>
      <c r="K545">
        <f>COUNTIF(J:J,Table2[[#This Row],[Title]])</f>
        <v>1</v>
      </c>
    </row>
    <row r="546" spans="1:11">
      <c r="A546" t="s">
        <v>703</v>
      </c>
      <c r="B546">
        <f>COUNTIF(A:A,Table1[[#This Row],[Title]])</f>
        <v>1</v>
      </c>
      <c r="C546" t="s">
        <v>91</v>
      </c>
      <c r="D546" s="22">
        <v>43924</v>
      </c>
      <c r="E546">
        <v>1</v>
      </c>
      <c r="F546">
        <v>10</v>
      </c>
      <c r="I546">
        <v>2</v>
      </c>
      <c r="J546" t="s">
        <v>701</v>
      </c>
      <c r="K546">
        <f>COUNTIF(J:J,Table2[[#This Row],[Title]])</f>
        <v>1</v>
      </c>
    </row>
    <row r="547" spans="1:11">
      <c r="A547" t="s">
        <v>704</v>
      </c>
      <c r="B547">
        <f>COUNTIF(A:A,Table1[[#This Row],[Title]])</f>
        <v>1</v>
      </c>
      <c r="C547" t="s">
        <v>70</v>
      </c>
      <c r="D547" s="22">
        <v>43980</v>
      </c>
      <c r="E547">
        <v>1</v>
      </c>
      <c r="F547">
        <v>6</v>
      </c>
      <c r="I547">
        <v>3</v>
      </c>
      <c r="J547" t="s">
        <v>703</v>
      </c>
      <c r="K547">
        <f>COUNTIF(J:J,Table2[[#This Row],[Title]])</f>
        <v>1</v>
      </c>
    </row>
    <row r="548" spans="1:11">
      <c r="A548" t="s">
        <v>705</v>
      </c>
      <c r="B548">
        <f>COUNTIF(A:A,Table1[[#This Row],[Title]])</f>
        <v>1</v>
      </c>
      <c r="C548" t="s">
        <v>706</v>
      </c>
      <c r="D548" s="22">
        <v>42926</v>
      </c>
      <c r="E548">
        <v>2</v>
      </c>
      <c r="F548">
        <v>20</v>
      </c>
      <c r="I548">
        <v>2</v>
      </c>
      <c r="J548" t="s">
        <v>704</v>
      </c>
      <c r="K548">
        <f>COUNTIF(J:J,Table2[[#This Row],[Title]])</f>
        <v>1</v>
      </c>
    </row>
    <row r="549" spans="1:11">
      <c r="A549" t="s">
        <v>707</v>
      </c>
      <c r="B549">
        <f>COUNTIF(A:A,Table1[[#This Row],[Title]])</f>
        <v>1</v>
      </c>
      <c r="C549" t="s">
        <v>52</v>
      </c>
      <c r="D549" s="22">
        <v>43021</v>
      </c>
      <c r="E549">
        <v>2</v>
      </c>
      <c r="F549">
        <v>14</v>
      </c>
      <c r="I549">
        <v>1</v>
      </c>
      <c r="J549" t="s">
        <v>705</v>
      </c>
      <c r="K549">
        <f>COUNTIF(J:J,Table2[[#This Row],[Title]])</f>
        <v>1</v>
      </c>
    </row>
    <row r="550" spans="1:11">
      <c r="A550" t="s">
        <v>708</v>
      </c>
      <c r="B550">
        <f>COUNTIF(A:A,Table1[[#This Row],[Title]])</f>
        <v>1</v>
      </c>
      <c r="C550" t="s">
        <v>68</v>
      </c>
      <c r="D550" s="22">
        <v>43084</v>
      </c>
      <c r="E550">
        <v>2</v>
      </c>
      <c r="F550">
        <v>16</v>
      </c>
      <c r="I550">
        <v>2</v>
      </c>
      <c r="J550" t="s">
        <v>707</v>
      </c>
      <c r="K550">
        <f>COUNTIF(J:J,Table2[[#This Row],[Title]])</f>
        <v>1</v>
      </c>
    </row>
    <row r="551" spans="1:11">
      <c r="A551" t="s">
        <v>709</v>
      </c>
      <c r="B551">
        <f>COUNTIF(A:A,Table1[[#This Row],[Title]])</f>
        <v>1</v>
      </c>
      <c r="C551" t="s">
        <v>710</v>
      </c>
      <c r="D551" s="22">
        <v>43105</v>
      </c>
      <c r="E551">
        <v>1</v>
      </c>
      <c r="F551">
        <v>8</v>
      </c>
      <c r="I551">
        <v>4</v>
      </c>
      <c r="J551" t="s">
        <v>708</v>
      </c>
      <c r="K551">
        <f>COUNTIF(J:J,Table2[[#This Row],[Title]])</f>
        <v>1</v>
      </c>
    </row>
    <row r="552" spans="1:11">
      <c r="A552" t="s">
        <v>711</v>
      </c>
      <c r="B552">
        <f>COUNTIF(A:A,Table1[[#This Row],[Title]])</f>
        <v>1</v>
      </c>
      <c r="C552" t="s">
        <v>152</v>
      </c>
      <c r="D552" s="22">
        <v>43126</v>
      </c>
      <c r="E552">
        <v>1</v>
      </c>
      <c r="F552">
        <v>8</v>
      </c>
      <c r="I552">
        <v>4</v>
      </c>
      <c r="J552" t="s">
        <v>709</v>
      </c>
      <c r="K552">
        <f>COUNTIF(J:J,Table2[[#This Row],[Title]])</f>
        <v>1</v>
      </c>
    </row>
    <row r="553" spans="1:11">
      <c r="A553" t="s">
        <v>712</v>
      </c>
      <c r="B553">
        <f>COUNTIF(A:A,Table1[[#This Row],[Title]])</f>
        <v>1</v>
      </c>
      <c r="C553" t="s">
        <v>70</v>
      </c>
      <c r="D553" s="22">
        <v>43238</v>
      </c>
      <c r="E553">
        <v>1</v>
      </c>
      <c r="F553">
        <v>8</v>
      </c>
      <c r="I553">
        <v>5</v>
      </c>
      <c r="J553" t="s">
        <v>711</v>
      </c>
      <c r="K553">
        <f>COUNTIF(J:J,Table2[[#This Row],[Title]])</f>
        <v>1</v>
      </c>
    </row>
    <row r="554" spans="1:11">
      <c r="A554" t="s">
        <v>713</v>
      </c>
      <c r="B554">
        <f>COUNTIF(A:A,Table1[[#This Row],[Title]])</f>
        <v>1</v>
      </c>
      <c r="C554" t="s">
        <v>702</v>
      </c>
      <c r="D554" s="22">
        <v>43420</v>
      </c>
      <c r="E554">
        <v>2</v>
      </c>
      <c r="F554">
        <v>19</v>
      </c>
      <c r="I554">
        <v>4</v>
      </c>
      <c r="J554" t="s">
        <v>712</v>
      </c>
      <c r="K554">
        <f>COUNTIF(J:J,Table2[[#This Row],[Title]])</f>
        <v>1</v>
      </c>
    </row>
    <row r="555" spans="1:11">
      <c r="A555" t="s">
        <v>714</v>
      </c>
      <c r="B555">
        <f>COUNTIF(A:A,Table1[[#This Row],[Title]])</f>
        <v>1</v>
      </c>
      <c r="C555" t="s">
        <v>715</v>
      </c>
      <c r="D555" s="22">
        <v>43490</v>
      </c>
      <c r="E555">
        <v>2</v>
      </c>
      <c r="F555">
        <v>20</v>
      </c>
      <c r="I555">
        <v>4</v>
      </c>
      <c r="J555" t="s">
        <v>713</v>
      </c>
      <c r="K555">
        <f>COUNTIF(J:J,Table2[[#This Row],[Title]])</f>
        <v>1</v>
      </c>
    </row>
    <row r="556" spans="1:11">
      <c r="A556" t="s">
        <v>716</v>
      </c>
      <c r="B556">
        <f>COUNTIF(A:A,Table1[[#This Row],[Title]])</f>
        <v>1</v>
      </c>
      <c r="C556" t="s">
        <v>52</v>
      </c>
      <c r="D556" s="22">
        <v>43531</v>
      </c>
      <c r="E556">
        <v>1</v>
      </c>
      <c r="F556">
        <v>9</v>
      </c>
      <c r="I556">
        <v>5</v>
      </c>
      <c r="J556" t="s">
        <v>714</v>
      </c>
      <c r="K556">
        <f>COUNTIF(J:J,Table2[[#This Row],[Title]])</f>
        <v>1</v>
      </c>
    </row>
    <row r="557" spans="1:11">
      <c r="A557" t="s">
        <v>717</v>
      </c>
      <c r="B557">
        <f>COUNTIF(A:A,Table1[[#This Row],[Title]])</f>
        <v>1</v>
      </c>
      <c r="C557" t="s">
        <v>91</v>
      </c>
      <c r="D557" s="22">
        <v>43623</v>
      </c>
      <c r="E557">
        <v>1</v>
      </c>
      <c r="F557">
        <v>9</v>
      </c>
      <c r="I557">
        <v>2</v>
      </c>
      <c r="J557" t="s">
        <v>716</v>
      </c>
      <c r="K557">
        <f>COUNTIF(J:J,Table2[[#This Row],[Title]])</f>
        <v>1</v>
      </c>
    </row>
    <row r="558" spans="1:11">
      <c r="A558" t="s">
        <v>718</v>
      </c>
      <c r="B558">
        <f>COUNTIF(A:A,Table1[[#This Row],[Title]])</f>
        <v>1</v>
      </c>
      <c r="C558" t="s">
        <v>152</v>
      </c>
      <c r="D558" s="22">
        <v>43728</v>
      </c>
      <c r="E558">
        <v>1</v>
      </c>
      <c r="F558">
        <v>10</v>
      </c>
      <c r="I558">
        <v>2</v>
      </c>
      <c r="J558" t="s">
        <v>717</v>
      </c>
      <c r="K558">
        <f>COUNTIF(J:J,Table2[[#This Row],[Title]])</f>
        <v>1</v>
      </c>
    </row>
    <row r="559" spans="1:11">
      <c r="A559" t="s">
        <v>719</v>
      </c>
      <c r="B559">
        <f>COUNTIF(A:A,Table1[[#This Row],[Title]])</f>
        <v>1</v>
      </c>
      <c r="C559" t="s">
        <v>68</v>
      </c>
      <c r="D559" s="22">
        <v>43812</v>
      </c>
      <c r="E559">
        <v>1</v>
      </c>
      <c r="F559">
        <v>5</v>
      </c>
      <c r="I559">
        <v>5</v>
      </c>
      <c r="J559" t="s">
        <v>718</v>
      </c>
      <c r="K559">
        <f>COUNTIF(J:J,Table2[[#This Row],[Title]])</f>
        <v>1</v>
      </c>
    </row>
    <row r="560" spans="1:11">
      <c r="A560" t="s">
        <v>720</v>
      </c>
      <c r="B560">
        <f>COUNTIF(A:A,Table1[[#This Row],[Title]])</f>
        <v>1</v>
      </c>
      <c r="C560" t="s">
        <v>10</v>
      </c>
      <c r="D560" s="22">
        <v>43854</v>
      </c>
      <c r="E560">
        <v>5</v>
      </c>
      <c r="F560">
        <v>0</v>
      </c>
      <c r="I560">
        <v>1</v>
      </c>
      <c r="J560" t="s">
        <v>719</v>
      </c>
      <c r="K560">
        <f>COUNTIF(J:J,Table2[[#This Row],[Title]])</f>
        <v>1</v>
      </c>
    </row>
    <row r="561" spans="1:11">
      <c r="A561" t="s">
        <v>721</v>
      </c>
      <c r="B561">
        <f>COUNTIF(A:A,Table1[[#This Row],[Title]])</f>
        <v>1</v>
      </c>
      <c r="C561" t="s">
        <v>68</v>
      </c>
      <c r="D561" s="22">
        <v>43867</v>
      </c>
      <c r="E561">
        <v>1</v>
      </c>
      <c r="F561">
        <v>8</v>
      </c>
      <c r="I561">
        <v>4</v>
      </c>
      <c r="J561" t="s">
        <v>720</v>
      </c>
      <c r="K561">
        <f>COUNTIF(J:J,Table2[[#This Row],[Title]])</f>
        <v>1</v>
      </c>
    </row>
    <row r="562" spans="1:11">
      <c r="A562" t="s">
        <v>722</v>
      </c>
      <c r="B562">
        <f>COUNTIF(A:A,Table1[[#This Row],[Title]])</f>
        <v>1</v>
      </c>
      <c r="C562" t="s">
        <v>68</v>
      </c>
      <c r="D562" s="22">
        <v>43924</v>
      </c>
      <c r="E562">
        <v>1</v>
      </c>
      <c r="F562">
        <v>8</v>
      </c>
      <c r="I562">
        <v>1</v>
      </c>
      <c r="J562" t="s">
        <v>721</v>
      </c>
      <c r="K562">
        <f>COUNTIF(J:J,Table2[[#This Row],[Title]])</f>
        <v>1</v>
      </c>
    </row>
    <row r="563" spans="1:11">
      <c r="A563" t="s">
        <v>723</v>
      </c>
      <c r="B563">
        <f>COUNTIF(A:A,Table1[[#This Row],[Title]])</f>
        <v>1</v>
      </c>
      <c r="C563" t="s">
        <v>702</v>
      </c>
      <c r="D563" s="22">
        <v>43966</v>
      </c>
      <c r="E563">
        <v>1</v>
      </c>
      <c r="F563">
        <v>9</v>
      </c>
      <c r="I563">
        <v>3</v>
      </c>
      <c r="J563" t="s">
        <v>722</v>
      </c>
      <c r="K563">
        <f>COUNTIF(J:J,Table2[[#This Row],[Title]])</f>
        <v>1</v>
      </c>
    </row>
    <row r="564" spans="1:11">
      <c r="A564" t="s">
        <v>724</v>
      </c>
      <c r="B564">
        <f>COUNTIF(A:A,Table1[[#This Row],[Title]])</f>
        <v>1</v>
      </c>
      <c r="C564" t="s">
        <v>68</v>
      </c>
      <c r="D564" s="22">
        <v>44007</v>
      </c>
      <c r="E564">
        <v>1</v>
      </c>
      <c r="F564">
        <v>8</v>
      </c>
      <c r="I564">
        <v>5</v>
      </c>
      <c r="J564" t="s">
        <v>723</v>
      </c>
      <c r="K564">
        <f>COUNTIF(J:J,Table2[[#This Row],[Title]])</f>
        <v>1</v>
      </c>
    </row>
    <row r="565" spans="1:11">
      <c r="A565" t="s">
        <v>725</v>
      </c>
      <c r="B565">
        <f>COUNTIF(A:A,Table1[[#This Row],[Title]])</f>
        <v>1</v>
      </c>
      <c r="C565" t="s">
        <v>702</v>
      </c>
      <c r="D565" s="22">
        <v>44022</v>
      </c>
      <c r="E565">
        <v>1</v>
      </c>
      <c r="F565">
        <v>12</v>
      </c>
      <c r="I565">
        <v>3</v>
      </c>
      <c r="J565" t="s">
        <v>724</v>
      </c>
      <c r="K565">
        <f>COUNTIF(J:J,Table2[[#This Row],[Title]])</f>
        <v>1</v>
      </c>
    </row>
    <row r="566" spans="1:11">
      <c r="A566" t="s">
        <v>726</v>
      </c>
      <c r="B566">
        <f>COUNTIF(A:A,Table1[[#This Row],[Title]])</f>
        <v>1</v>
      </c>
      <c r="C566" t="s">
        <v>522</v>
      </c>
      <c r="D566" s="22">
        <v>44047</v>
      </c>
      <c r="E566">
        <v>1</v>
      </c>
      <c r="F566">
        <v>10</v>
      </c>
      <c r="I566">
        <v>5</v>
      </c>
      <c r="J566" t="s">
        <v>725</v>
      </c>
      <c r="K566">
        <f>COUNTIF(J:J,Table2[[#This Row],[Title]])</f>
        <v>1</v>
      </c>
    </row>
    <row r="567" spans="1:11">
      <c r="A567" t="s">
        <v>727</v>
      </c>
      <c r="B567">
        <f>COUNTIF(A:A,Table1[[#This Row],[Title]])</f>
        <v>1</v>
      </c>
      <c r="C567" t="s">
        <v>728</v>
      </c>
      <c r="D567" s="22">
        <v>44211</v>
      </c>
      <c r="E567">
        <v>1</v>
      </c>
      <c r="F567">
        <v>9</v>
      </c>
      <c r="I567">
        <v>3</v>
      </c>
      <c r="J567" t="s">
        <v>726</v>
      </c>
      <c r="K567">
        <f>COUNTIF(J:J,Table2[[#This Row],[Title]])</f>
        <v>1</v>
      </c>
    </row>
    <row r="568" spans="1:11">
      <c r="A568" t="s">
        <v>729</v>
      </c>
      <c r="B568">
        <f>COUNTIF(A:A,Table1[[#This Row],[Title]])</f>
        <v>1</v>
      </c>
      <c r="C568" t="s">
        <v>730</v>
      </c>
      <c r="D568" s="22">
        <v>42461</v>
      </c>
      <c r="E568">
        <v>2</v>
      </c>
      <c r="F568">
        <v>26</v>
      </c>
      <c r="I568">
        <v>3</v>
      </c>
      <c r="J568" t="s">
        <v>727</v>
      </c>
      <c r="K568">
        <f>COUNTIF(J:J,Table2[[#This Row],[Title]])</f>
        <v>1</v>
      </c>
    </row>
    <row r="569" spans="1:11">
      <c r="A569" t="s">
        <v>731</v>
      </c>
      <c r="B569">
        <f>COUNTIF(A:A,Table1[[#This Row],[Title]])</f>
        <v>1</v>
      </c>
      <c r="C569" t="s">
        <v>42</v>
      </c>
      <c r="D569" s="22">
        <v>42543</v>
      </c>
      <c r="E569">
        <v>1</v>
      </c>
      <c r="F569">
        <v>12</v>
      </c>
      <c r="I569">
        <v>4</v>
      </c>
      <c r="J569" t="s">
        <v>729</v>
      </c>
      <c r="K569">
        <f>COUNTIF(J:J,Table2[[#This Row],[Title]])</f>
        <v>1</v>
      </c>
    </row>
    <row r="570" spans="1:11">
      <c r="A570" t="s">
        <v>732</v>
      </c>
      <c r="B570">
        <f>COUNTIF(A:A,Table1[[#This Row],[Title]])</f>
        <v>1</v>
      </c>
      <c r="C570" t="s">
        <v>706</v>
      </c>
      <c r="D570" s="22">
        <v>42573</v>
      </c>
      <c r="E570">
        <v>1</v>
      </c>
      <c r="F570">
        <v>10</v>
      </c>
      <c r="I570">
        <v>5</v>
      </c>
      <c r="J570" t="s">
        <v>731</v>
      </c>
      <c r="K570">
        <f>COUNTIF(J:J,Table2[[#This Row],[Title]])</f>
        <v>1</v>
      </c>
    </row>
    <row r="571" spans="1:11">
      <c r="A571" t="s">
        <v>733</v>
      </c>
      <c r="B571">
        <f>COUNTIF(A:A,Table1[[#This Row],[Title]])</f>
        <v>1</v>
      </c>
      <c r="C571" t="s">
        <v>734</v>
      </c>
      <c r="D571" s="22">
        <v>42621</v>
      </c>
      <c r="E571">
        <v>1</v>
      </c>
      <c r="F571">
        <v>10</v>
      </c>
      <c r="I571">
        <v>5</v>
      </c>
      <c r="J571" t="s">
        <v>732</v>
      </c>
      <c r="K571">
        <f>COUNTIF(J:J,Table2[[#This Row],[Title]])</f>
        <v>1</v>
      </c>
    </row>
    <row r="572" spans="1:11">
      <c r="A572" t="s">
        <v>735</v>
      </c>
      <c r="B572">
        <f>COUNTIF(A:A,Table1[[#This Row],[Title]])</f>
        <v>1</v>
      </c>
      <c r="C572" t="s">
        <v>42</v>
      </c>
      <c r="D572" s="22">
        <v>42662</v>
      </c>
      <c r="E572">
        <v>1</v>
      </c>
      <c r="F572">
        <v>12</v>
      </c>
      <c r="I572">
        <v>1</v>
      </c>
      <c r="J572" t="s">
        <v>733</v>
      </c>
      <c r="K572">
        <f>COUNTIF(J:J,Table2[[#This Row],[Title]])</f>
        <v>1</v>
      </c>
    </row>
    <row r="573" spans="1:11">
      <c r="A573" t="s">
        <v>736</v>
      </c>
      <c r="B573">
        <f>COUNTIF(A:A,Table1[[#This Row],[Title]])</f>
        <v>1</v>
      </c>
      <c r="C573" t="s">
        <v>52</v>
      </c>
      <c r="D573" s="22">
        <v>42720</v>
      </c>
      <c r="E573">
        <v>1</v>
      </c>
      <c r="F573">
        <v>11</v>
      </c>
      <c r="I573">
        <v>2</v>
      </c>
      <c r="J573" t="s">
        <v>735</v>
      </c>
      <c r="K573">
        <f>COUNTIF(J:J,Table2[[#This Row],[Title]])</f>
        <v>1</v>
      </c>
    </row>
    <row r="574" spans="1:11">
      <c r="A574" t="s">
        <v>737</v>
      </c>
      <c r="B574">
        <f>COUNTIF(A:A,Table1[[#This Row],[Title]])</f>
        <v>1</v>
      </c>
      <c r="C574" t="s">
        <v>738</v>
      </c>
      <c r="D574" s="22">
        <v>42730</v>
      </c>
      <c r="E574">
        <v>1</v>
      </c>
      <c r="F574">
        <v>12</v>
      </c>
      <c r="I574">
        <v>4</v>
      </c>
      <c r="J574" t="s">
        <v>736</v>
      </c>
      <c r="K574">
        <f>COUNTIF(J:J,Table2[[#This Row],[Title]])</f>
        <v>1</v>
      </c>
    </row>
    <row r="575" spans="1:11">
      <c r="A575" t="s">
        <v>739</v>
      </c>
      <c r="B575">
        <f>COUNTIF(A:A,Table1[[#This Row],[Title]])</f>
        <v>1</v>
      </c>
      <c r="C575" t="s">
        <v>68</v>
      </c>
      <c r="D575" s="22">
        <v>42839</v>
      </c>
      <c r="E575">
        <v>1</v>
      </c>
      <c r="F575">
        <v>12</v>
      </c>
      <c r="I575">
        <v>5</v>
      </c>
      <c r="J575" t="s">
        <v>737</v>
      </c>
      <c r="K575">
        <f>COUNTIF(J:J,Table2[[#This Row],[Title]])</f>
        <v>1</v>
      </c>
    </row>
    <row r="576" spans="1:11">
      <c r="A576" t="s">
        <v>740</v>
      </c>
      <c r="B576">
        <f>COUNTIF(A:A,Table1[[#This Row],[Title]])</f>
        <v>1</v>
      </c>
      <c r="C576" t="s">
        <v>469</v>
      </c>
      <c r="D576" s="22">
        <v>42902</v>
      </c>
      <c r="E576">
        <v>1</v>
      </c>
      <c r="F576">
        <v>9</v>
      </c>
      <c r="I576">
        <v>3</v>
      </c>
      <c r="J576" t="s">
        <v>739</v>
      </c>
      <c r="K576">
        <f>COUNTIF(J:J,Table2[[#This Row],[Title]])</f>
        <v>1</v>
      </c>
    </row>
    <row r="577" spans="1:11">
      <c r="A577" t="s">
        <v>741</v>
      </c>
      <c r="B577">
        <f>COUNTIF(A:A,Table1[[#This Row],[Title]])</f>
        <v>1</v>
      </c>
      <c r="C577" t="s">
        <v>342</v>
      </c>
      <c r="D577" s="22">
        <v>42927</v>
      </c>
      <c r="E577">
        <v>1</v>
      </c>
      <c r="F577">
        <v>10</v>
      </c>
      <c r="I577">
        <v>2</v>
      </c>
      <c r="J577" t="s">
        <v>740</v>
      </c>
      <c r="K577">
        <f>COUNTIF(J:J,Table2[[#This Row],[Title]])</f>
        <v>1</v>
      </c>
    </row>
    <row r="578" spans="1:11">
      <c r="A578" t="s">
        <v>742</v>
      </c>
      <c r="B578">
        <f>COUNTIF(A:A,Table1[[#This Row],[Title]])</f>
        <v>1</v>
      </c>
      <c r="C578" t="s">
        <v>68</v>
      </c>
      <c r="D578" s="22">
        <v>42972</v>
      </c>
      <c r="E578">
        <v>1</v>
      </c>
      <c r="F578">
        <v>12</v>
      </c>
      <c r="I578">
        <v>5</v>
      </c>
      <c r="J578" t="s">
        <v>741</v>
      </c>
      <c r="K578">
        <f>COUNTIF(J:J,Table2[[#This Row],[Title]])</f>
        <v>1</v>
      </c>
    </row>
    <row r="579" spans="1:11">
      <c r="A579" t="s">
        <v>743</v>
      </c>
      <c r="B579">
        <f>COUNTIF(A:A,Table1[[#This Row],[Title]])</f>
        <v>1</v>
      </c>
      <c r="C579" t="s">
        <v>342</v>
      </c>
      <c r="D579" s="22">
        <v>42986</v>
      </c>
      <c r="E579">
        <v>1</v>
      </c>
      <c r="F579">
        <v>12</v>
      </c>
      <c r="I579">
        <v>2</v>
      </c>
      <c r="J579" t="s">
        <v>742</v>
      </c>
      <c r="K579">
        <f>COUNTIF(J:J,Table2[[#This Row],[Title]])</f>
        <v>1</v>
      </c>
    </row>
    <row r="580" spans="1:11">
      <c r="A580" t="s">
        <v>744</v>
      </c>
      <c r="B580">
        <f>COUNTIF(A:A,Table1[[#This Row],[Title]])</f>
        <v>1</v>
      </c>
      <c r="C580" t="s">
        <v>342</v>
      </c>
      <c r="D580" s="22">
        <v>43091</v>
      </c>
      <c r="E580">
        <v>2</v>
      </c>
      <c r="F580">
        <v>12</v>
      </c>
      <c r="I580">
        <v>5</v>
      </c>
      <c r="J580" t="s">
        <v>743</v>
      </c>
      <c r="K580">
        <f>COUNTIF(J:J,Table2[[#This Row],[Title]])</f>
        <v>1</v>
      </c>
    </row>
    <row r="581" spans="1:11">
      <c r="A581" t="s">
        <v>745</v>
      </c>
      <c r="B581">
        <f>COUNTIF(A:A,Table1[[#This Row],[Title]])</f>
        <v>1</v>
      </c>
      <c r="C581" t="s">
        <v>42</v>
      </c>
      <c r="D581" s="22">
        <v>43159</v>
      </c>
      <c r="E581">
        <v>1</v>
      </c>
      <c r="F581">
        <v>25</v>
      </c>
      <c r="I581">
        <v>2</v>
      </c>
      <c r="J581" t="s">
        <v>744</v>
      </c>
      <c r="K581">
        <f>COUNTIF(J:J,Table2[[#This Row],[Title]])</f>
        <v>1</v>
      </c>
    </row>
    <row r="582" spans="1:11">
      <c r="A582" t="s">
        <v>746</v>
      </c>
      <c r="B582">
        <f>COUNTIF(A:A,Table1[[#This Row],[Title]])</f>
        <v>1</v>
      </c>
      <c r="C582" t="s">
        <v>747</v>
      </c>
      <c r="D582" s="22">
        <v>43165</v>
      </c>
      <c r="E582">
        <v>1</v>
      </c>
      <c r="F582">
        <v>10</v>
      </c>
      <c r="I582">
        <v>2</v>
      </c>
      <c r="J582" t="s">
        <v>745</v>
      </c>
      <c r="K582">
        <f>COUNTIF(J:J,Table2[[#This Row],[Title]])</f>
        <v>1</v>
      </c>
    </row>
    <row r="583" spans="1:11">
      <c r="A583" t="s">
        <v>748</v>
      </c>
      <c r="B583">
        <f>COUNTIF(A:A,Table1[[#This Row],[Title]])</f>
        <v>1</v>
      </c>
      <c r="C583" t="s">
        <v>749</v>
      </c>
      <c r="D583" s="22">
        <v>43889</v>
      </c>
      <c r="E583">
        <v>1</v>
      </c>
      <c r="F583">
        <v>8</v>
      </c>
      <c r="I583">
        <v>3</v>
      </c>
      <c r="J583" t="s">
        <v>746</v>
      </c>
      <c r="K583">
        <f>COUNTIF(J:J,Table2[[#This Row],[Title]])</f>
        <v>1</v>
      </c>
    </row>
    <row r="584" spans="1:11">
      <c r="A584" t="s">
        <v>750</v>
      </c>
      <c r="B584">
        <f>COUNTIF(A:A,Table1[[#This Row],[Title]])</f>
        <v>1</v>
      </c>
      <c r="C584" t="s">
        <v>91</v>
      </c>
      <c r="D584" s="22">
        <v>44092</v>
      </c>
      <c r="E584">
        <v>1</v>
      </c>
      <c r="F584">
        <v>8</v>
      </c>
      <c r="I584">
        <v>2</v>
      </c>
      <c r="J584" t="s">
        <v>748</v>
      </c>
      <c r="K584">
        <f>COUNTIF(J:J,Table2[[#This Row],[Title]])</f>
        <v>1</v>
      </c>
    </row>
    <row r="585" spans="1:11">
      <c r="A585" t="s">
        <v>751</v>
      </c>
      <c r="B585">
        <f>COUNTIF(A:A,Table1[[#This Row],[Title]])</f>
        <v>1</v>
      </c>
      <c r="C585" t="s">
        <v>738</v>
      </c>
      <c r="D585" s="22">
        <v>43224</v>
      </c>
      <c r="E585">
        <v>2</v>
      </c>
      <c r="F585">
        <v>18</v>
      </c>
      <c r="I585">
        <v>5</v>
      </c>
      <c r="J585" t="s">
        <v>750</v>
      </c>
      <c r="K585">
        <f>COUNTIF(J:J,Table2[[#This Row],[Title]])</f>
        <v>1</v>
      </c>
    </row>
    <row r="586" spans="1:11">
      <c r="A586" t="s">
        <v>752</v>
      </c>
      <c r="B586">
        <f>COUNTIF(A:A,Table1[[#This Row],[Title]])</f>
        <v>1</v>
      </c>
      <c r="C586" t="s">
        <v>654</v>
      </c>
      <c r="D586" s="22">
        <v>43375</v>
      </c>
      <c r="E586">
        <v>1</v>
      </c>
      <c r="F586">
        <v>8</v>
      </c>
      <c r="I586">
        <v>1</v>
      </c>
      <c r="J586" t="s">
        <v>751</v>
      </c>
      <c r="K586">
        <f>COUNTIF(J:J,Table2[[#This Row],[Title]])</f>
        <v>1</v>
      </c>
    </row>
    <row r="587" spans="1:11">
      <c r="A587" t="s">
        <v>753</v>
      </c>
      <c r="B587">
        <f>COUNTIF(A:A,Table1[[#This Row],[Title]])</f>
        <v>1</v>
      </c>
      <c r="C587" t="s">
        <v>143</v>
      </c>
      <c r="D587" s="22">
        <v>43441</v>
      </c>
      <c r="E587">
        <v>2</v>
      </c>
      <c r="F587">
        <v>20</v>
      </c>
      <c r="I587">
        <v>1</v>
      </c>
      <c r="J587" t="s">
        <v>752</v>
      </c>
      <c r="K587">
        <f>COUNTIF(J:J,Table2[[#This Row],[Title]])</f>
        <v>1</v>
      </c>
    </row>
    <row r="588" spans="1:11">
      <c r="A588" t="s">
        <v>754</v>
      </c>
      <c r="B588">
        <f>COUNTIF(A:A,Table1[[#This Row],[Title]])</f>
        <v>1</v>
      </c>
      <c r="C588" t="s">
        <v>706</v>
      </c>
      <c r="D588" s="22">
        <v>43987</v>
      </c>
      <c r="E588">
        <v>1</v>
      </c>
      <c r="F588">
        <v>8</v>
      </c>
      <c r="I588">
        <v>5</v>
      </c>
      <c r="J588" t="s">
        <v>753</v>
      </c>
      <c r="K588">
        <f>COUNTIF(J:J,Table2[[#This Row],[Title]])</f>
        <v>1</v>
      </c>
    </row>
    <row r="589" spans="1:11">
      <c r="A589" t="s">
        <v>755</v>
      </c>
      <c r="B589">
        <f>COUNTIF(A:A,Table1[[#This Row],[Title]])</f>
        <v>1</v>
      </c>
      <c r="C589" t="s">
        <v>70</v>
      </c>
      <c r="D589" s="22">
        <v>44008</v>
      </c>
      <c r="E589">
        <v>1</v>
      </c>
      <c r="F589">
        <v>10</v>
      </c>
      <c r="I589">
        <v>1</v>
      </c>
      <c r="J589" t="s">
        <v>754</v>
      </c>
      <c r="K589">
        <f>COUNTIF(J:J,Table2[[#This Row],[Title]])</f>
        <v>1</v>
      </c>
    </row>
    <row r="590" spans="1:11">
      <c r="A590" t="s">
        <v>756</v>
      </c>
      <c r="B590">
        <f>COUNTIF(A:A,Table1[[#This Row],[Title]])</f>
        <v>1</v>
      </c>
      <c r="C590" t="s">
        <v>757</v>
      </c>
      <c r="D590" s="22">
        <v>44015</v>
      </c>
      <c r="E590">
        <v>5</v>
      </c>
      <c r="F590">
        <v>0</v>
      </c>
      <c r="I590">
        <v>2</v>
      </c>
      <c r="J590" t="s">
        <v>755</v>
      </c>
      <c r="K590">
        <f>COUNTIF(J:J,Table2[[#This Row],[Title]])</f>
        <v>1</v>
      </c>
    </row>
    <row r="591" spans="1:11">
      <c r="A591" t="s">
        <v>758</v>
      </c>
      <c r="B591">
        <f>COUNTIF(A:A,Table1[[#This Row],[Title]])</f>
        <v>1</v>
      </c>
      <c r="C591" t="s">
        <v>759</v>
      </c>
      <c r="D591" s="22">
        <v>44022</v>
      </c>
      <c r="E591">
        <v>1</v>
      </c>
      <c r="F591">
        <v>8</v>
      </c>
      <c r="I591">
        <v>3</v>
      </c>
      <c r="J591" t="s">
        <v>756</v>
      </c>
      <c r="K591">
        <f>COUNTIF(J:J,Table2[[#This Row],[Title]])</f>
        <v>1</v>
      </c>
    </row>
    <row r="592" spans="1:11">
      <c r="A592" t="s">
        <v>760</v>
      </c>
      <c r="B592">
        <f>COUNTIF(A:A,Table1[[#This Row],[Title]])</f>
        <v>1</v>
      </c>
      <c r="C592" t="s">
        <v>13</v>
      </c>
      <c r="D592" s="22">
        <v>44029</v>
      </c>
      <c r="E592">
        <v>1</v>
      </c>
      <c r="F592">
        <v>10</v>
      </c>
      <c r="I592">
        <v>4</v>
      </c>
      <c r="J592" t="s">
        <v>758</v>
      </c>
      <c r="K592">
        <f>COUNTIF(J:J,Table2[[#This Row],[Title]])</f>
        <v>1</v>
      </c>
    </row>
    <row r="593" spans="1:11">
      <c r="A593" t="s">
        <v>761</v>
      </c>
      <c r="B593">
        <f>COUNTIF(A:A,Table1[[#This Row],[Title]])</f>
        <v>1</v>
      </c>
      <c r="C593" t="s">
        <v>52</v>
      </c>
      <c r="D593" s="22">
        <v>44113</v>
      </c>
      <c r="E593">
        <v>1</v>
      </c>
      <c r="F593">
        <v>15</v>
      </c>
      <c r="I593">
        <v>4</v>
      </c>
      <c r="J593" t="s">
        <v>760</v>
      </c>
      <c r="K593">
        <f>COUNTIF(J:J,Table2[[#This Row],[Title]])</f>
        <v>1</v>
      </c>
    </row>
    <row r="594" spans="1:11">
      <c r="A594" t="s">
        <v>762</v>
      </c>
      <c r="B594">
        <f>COUNTIF(A:A,Table1[[#This Row],[Title]])</f>
        <v>1</v>
      </c>
      <c r="C594" t="s">
        <v>10</v>
      </c>
      <c r="D594" s="22">
        <v>44183</v>
      </c>
      <c r="E594">
        <v>1</v>
      </c>
      <c r="F594">
        <v>5</v>
      </c>
      <c r="I594">
        <v>3</v>
      </c>
      <c r="J594" t="s">
        <v>761</v>
      </c>
      <c r="K594">
        <f>COUNTIF(J:J,Table2[[#This Row],[Title]])</f>
        <v>1</v>
      </c>
    </row>
    <row r="595" spans="1:11">
      <c r="A595" t="s">
        <v>763</v>
      </c>
      <c r="B595">
        <f>COUNTIF(A:A,Table1[[#This Row],[Title]])</f>
        <v>1</v>
      </c>
      <c r="C595" t="s">
        <v>764</v>
      </c>
      <c r="D595" s="22">
        <v>44218</v>
      </c>
      <c r="E595">
        <v>1</v>
      </c>
      <c r="F595">
        <v>8</v>
      </c>
      <c r="I595">
        <v>2</v>
      </c>
      <c r="J595" t="s">
        <v>762</v>
      </c>
      <c r="K595">
        <f>COUNTIF(J:J,Table2[[#This Row],[Title]])</f>
        <v>1</v>
      </c>
    </row>
    <row r="596" spans="1:11">
      <c r="A596" t="s">
        <v>765</v>
      </c>
      <c r="B596">
        <f>COUNTIF(A:A,Table1[[#This Row],[Title]])</f>
        <v>1</v>
      </c>
      <c r="C596" t="s">
        <v>308</v>
      </c>
      <c r="D596" s="22">
        <v>42853</v>
      </c>
      <c r="E596">
        <v>1</v>
      </c>
      <c r="F596">
        <v>24</v>
      </c>
      <c r="I596">
        <v>3</v>
      </c>
      <c r="J596" t="s">
        <v>763</v>
      </c>
      <c r="K596">
        <f>COUNTIF(J:J,Table2[[#This Row],[Title]])</f>
        <v>1</v>
      </c>
    </row>
    <row r="597" spans="1:11">
      <c r="A597" t="s">
        <v>766</v>
      </c>
      <c r="B597">
        <f>COUNTIF(A:A,Table1[[#This Row],[Title]])</f>
        <v>1</v>
      </c>
      <c r="C597" t="s">
        <v>13</v>
      </c>
      <c r="D597" s="22">
        <v>43252</v>
      </c>
      <c r="E597">
        <v>1</v>
      </c>
      <c r="F597">
        <v>12</v>
      </c>
      <c r="I597">
        <v>5</v>
      </c>
      <c r="J597" t="s">
        <v>765</v>
      </c>
      <c r="K597">
        <f>COUNTIF(J:J,Table2[[#This Row],[Title]])</f>
        <v>1</v>
      </c>
    </row>
    <row r="598" spans="1:11">
      <c r="A598" t="s">
        <v>767</v>
      </c>
      <c r="B598">
        <f>COUNTIF(A:A,Table1[[#This Row],[Title]])</f>
        <v>1</v>
      </c>
      <c r="C598" t="s">
        <v>13</v>
      </c>
      <c r="D598" s="22">
        <v>43436</v>
      </c>
      <c r="E598">
        <v>1</v>
      </c>
      <c r="F598">
        <v>10</v>
      </c>
      <c r="I598">
        <v>5</v>
      </c>
      <c r="J598" t="s">
        <v>766</v>
      </c>
      <c r="K598">
        <f>COUNTIF(J:J,Table2[[#This Row],[Title]])</f>
        <v>1</v>
      </c>
    </row>
    <row r="599" spans="1:11">
      <c r="A599" t="s">
        <v>768</v>
      </c>
      <c r="B599">
        <f>COUNTIF(A:A,Table1[[#This Row],[Title]])</f>
        <v>1</v>
      </c>
      <c r="C599" t="s">
        <v>235</v>
      </c>
      <c r="D599" s="22">
        <v>42416</v>
      </c>
      <c r="E599">
        <v>1</v>
      </c>
      <c r="F599">
        <v>11</v>
      </c>
      <c r="I599">
        <v>1</v>
      </c>
      <c r="J599" t="s">
        <v>767</v>
      </c>
      <c r="K599">
        <f>COUNTIF(J:J,Table2[[#This Row],[Title]])</f>
        <v>1</v>
      </c>
    </row>
    <row r="600" spans="1:11">
      <c r="A600" t="s">
        <v>769</v>
      </c>
      <c r="B600">
        <f>COUNTIF(A:A,Table1[[#This Row],[Title]])</f>
        <v>1</v>
      </c>
      <c r="C600" t="s">
        <v>235</v>
      </c>
      <c r="D600" s="22">
        <v>42505</v>
      </c>
      <c r="E600">
        <v>1</v>
      </c>
      <c r="F600">
        <v>12</v>
      </c>
      <c r="I600">
        <v>5</v>
      </c>
      <c r="J600" t="s">
        <v>768</v>
      </c>
      <c r="K600">
        <f>COUNTIF(J:J,Table2[[#This Row],[Title]])</f>
        <v>1</v>
      </c>
    </row>
    <row r="601" spans="1:11">
      <c r="A601" t="s">
        <v>770</v>
      </c>
      <c r="B601">
        <f>COUNTIF(A:A,Table1[[#This Row],[Title]])</f>
        <v>1</v>
      </c>
      <c r="C601" t="s">
        <v>235</v>
      </c>
      <c r="D601" s="22">
        <v>42566</v>
      </c>
      <c r="E601">
        <v>1</v>
      </c>
      <c r="F601">
        <v>8</v>
      </c>
      <c r="I601">
        <v>4</v>
      </c>
      <c r="J601" t="s">
        <v>769</v>
      </c>
      <c r="K601">
        <f>COUNTIF(J:J,Table2[[#This Row],[Title]])</f>
        <v>1</v>
      </c>
    </row>
    <row r="602" spans="1:11">
      <c r="A602" t="s">
        <v>771</v>
      </c>
      <c r="B602">
        <f>COUNTIF(A:A,Table1[[#This Row],[Title]])</f>
        <v>1</v>
      </c>
      <c r="C602" t="s">
        <v>772</v>
      </c>
      <c r="D602" s="22">
        <v>42552</v>
      </c>
      <c r="E602">
        <v>5</v>
      </c>
      <c r="F602">
        <v>40</v>
      </c>
      <c r="I602">
        <v>4</v>
      </c>
      <c r="J602" t="s">
        <v>770</v>
      </c>
      <c r="K602">
        <f>COUNTIF(J:J,Table2[[#This Row],[Title]])</f>
        <v>1</v>
      </c>
    </row>
    <row r="603" spans="1:11">
      <c r="A603" t="s">
        <v>773</v>
      </c>
      <c r="B603">
        <f>COUNTIF(A:A,Table1[[#This Row],[Title]])</f>
        <v>1</v>
      </c>
      <c r="C603" t="s">
        <v>243</v>
      </c>
      <c r="D603" s="22">
        <v>42614</v>
      </c>
      <c r="E603">
        <v>1</v>
      </c>
      <c r="F603">
        <v>6</v>
      </c>
      <c r="I603">
        <v>1</v>
      </c>
      <c r="J603" t="s">
        <v>771</v>
      </c>
      <c r="K603">
        <f>COUNTIF(J:J,Table2[[#This Row],[Title]])</f>
        <v>1</v>
      </c>
    </row>
    <row r="604" spans="1:11">
      <c r="A604" t="s">
        <v>774</v>
      </c>
      <c r="B604">
        <f>COUNTIF(A:A,Table1[[#This Row],[Title]])</f>
        <v>1</v>
      </c>
      <c r="C604" t="s">
        <v>775</v>
      </c>
      <c r="D604" s="22">
        <v>42692</v>
      </c>
      <c r="E604">
        <v>4</v>
      </c>
      <c r="F604">
        <v>40</v>
      </c>
      <c r="I604">
        <v>1</v>
      </c>
      <c r="J604" t="s">
        <v>773</v>
      </c>
      <c r="K604">
        <f>COUNTIF(J:J,Table2[[#This Row],[Title]])</f>
        <v>1</v>
      </c>
    </row>
    <row r="605" spans="1:11">
      <c r="A605" t="s">
        <v>776</v>
      </c>
      <c r="B605">
        <f>COUNTIF(A:A,Table1[[#This Row],[Title]])</f>
        <v>1</v>
      </c>
      <c r="C605" t="s">
        <v>777</v>
      </c>
      <c r="D605" s="22">
        <v>42769</v>
      </c>
      <c r="E605">
        <v>1</v>
      </c>
      <c r="F605">
        <v>20</v>
      </c>
      <c r="I605">
        <v>1</v>
      </c>
      <c r="J605" t="s">
        <v>774</v>
      </c>
      <c r="K605">
        <f>COUNTIF(J:J,Table2[[#This Row],[Title]])</f>
        <v>1</v>
      </c>
    </row>
    <row r="606" spans="1:11">
      <c r="A606" t="s">
        <v>778</v>
      </c>
      <c r="B606">
        <f>COUNTIF(A:A,Table1[[#This Row],[Title]])</f>
        <v>1</v>
      </c>
      <c r="C606" t="s">
        <v>628</v>
      </c>
      <c r="D606" s="22">
        <v>42831</v>
      </c>
      <c r="E606">
        <v>1</v>
      </c>
      <c r="F606">
        <v>10</v>
      </c>
      <c r="I606">
        <v>5</v>
      </c>
      <c r="J606" t="s">
        <v>776</v>
      </c>
      <c r="K606">
        <f>COUNTIF(J:J,Table2[[#This Row],[Title]])</f>
        <v>1</v>
      </c>
    </row>
    <row r="607" spans="1:11">
      <c r="A607" t="s">
        <v>779</v>
      </c>
      <c r="B607">
        <f>COUNTIF(A:A,Table1[[#This Row],[Title]])</f>
        <v>1</v>
      </c>
      <c r="C607" t="s">
        <v>235</v>
      </c>
      <c r="D607" s="22">
        <v>42888</v>
      </c>
      <c r="E607">
        <v>1</v>
      </c>
      <c r="F607">
        <v>6</v>
      </c>
      <c r="I607">
        <v>1</v>
      </c>
      <c r="J607" t="s">
        <v>778</v>
      </c>
      <c r="K607">
        <f>COUNTIF(J:J,Table2[[#This Row],[Title]])</f>
        <v>1</v>
      </c>
    </row>
    <row r="608" spans="1:11">
      <c r="A608" t="s">
        <v>780</v>
      </c>
      <c r="B608">
        <f>COUNTIF(A:A,Table1[[#This Row],[Title]])</f>
        <v>1</v>
      </c>
      <c r="C608" t="s">
        <v>772</v>
      </c>
      <c r="D608" s="22">
        <v>42895</v>
      </c>
      <c r="E608">
        <v>1</v>
      </c>
      <c r="F608">
        <v>6</v>
      </c>
      <c r="I608">
        <v>2</v>
      </c>
      <c r="J608" t="s">
        <v>779</v>
      </c>
      <c r="K608">
        <f>COUNTIF(J:J,Table2[[#This Row],[Title]])</f>
        <v>1</v>
      </c>
    </row>
    <row r="609" spans="1:11">
      <c r="A609" t="s">
        <v>781</v>
      </c>
      <c r="B609">
        <f>COUNTIF(A:A,Table1[[#This Row],[Title]])</f>
        <v>1</v>
      </c>
      <c r="C609" t="s">
        <v>772</v>
      </c>
      <c r="D609" s="22">
        <v>43140</v>
      </c>
      <c r="E609">
        <v>1</v>
      </c>
      <c r="F609">
        <v>4</v>
      </c>
      <c r="I609">
        <v>4</v>
      </c>
      <c r="J609" t="s">
        <v>780</v>
      </c>
      <c r="K609">
        <f>COUNTIF(J:J,Table2[[#This Row],[Title]])</f>
        <v>1</v>
      </c>
    </row>
    <row r="610" spans="1:11">
      <c r="A610" t="s">
        <v>782</v>
      </c>
      <c r="B610">
        <f>COUNTIF(A:A,Table1[[#This Row],[Title]])</f>
        <v>1</v>
      </c>
      <c r="C610" t="s">
        <v>772</v>
      </c>
      <c r="D610" s="22">
        <v>43197</v>
      </c>
      <c r="E610">
        <v>1</v>
      </c>
      <c r="F610">
        <v>8</v>
      </c>
      <c r="I610">
        <v>3</v>
      </c>
      <c r="J610" t="s">
        <v>781</v>
      </c>
      <c r="K610">
        <f>COUNTIF(J:J,Table2[[#This Row],[Title]])</f>
        <v>1</v>
      </c>
    </row>
    <row r="611" spans="1:11">
      <c r="A611" t="s">
        <v>783</v>
      </c>
      <c r="B611">
        <f>COUNTIF(A:A,Table1[[#This Row],[Title]])</f>
        <v>1</v>
      </c>
      <c r="C611" t="s">
        <v>772</v>
      </c>
      <c r="D611" s="22">
        <v>43252</v>
      </c>
      <c r="E611">
        <v>1</v>
      </c>
      <c r="F611">
        <v>6</v>
      </c>
      <c r="I611">
        <v>1</v>
      </c>
      <c r="J611" t="s">
        <v>782</v>
      </c>
      <c r="K611">
        <f>COUNTIF(J:J,Table2[[#This Row],[Title]])</f>
        <v>1</v>
      </c>
    </row>
    <row r="612" spans="1:11">
      <c r="A612" t="s">
        <v>784</v>
      </c>
      <c r="B612">
        <f>COUNTIF(A:A,Table1[[#This Row],[Title]])</f>
        <v>1</v>
      </c>
      <c r="C612" t="s">
        <v>772</v>
      </c>
      <c r="D612" s="22">
        <v>43307</v>
      </c>
      <c r="E612">
        <v>1</v>
      </c>
      <c r="F612">
        <v>6</v>
      </c>
      <c r="I612">
        <v>4</v>
      </c>
      <c r="J612" t="s">
        <v>783</v>
      </c>
      <c r="K612">
        <f>COUNTIF(J:J,Table2[[#This Row],[Title]])</f>
        <v>1</v>
      </c>
    </row>
    <row r="613" spans="1:11">
      <c r="A613" t="s">
        <v>785</v>
      </c>
      <c r="B613">
        <f>COUNTIF(A:A,Table1[[#This Row],[Title]])</f>
        <v>1</v>
      </c>
      <c r="C613" t="s">
        <v>772</v>
      </c>
      <c r="D613" s="22">
        <v>43308</v>
      </c>
      <c r="E613">
        <v>1</v>
      </c>
      <c r="F613">
        <v>6</v>
      </c>
      <c r="I613">
        <v>1</v>
      </c>
      <c r="J613" t="s">
        <v>784</v>
      </c>
      <c r="K613">
        <f>COUNTIF(J:J,Table2[[#This Row],[Title]])</f>
        <v>1</v>
      </c>
    </row>
    <row r="614" spans="1:11">
      <c r="A614" t="s">
        <v>786</v>
      </c>
      <c r="B614">
        <f>COUNTIF(A:A,Table1[[#This Row],[Title]])</f>
        <v>1</v>
      </c>
      <c r="C614" t="s">
        <v>235</v>
      </c>
      <c r="D614" s="22">
        <v>43313</v>
      </c>
      <c r="E614">
        <v>1</v>
      </c>
      <c r="F614">
        <v>4</v>
      </c>
      <c r="I614">
        <v>3</v>
      </c>
      <c r="J614" t="s">
        <v>785</v>
      </c>
      <c r="K614">
        <f>COUNTIF(J:J,Table2[[#This Row],[Title]])</f>
        <v>1</v>
      </c>
    </row>
    <row r="615" spans="1:11">
      <c r="A615" t="s">
        <v>787</v>
      </c>
      <c r="B615">
        <f>COUNTIF(A:A,Table1[[#This Row],[Title]])</f>
        <v>1</v>
      </c>
      <c r="C615" t="s">
        <v>232</v>
      </c>
      <c r="D615" s="22">
        <v>43327</v>
      </c>
      <c r="E615">
        <v>1</v>
      </c>
      <c r="F615">
        <v>5</v>
      </c>
      <c r="I615">
        <v>2</v>
      </c>
      <c r="J615" t="s">
        <v>786</v>
      </c>
      <c r="K615">
        <f>COUNTIF(J:J,Table2[[#This Row],[Title]])</f>
        <v>1</v>
      </c>
    </row>
    <row r="616" spans="1:11">
      <c r="A616" t="s">
        <v>788</v>
      </c>
      <c r="B616">
        <f>COUNTIF(A:A,Table1[[#This Row],[Title]])</f>
        <v>1</v>
      </c>
      <c r="C616" t="s">
        <v>772</v>
      </c>
      <c r="D616" s="22">
        <v>43329</v>
      </c>
      <c r="E616">
        <v>1</v>
      </c>
      <c r="F616">
        <v>8</v>
      </c>
      <c r="I616">
        <v>3</v>
      </c>
      <c r="J616" t="s">
        <v>787</v>
      </c>
      <c r="K616">
        <f>COUNTIF(J:J,Table2[[#This Row],[Title]])</f>
        <v>1</v>
      </c>
    </row>
    <row r="617" spans="1:11">
      <c r="A617" t="s">
        <v>789</v>
      </c>
      <c r="B617">
        <f>COUNTIF(A:A,Table1[[#This Row],[Title]])</f>
        <v>1</v>
      </c>
      <c r="C617" t="s">
        <v>772</v>
      </c>
      <c r="D617" s="22">
        <v>43420</v>
      </c>
      <c r="E617">
        <v>1</v>
      </c>
      <c r="F617">
        <v>8</v>
      </c>
      <c r="I617">
        <v>5</v>
      </c>
      <c r="J617" t="s">
        <v>788</v>
      </c>
      <c r="K617">
        <f>COUNTIF(J:J,Table2[[#This Row],[Title]])</f>
        <v>1</v>
      </c>
    </row>
    <row r="618" spans="1:11">
      <c r="A618" t="s">
        <v>790</v>
      </c>
      <c r="B618">
        <f>COUNTIF(A:A,Table1[[#This Row],[Title]])</f>
        <v>1</v>
      </c>
      <c r="C618" t="s">
        <v>791</v>
      </c>
      <c r="D618" s="22">
        <v>43434</v>
      </c>
      <c r="E618">
        <v>1</v>
      </c>
      <c r="F618">
        <v>6</v>
      </c>
      <c r="I618">
        <v>2</v>
      </c>
      <c r="J618" t="s">
        <v>789</v>
      </c>
      <c r="K618">
        <f>COUNTIF(J:J,Table2[[#This Row],[Title]])</f>
        <v>1</v>
      </c>
    </row>
    <row r="619" spans="1:11">
      <c r="A619" t="s">
        <v>792</v>
      </c>
      <c r="B619">
        <f>COUNTIF(A:A,Table1[[#This Row],[Title]])</f>
        <v>1</v>
      </c>
      <c r="C619" t="s">
        <v>772</v>
      </c>
      <c r="D619" s="22">
        <v>43455</v>
      </c>
      <c r="E619">
        <v>1</v>
      </c>
      <c r="F619">
        <v>2</v>
      </c>
      <c r="I619">
        <v>5</v>
      </c>
      <c r="J619" t="s">
        <v>790</v>
      </c>
      <c r="K619">
        <f>COUNTIF(J:J,Table2[[#This Row],[Title]])</f>
        <v>1</v>
      </c>
    </row>
    <row r="620" spans="1:11">
      <c r="A620" t="s">
        <v>793</v>
      </c>
      <c r="B620">
        <f>COUNTIF(A:A,Table1[[#This Row],[Title]])</f>
        <v>1</v>
      </c>
      <c r="C620" t="s">
        <v>794</v>
      </c>
      <c r="D620" s="22">
        <v>43511</v>
      </c>
      <c r="E620">
        <v>1</v>
      </c>
      <c r="F620">
        <v>4</v>
      </c>
      <c r="I620">
        <v>1</v>
      </c>
      <c r="J620" t="s">
        <v>792</v>
      </c>
      <c r="K620">
        <f>COUNTIF(J:J,Table2[[#This Row],[Title]])</f>
        <v>1</v>
      </c>
    </row>
    <row r="621" spans="1:11">
      <c r="A621" t="s">
        <v>795</v>
      </c>
      <c r="B621">
        <f>COUNTIF(A:A,Table1[[#This Row],[Title]])</f>
        <v>1</v>
      </c>
      <c r="C621" t="s">
        <v>794</v>
      </c>
      <c r="D621" s="22">
        <v>43518</v>
      </c>
      <c r="E621">
        <v>1</v>
      </c>
      <c r="F621">
        <v>8</v>
      </c>
      <c r="I621">
        <v>1</v>
      </c>
      <c r="J621" t="s">
        <v>793</v>
      </c>
      <c r="K621">
        <f>COUNTIF(J:J,Table2[[#This Row],[Title]])</f>
        <v>1</v>
      </c>
    </row>
    <row r="622" spans="1:11">
      <c r="A622" t="s">
        <v>796</v>
      </c>
      <c r="B622">
        <f>COUNTIF(A:A,Table1[[#This Row],[Title]])</f>
        <v>1</v>
      </c>
      <c r="C622" t="s">
        <v>772</v>
      </c>
      <c r="D622" s="22">
        <v>43679</v>
      </c>
      <c r="E622">
        <v>1</v>
      </c>
      <c r="F622">
        <v>6</v>
      </c>
      <c r="I622">
        <v>4</v>
      </c>
      <c r="J622" t="s">
        <v>795</v>
      </c>
      <c r="K622">
        <f>COUNTIF(J:J,Table2[[#This Row],[Title]])</f>
        <v>1</v>
      </c>
    </row>
    <row r="623" spans="1:11">
      <c r="A623" t="s">
        <v>797</v>
      </c>
      <c r="B623">
        <f>COUNTIF(A:A,Table1[[#This Row],[Title]])</f>
        <v>1</v>
      </c>
      <c r="C623" t="s">
        <v>794</v>
      </c>
      <c r="D623" s="22">
        <v>43686</v>
      </c>
      <c r="E623">
        <v>1</v>
      </c>
      <c r="F623">
        <v>5</v>
      </c>
      <c r="I623">
        <v>3</v>
      </c>
      <c r="J623" t="s">
        <v>796</v>
      </c>
      <c r="K623">
        <f>COUNTIF(J:J,Table2[[#This Row],[Title]])</f>
        <v>1</v>
      </c>
    </row>
    <row r="624" spans="1:11">
      <c r="A624" t="s">
        <v>798</v>
      </c>
      <c r="B624">
        <f>COUNTIF(A:A,Table1[[#This Row],[Title]])</f>
        <v>1</v>
      </c>
      <c r="C624" t="s">
        <v>772</v>
      </c>
      <c r="D624" s="22">
        <v>43693</v>
      </c>
      <c r="E624">
        <v>1</v>
      </c>
      <c r="F624">
        <v>4</v>
      </c>
      <c r="I624">
        <v>4</v>
      </c>
      <c r="J624" t="s">
        <v>797</v>
      </c>
      <c r="K624">
        <f>COUNTIF(J:J,Table2[[#This Row],[Title]])</f>
        <v>1</v>
      </c>
    </row>
    <row r="625" spans="1:11">
      <c r="A625" t="s">
        <v>799</v>
      </c>
      <c r="B625">
        <f>COUNTIF(A:A,Table1[[#This Row],[Title]])</f>
        <v>1</v>
      </c>
      <c r="C625" t="s">
        <v>772</v>
      </c>
      <c r="D625" s="22">
        <v>43693</v>
      </c>
      <c r="E625">
        <v>2</v>
      </c>
      <c r="F625">
        <v>8</v>
      </c>
      <c r="I625">
        <v>4</v>
      </c>
      <c r="J625" t="s">
        <v>798</v>
      </c>
      <c r="K625">
        <f>COUNTIF(J:J,Table2[[#This Row],[Title]])</f>
        <v>1</v>
      </c>
    </row>
    <row r="626" spans="1:11">
      <c r="A626" t="s">
        <v>800</v>
      </c>
      <c r="B626">
        <f>COUNTIF(A:A,Table1[[#This Row],[Title]])</f>
        <v>1</v>
      </c>
      <c r="C626" t="s">
        <v>772</v>
      </c>
      <c r="D626" s="22">
        <v>43721</v>
      </c>
      <c r="E626">
        <v>1</v>
      </c>
      <c r="F626">
        <v>8</v>
      </c>
      <c r="I626">
        <v>2</v>
      </c>
      <c r="J626" t="s">
        <v>799</v>
      </c>
      <c r="K626">
        <f>COUNTIF(J:J,Table2[[#This Row],[Title]])</f>
        <v>1</v>
      </c>
    </row>
    <row r="627" spans="1:11">
      <c r="A627" t="s">
        <v>801</v>
      </c>
      <c r="B627">
        <f>COUNTIF(A:A,Table1[[#This Row],[Title]])</f>
        <v>1</v>
      </c>
      <c r="C627" t="s">
        <v>772</v>
      </c>
      <c r="D627" s="22">
        <v>43739</v>
      </c>
      <c r="E627">
        <v>1</v>
      </c>
      <c r="F627">
        <v>8</v>
      </c>
      <c r="I627">
        <v>4</v>
      </c>
      <c r="J627" t="s">
        <v>800</v>
      </c>
      <c r="K627">
        <f>COUNTIF(J:J,Table2[[#This Row],[Title]])</f>
        <v>1</v>
      </c>
    </row>
    <row r="628" spans="1:11">
      <c r="A628" t="s">
        <v>820</v>
      </c>
      <c r="B628">
        <f>COUNTIF(A:A,Table1[[#This Row],[Title]])</f>
        <v>1</v>
      </c>
      <c r="C628" t="s">
        <v>232</v>
      </c>
      <c r="D628" s="22">
        <v>43756</v>
      </c>
      <c r="E628">
        <v>1</v>
      </c>
      <c r="F628">
        <v>6</v>
      </c>
      <c r="I628">
        <v>4</v>
      </c>
      <c r="J628" t="s">
        <v>801</v>
      </c>
      <c r="K628">
        <f>COUNTIF(J:J,Table2[[#This Row],[Title]])</f>
        <v>1</v>
      </c>
    </row>
    <row r="629" spans="1:11">
      <c r="A629" t="s">
        <v>803</v>
      </c>
      <c r="B629">
        <f>COUNTIF(A:A,Table1[[#This Row],[Title]])</f>
        <v>1</v>
      </c>
      <c r="C629" t="s">
        <v>232</v>
      </c>
      <c r="D629" s="22">
        <v>43833</v>
      </c>
      <c r="E629">
        <v>1</v>
      </c>
      <c r="F629">
        <v>6</v>
      </c>
      <c r="I629">
        <v>4</v>
      </c>
      <c r="J629" t="s">
        <v>820</v>
      </c>
      <c r="K629">
        <f>COUNTIF(J:J,Table2[[#This Row],[Title]])</f>
        <v>1</v>
      </c>
    </row>
    <row r="630" spans="1:11">
      <c r="A630" t="s">
        <v>804</v>
      </c>
      <c r="B630">
        <f>COUNTIF(A:A,Table1[[#This Row],[Title]])</f>
        <v>1</v>
      </c>
      <c r="C630" t="s">
        <v>772</v>
      </c>
      <c r="D630" s="22">
        <v>43861</v>
      </c>
      <c r="E630">
        <v>1</v>
      </c>
      <c r="F630">
        <v>5</v>
      </c>
      <c r="I630">
        <v>5</v>
      </c>
      <c r="J630" t="s">
        <v>803</v>
      </c>
      <c r="K630">
        <f>COUNTIF(J:J,Table2[[#This Row],[Title]])</f>
        <v>1</v>
      </c>
    </row>
    <row r="631" spans="1:11">
      <c r="A631" t="s">
        <v>805</v>
      </c>
      <c r="B631">
        <f>COUNTIF(A:A,Table1[[#This Row],[Title]])</f>
        <v>1</v>
      </c>
      <c r="C631" t="s">
        <v>794</v>
      </c>
      <c r="D631" s="22">
        <v>43861</v>
      </c>
      <c r="E631">
        <v>1</v>
      </c>
      <c r="F631">
        <v>5</v>
      </c>
      <c r="I631">
        <v>2</v>
      </c>
      <c r="J631" t="s">
        <v>804</v>
      </c>
      <c r="K631">
        <f>COUNTIF(J:J,Table2[[#This Row],[Title]])</f>
        <v>1</v>
      </c>
    </row>
    <row r="632" spans="1:11">
      <c r="A632" t="s">
        <v>806</v>
      </c>
      <c r="B632">
        <f>COUNTIF(A:A,Table1[[#This Row],[Title]])</f>
        <v>1</v>
      </c>
      <c r="C632" t="s">
        <v>772</v>
      </c>
      <c r="D632" s="22">
        <v>43902</v>
      </c>
      <c r="E632">
        <v>1</v>
      </c>
      <c r="F632">
        <v>8</v>
      </c>
      <c r="I632">
        <v>3</v>
      </c>
      <c r="J632" t="s">
        <v>805</v>
      </c>
      <c r="K632">
        <f>COUNTIF(J:J,Table2[[#This Row],[Title]])</f>
        <v>1</v>
      </c>
    </row>
    <row r="633" spans="1:11">
      <c r="A633" t="s">
        <v>807</v>
      </c>
      <c r="B633">
        <f>COUNTIF(A:A,Table1[[#This Row],[Title]])</f>
        <v>1</v>
      </c>
      <c r="C633" t="s">
        <v>794</v>
      </c>
      <c r="D633" s="22">
        <v>43959</v>
      </c>
      <c r="E633">
        <v>1</v>
      </c>
      <c r="F633">
        <v>8</v>
      </c>
      <c r="I633">
        <v>3</v>
      </c>
      <c r="J633" t="s">
        <v>806</v>
      </c>
      <c r="K633">
        <f>COUNTIF(J:J,Table2[[#This Row],[Title]])</f>
        <v>1</v>
      </c>
    </row>
    <row r="634" spans="1:11">
      <c r="A634" t="s">
        <v>808</v>
      </c>
      <c r="B634">
        <f>COUNTIF(A:A,Table1[[#This Row],[Title]])</f>
        <v>1</v>
      </c>
      <c r="C634" t="s">
        <v>772</v>
      </c>
      <c r="D634" s="22">
        <v>43987</v>
      </c>
      <c r="E634">
        <v>1</v>
      </c>
      <c r="F634">
        <v>4</v>
      </c>
      <c r="I634">
        <v>3</v>
      </c>
      <c r="J634" t="s">
        <v>807</v>
      </c>
      <c r="K634">
        <f>COUNTIF(J:J,Table2[[#This Row],[Title]])</f>
        <v>1</v>
      </c>
    </row>
    <row r="635" spans="1:11">
      <c r="A635" t="s">
        <v>809</v>
      </c>
      <c r="B635">
        <f>COUNTIF(A:A,Table1[[#This Row],[Title]])</f>
        <v>1</v>
      </c>
      <c r="C635" t="s">
        <v>810</v>
      </c>
      <c r="D635" s="22">
        <v>44008</v>
      </c>
      <c r="E635">
        <v>1</v>
      </c>
      <c r="F635">
        <v>6</v>
      </c>
      <c r="I635">
        <v>1</v>
      </c>
      <c r="J635" t="s">
        <v>808</v>
      </c>
      <c r="K635">
        <f>COUNTIF(J:J,Table2[[#This Row],[Title]])</f>
        <v>1</v>
      </c>
    </row>
    <row r="636" spans="1:11">
      <c r="A636" t="s">
        <v>811</v>
      </c>
      <c r="B636">
        <f>COUNTIF(A:A,Table1[[#This Row],[Title]])</f>
        <v>1</v>
      </c>
      <c r="C636" t="s">
        <v>777</v>
      </c>
      <c r="D636" s="22">
        <v>44036</v>
      </c>
      <c r="E636">
        <v>1</v>
      </c>
      <c r="F636">
        <v>8</v>
      </c>
      <c r="I636">
        <v>1</v>
      </c>
      <c r="J636" t="s">
        <v>809</v>
      </c>
      <c r="K636">
        <f>COUNTIF(J:J,Table2[[#This Row],[Title]])</f>
        <v>1</v>
      </c>
    </row>
    <row r="637" spans="1:11">
      <c r="A637" t="s">
        <v>812</v>
      </c>
      <c r="B637">
        <f>COUNTIF(A:A,Table1[[#This Row],[Title]])</f>
        <v>1</v>
      </c>
      <c r="C637" t="s">
        <v>813</v>
      </c>
      <c r="D637" s="22">
        <v>44043</v>
      </c>
      <c r="E637">
        <v>1</v>
      </c>
      <c r="F637">
        <v>4</v>
      </c>
      <c r="I637">
        <v>3</v>
      </c>
      <c r="J637" t="s">
        <v>811</v>
      </c>
      <c r="K637">
        <f>COUNTIF(J:J,Table2[[#This Row],[Title]])</f>
        <v>1</v>
      </c>
    </row>
    <row r="638" spans="1:11">
      <c r="A638" t="s">
        <v>814</v>
      </c>
      <c r="B638">
        <f>COUNTIF(A:A,Table1[[#This Row],[Title]])</f>
        <v>1</v>
      </c>
      <c r="C638" t="s">
        <v>772</v>
      </c>
      <c r="D638" s="22">
        <v>44074</v>
      </c>
      <c r="E638">
        <v>1</v>
      </c>
      <c r="F638">
        <v>9</v>
      </c>
      <c r="I638">
        <v>3</v>
      </c>
      <c r="J638" t="s">
        <v>812</v>
      </c>
      <c r="K638">
        <f>COUNTIF(J:J,Table2[[#This Row],[Title]])</f>
        <v>1</v>
      </c>
    </row>
    <row r="639" spans="1:11">
      <c r="A639" t="s">
        <v>815</v>
      </c>
      <c r="B639">
        <f>COUNTIF(A:A,Table1[[#This Row],[Title]])</f>
        <v>1</v>
      </c>
      <c r="C639" t="s">
        <v>772</v>
      </c>
      <c r="D639" s="22">
        <v>44099</v>
      </c>
      <c r="E639">
        <v>1</v>
      </c>
      <c r="F639">
        <v>5</v>
      </c>
      <c r="I639">
        <v>4</v>
      </c>
      <c r="J639" t="s">
        <v>814</v>
      </c>
      <c r="K639">
        <f>COUNTIF(J:J,Table2[[#This Row],[Title]])</f>
        <v>1</v>
      </c>
    </row>
    <row r="640" spans="1:11">
      <c r="A640" t="s">
        <v>816</v>
      </c>
      <c r="B640">
        <f>COUNTIF(A:A,Table1[[#This Row],[Title]])</f>
        <v>1</v>
      </c>
      <c r="C640" t="s">
        <v>794</v>
      </c>
      <c r="D640" s="22">
        <v>44134</v>
      </c>
      <c r="E640">
        <v>1</v>
      </c>
      <c r="F640">
        <v>8</v>
      </c>
      <c r="I640">
        <v>5</v>
      </c>
      <c r="J640" t="s">
        <v>815</v>
      </c>
      <c r="K640">
        <f>COUNTIF(J:J,Table2[[#This Row],[Title]])</f>
        <v>1</v>
      </c>
    </row>
    <row r="641" spans="1:11">
      <c r="A641" t="s">
        <v>817</v>
      </c>
      <c r="B641">
        <f>COUNTIF(A:A,Table1[[#This Row],[Title]])</f>
        <v>1</v>
      </c>
      <c r="C641" t="s">
        <v>818</v>
      </c>
      <c r="D641" s="22">
        <v>44148</v>
      </c>
      <c r="E641">
        <v>1</v>
      </c>
      <c r="F641">
        <v>7</v>
      </c>
      <c r="I641">
        <v>3</v>
      </c>
      <c r="J641" t="s">
        <v>816</v>
      </c>
      <c r="K641">
        <f>COUNTIF(J:J,Table2[[#This Row],[Title]])</f>
        <v>1</v>
      </c>
    </row>
    <row r="642" spans="1:11">
      <c r="I642">
        <v>1</v>
      </c>
      <c r="J642" t="s">
        <v>817</v>
      </c>
      <c r="K642">
        <f>COUNTIF(J:J,Table2[[#This Row],[Title]])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8FFD-7B23-4998-B19F-44C5EC445414}">
  <dimension ref="A1:L641"/>
  <sheetViews>
    <sheetView topLeftCell="C1" workbookViewId="0">
      <selection activeCell="G2" sqref="G2"/>
    </sheetView>
  </sheetViews>
  <sheetFormatPr defaultRowHeight="15"/>
  <cols>
    <col min="1" max="1" width="61.140625" bestFit="1" customWidth="1"/>
    <col min="2" max="2" width="9.7109375" bestFit="1" customWidth="1"/>
    <col min="3" max="3" width="46.5703125" bestFit="1" customWidth="1"/>
    <col min="4" max="4" width="15.7109375" bestFit="1" customWidth="1"/>
    <col min="5" max="5" width="17.28515625" bestFit="1" customWidth="1"/>
    <col min="6" max="6" width="17.85546875" bestFit="1" customWidth="1"/>
    <col min="11" max="11" width="46.5703125" bestFit="1" customWidth="1"/>
    <col min="12" max="12" width="17.140625" bestFit="1" customWidth="1"/>
  </cols>
  <sheetData>
    <row r="1" spans="1:12">
      <c r="A1" t="s">
        <v>1</v>
      </c>
      <c r="B1" t="s">
        <v>819</v>
      </c>
      <c r="C1" t="s">
        <v>2</v>
      </c>
      <c r="D1" s="22" t="s">
        <v>3</v>
      </c>
      <c r="E1" t="s">
        <v>4</v>
      </c>
      <c r="F1" t="s">
        <v>5</v>
      </c>
      <c r="G1" t="s">
        <v>6</v>
      </c>
      <c r="K1" s="23" t="s">
        <v>2</v>
      </c>
      <c r="L1" t="s">
        <v>821</v>
      </c>
    </row>
    <row r="2" spans="1:12">
      <c r="A2" t="s">
        <v>7</v>
      </c>
      <c r="B2">
        <f>COUNTIF(A:A,Table14[[#This Row],[Title]])</f>
        <v>1</v>
      </c>
      <c r="C2" t="s">
        <v>8</v>
      </c>
      <c r="D2" s="22">
        <v>42566</v>
      </c>
      <c r="E2">
        <v>3</v>
      </c>
      <c r="F2">
        <v>25</v>
      </c>
      <c r="G2">
        <f>INDEX(Table2[Rating],MATCH(Table14[[#This Row],[Title]],Table2[Title],0))</f>
        <v>3</v>
      </c>
      <c r="K2" t="s">
        <v>445</v>
      </c>
      <c r="L2">
        <v>5</v>
      </c>
    </row>
    <row r="3" spans="1:12">
      <c r="A3" t="s">
        <v>9</v>
      </c>
      <c r="B3">
        <f>COUNTIF(A:A,Table14[[#This Row],[Title]])</f>
        <v>1</v>
      </c>
      <c r="C3" t="s">
        <v>10</v>
      </c>
      <c r="D3" s="22">
        <v>42678</v>
      </c>
      <c r="E3">
        <v>4</v>
      </c>
      <c r="F3">
        <v>40</v>
      </c>
      <c r="G3">
        <f>INDEX(Table2[Rating],MATCH(Table14[[#This Row],[Title]],Table2[Title],0))</f>
        <v>3</v>
      </c>
      <c r="K3" t="s">
        <v>461</v>
      </c>
      <c r="L3">
        <v>5</v>
      </c>
    </row>
    <row r="4" spans="1:12">
      <c r="A4" t="s">
        <v>12</v>
      </c>
      <c r="B4">
        <f>COUNTIF(A:A,Table14[[#This Row],[Title]])</f>
        <v>1</v>
      </c>
      <c r="C4" t="s">
        <v>13</v>
      </c>
      <c r="D4" s="22">
        <v>42937</v>
      </c>
      <c r="E4">
        <v>3</v>
      </c>
      <c r="F4">
        <v>30</v>
      </c>
      <c r="G4">
        <f>INDEX(Table2[Rating],MATCH(Table14[[#This Row],[Title]],Table2[Title],0))</f>
        <v>5</v>
      </c>
      <c r="K4" t="s">
        <v>559</v>
      </c>
      <c r="L4">
        <v>5</v>
      </c>
    </row>
    <row r="5" spans="1:12">
      <c r="A5" t="s">
        <v>14</v>
      </c>
      <c r="B5">
        <f>COUNTIF(A:A,Table14[[#This Row],[Title]])</f>
        <v>1</v>
      </c>
      <c r="C5" t="s">
        <v>15</v>
      </c>
      <c r="D5" s="22">
        <v>43203</v>
      </c>
      <c r="E5">
        <v>2</v>
      </c>
      <c r="F5">
        <v>20</v>
      </c>
      <c r="G5">
        <f>INDEX(Table2[Rating],MATCH(Table14[[#This Row],[Title]],Table2[Title],0))</f>
        <v>3</v>
      </c>
      <c r="K5" t="s">
        <v>641</v>
      </c>
      <c r="L5">
        <v>5</v>
      </c>
    </row>
    <row r="6" spans="1:12">
      <c r="A6" t="s">
        <v>17</v>
      </c>
      <c r="B6">
        <f>COUNTIF(A:A,Table14[[#This Row],[Title]])</f>
        <v>1</v>
      </c>
      <c r="C6" t="s">
        <v>13</v>
      </c>
      <c r="D6" s="22">
        <v>43420</v>
      </c>
      <c r="E6">
        <v>2</v>
      </c>
      <c r="F6">
        <v>20</v>
      </c>
      <c r="G6">
        <f>INDEX(Table2[Rating],MATCH(Table14[[#This Row],[Title]],Table2[Title],0))</f>
        <v>1</v>
      </c>
      <c r="K6" t="s">
        <v>403</v>
      </c>
      <c r="L6">
        <v>5</v>
      </c>
    </row>
    <row r="7" spans="1:12">
      <c r="A7" t="s">
        <v>18</v>
      </c>
      <c r="B7">
        <f>COUNTIF(A:A,Table14[[#This Row],[Title]])</f>
        <v>1</v>
      </c>
      <c r="C7" t="s">
        <v>19</v>
      </c>
      <c r="D7" s="22">
        <v>43511</v>
      </c>
      <c r="E7">
        <v>2</v>
      </c>
      <c r="F7">
        <v>20</v>
      </c>
      <c r="G7">
        <f>INDEX(Table2[Rating],MATCH(Table14[[#This Row],[Title]],Table2[Title],0))</f>
        <v>4</v>
      </c>
      <c r="K7" t="s">
        <v>86</v>
      </c>
      <c r="L7">
        <v>5</v>
      </c>
    </row>
    <row r="8" spans="1:12">
      <c r="A8" t="s">
        <v>21</v>
      </c>
      <c r="B8">
        <f>COUNTIF(A:A,Table14[[#This Row],[Title]])</f>
        <v>1</v>
      </c>
      <c r="C8" t="s">
        <v>22</v>
      </c>
      <c r="D8" s="22">
        <v>43566</v>
      </c>
      <c r="E8">
        <v>1</v>
      </c>
      <c r="F8">
        <v>8</v>
      </c>
      <c r="G8">
        <f>INDEX(Table2[Rating],MATCH(Table14[[#This Row],[Title]],Table2[Title],0))</f>
        <v>5</v>
      </c>
      <c r="K8" t="s">
        <v>531</v>
      </c>
      <c r="L8">
        <v>5</v>
      </c>
    </row>
    <row r="9" spans="1:12">
      <c r="A9" t="s">
        <v>23</v>
      </c>
      <c r="B9">
        <f>COUNTIF(A:A,Table14[[#This Row],[Title]])</f>
        <v>1</v>
      </c>
      <c r="C9" t="s">
        <v>24</v>
      </c>
      <c r="D9" s="22">
        <v>43671</v>
      </c>
      <c r="E9">
        <v>1</v>
      </c>
      <c r="F9">
        <v>10</v>
      </c>
      <c r="G9">
        <f>INDEX(Table2[Rating],MATCH(Table14[[#This Row],[Title]],Table2[Title],0))</f>
        <v>4</v>
      </c>
      <c r="K9" t="s">
        <v>131</v>
      </c>
      <c r="L9">
        <v>5</v>
      </c>
    </row>
    <row r="10" spans="1:12">
      <c r="A10" t="s">
        <v>26</v>
      </c>
      <c r="B10">
        <f>COUNTIF(A:A,Table14[[#This Row],[Title]])</f>
        <v>1</v>
      </c>
      <c r="C10" t="s">
        <v>27</v>
      </c>
      <c r="D10" s="22">
        <v>43728</v>
      </c>
      <c r="E10">
        <v>2</v>
      </c>
      <c r="F10">
        <v>7</v>
      </c>
      <c r="G10">
        <f>INDEX(Table2[Rating],MATCH(Table14[[#This Row],[Title]],Table2[Title],0))</f>
        <v>3</v>
      </c>
      <c r="K10" t="s">
        <v>715</v>
      </c>
      <c r="L10">
        <v>5</v>
      </c>
    </row>
    <row r="11" spans="1:12">
      <c r="A11" t="s">
        <v>28</v>
      </c>
      <c r="B11">
        <f>COUNTIF(A:A,Table14[[#This Row],[Title]])</f>
        <v>1</v>
      </c>
      <c r="C11" t="s">
        <v>29</v>
      </c>
      <c r="D11" s="22">
        <v>43742</v>
      </c>
      <c r="E11">
        <v>1</v>
      </c>
      <c r="F11">
        <v>9</v>
      </c>
      <c r="G11">
        <f>INDEX(Table2[Rating],MATCH(Table14[[#This Row],[Title]],Table2[Title],0))</f>
        <v>3</v>
      </c>
      <c r="K11" t="s">
        <v>791</v>
      </c>
      <c r="L11">
        <v>5</v>
      </c>
    </row>
    <row r="12" spans="1:12">
      <c r="A12" t="s">
        <v>31</v>
      </c>
      <c r="B12">
        <f>COUNTIF(A:A,Table14[[#This Row],[Title]])</f>
        <v>1</v>
      </c>
      <c r="C12" t="s">
        <v>32</v>
      </c>
      <c r="D12" s="22">
        <v>43805</v>
      </c>
      <c r="E12">
        <v>2</v>
      </c>
      <c r="F12">
        <v>20</v>
      </c>
      <c r="G12">
        <f>INDEX(Table2[Rating],MATCH(Table14[[#This Row],[Title]],Table2[Title],0))</f>
        <v>1</v>
      </c>
      <c r="K12" t="s">
        <v>331</v>
      </c>
      <c r="L12">
        <v>5</v>
      </c>
    </row>
    <row r="13" spans="1:12">
      <c r="A13" t="s">
        <v>33</v>
      </c>
      <c r="B13">
        <f>COUNTIF(A:A,Table14[[#This Row],[Title]])</f>
        <v>1</v>
      </c>
      <c r="C13" t="s">
        <v>34</v>
      </c>
      <c r="D13" s="22">
        <v>43819</v>
      </c>
      <c r="E13">
        <v>1</v>
      </c>
      <c r="F13">
        <v>8</v>
      </c>
      <c r="G13">
        <f>INDEX(Table2[Rating],MATCH(Table14[[#This Row],[Title]],Table2[Title],0))</f>
        <v>4</v>
      </c>
      <c r="K13" t="s">
        <v>375</v>
      </c>
      <c r="L13">
        <v>5</v>
      </c>
    </row>
    <row r="14" spans="1:12">
      <c r="A14" t="s">
        <v>35</v>
      </c>
      <c r="B14">
        <f>COUNTIF(A:A,Table14[[#This Row],[Title]])</f>
        <v>1</v>
      </c>
      <c r="C14" t="s">
        <v>36</v>
      </c>
      <c r="D14" s="22">
        <v>43868</v>
      </c>
      <c r="E14">
        <v>1</v>
      </c>
      <c r="F14">
        <v>10</v>
      </c>
      <c r="G14">
        <f>INDEX(Table2[Rating],MATCH(Table14[[#This Row],[Title]],Table2[Title],0))</f>
        <v>5</v>
      </c>
      <c r="K14" t="s">
        <v>22</v>
      </c>
      <c r="L14">
        <v>5</v>
      </c>
    </row>
    <row r="15" spans="1:12">
      <c r="A15" t="s">
        <v>37</v>
      </c>
      <c r="B15">
        <f>COUNTIF(A:A,Table14[[#This Row],[Title]])</f>
        <v>1</v>
      </c>
      <c r="C15" t="s">
        <v>38</v>
      </c>
      <c r="D15" s="22">
        <v>43910</v>
      </c>
      <c r="E15">
        <v>1</v>
      </c>
      <c r="F15">
        <v>6</v>
      </c>
      <c r="G15">
        <f>INDEX(Table2[Rating],MATCH(Table14[[#This Row],[Title]],Table2[Title],0))</f>
        <v>4</v>
      </c>
      <c r="K15" t="s">
        <v>274</v>
      </c>
      <c r="L15">
        <v>5</v>
      </c>
    </row>
    <row r="16" spans="1:12">
      <c r="A16" t="s">
        <v>39</v>
      </c>
      <c r="B16">
        <f>COUNTIF(A:A,Table14[[#This Row],[Title]])</f>
        <v>1</v>
      </c>
      <c r="C16" t="s">
        <v>40</v>
      </c>
      <c r="D16" s="22">
        <v>43936</v>
      </c>
      <c r="E16">
        <v>1</v>
      </c>
      <c r="F16">
        <v>10</v>
      </c>
      <c r="G16">
        <f>INDEX(Table2[Rating],MATCH(Table14[[#This Row],[Title]],Table2[Title],0))</f>
        <v>3</v>
      </c>
      <c r="K16" t="s">
        <v>312</v>
      </c>
      <c r="L16">
        <v>5</v>
      </c>
    </row>
    <row r="17" spans="1:12">
      <c r="A17" t="s">
        <v>41</v>
      </c>
      <c r="B17">
        <f>COUNTIF(A:A,Table14[[#This Row],[Title]])</f>
        <v>1</v>
      </c>
      <c r="C17" t="s">
        <v>42</v>
      </c>
      <c r="D17" s="22">
        <v>43970</v>
      </c>
      <c r="E17">
        <v>1</v>
      </c>
      <c r="F17">
        <v>10</v>
      </c>
      <c r="G17">
        <f>INDEX(Table2[Rating],MATCH(Table14[[#This Row],[Title]],Table2[Title],0))</f>
        <v>3</v>
      </c>
      <c r="K17" t="s">
        <v>449</v>
      </c>
      <c r="L17">
        <v>5</v>
      </c>
    </row>
    <row r="18" spans="1:12">
      <c r="A18" t="s">
        <v>43</v>
      </c>
      <c r="B18">
        <f>COUNTIF(A:A,Table14[[#This Row],[Title]])</f>
        <v>1</v>
      </c>
      <c r="C18" t="s">
        <v>44</v>
      </c>
      <c r="D18" s="22">
        <v>43971</v>
      </c>
      <c r="E18">
        <v>1</v>
      </c>
      <c r="F18">
        <v>6</v>
      </c>
      <c r="G18">
        <f>INDEX(Table2[Rating],MATCH(Table14[[#This Row],[Title]],Table2[Title],0))</f>
        <v>1</v>
      </c>
      <c r="K18" t="s">
        <v>670</v>
      </c>
      <c r="L18">
        <v>5</v>
      </c>
    </row>
    <row r="19" spans="1:12">
      <c r="A19" t="s">
        <v>45</v>
      </c>
      <c r="B19">
        <f>COUNTIF(A:A,Table14[[#This Row],[Title]])</f>
        <v>1</v>
      </c>
      <c r="C19" t="s">
        <v>46</v>
      </c>
      <c r="D19" s="22">
        <v>44012</v>
      </c>
      <c r="E19">
        <v>1</v>
      </c>
      <c r="F19">
        <v>17</v>
      </c>
      <c r="G19">
        <f>INDEX(Table2[Rating],MATCH(Table14[[#This Row],[Title]],Table2[Title],0))</f>
        <v>4</v>
      </c>
      <c r="K19" t="s">
        <v>529</v>
      </c>
      <c r="L19">
        <v>5</v>
      </c>
    </row>
    <row r="20" spans="1:12">
      <c r="A20" t="s">
        <v>47</v>
      </c>
      <c r="B20">
        <f>COUNTIF(A:A,Table14[[#This Row],[Title]])</f>
        <v>1</v>
      </c>
      <c r="C20" t="s">
        <v>38</v>
      </c>
      <c r="D20" s="22">
        <v>44014</v>
      </c>
      <c r="E20">
        <v>1</v>
      </c>
      <c r="F20">
        <v>10</v>
      </c>
      <c r="G20">
        <f>INDEX(Table2[Rating],MATCH(Table14[[#This Row],[Title]],Table2[Title],0))</f>
        <v>3</v>
      </c>
      <c r="K20" t="s">
        <v>60</v>
      </c>
      <c r="L20">
        <v>5</v>
      </c>
    </row>
    <row r="21" spans="1:12">
      <c r="A21" t="s">
        <v>48</v>
      </c>
      <c r="B21">
        <f>COUNTIF(A:A,Table14[[#This Row],[Title]])</f>
        <v>1</v>
      </c>
      <c r="C21" t="s">
        <v>38</v>
      </c>
      <c r="D21" s="22">
        <v>44029</v>
      </c>
      <c r="E21">
        <v>1</v>
      </c>
      <c r="F21">
        <v>10</v>
      </c>
      <c r="G21">
        <f>INDEX(Table2[Rating],MATCH(Table14[[#This Row],[Title]],Table2[Title],0))</f>
        <v>1</v>
      </c>
      <c r="K21" t="s">
        <v>198</v>
      </c>
      <c r="L21">
        <v>5</v>
      </c>
    </row>
    <row r="22" spans="1:12">
      <c r="A22" t="s">
        <v>49</v>
      </c>
      <c r="B22">
        <f>COUNTIF(A:A,Table14[[#This Row],[Title]])</f>
        <v>1</v>
      </c>
      <c r="C22" t="s">
        <v>50</v>
      </c>
      <c r="D22" s="22">
        <v>44077</v>
      </c>
      <c r="E22">
        <v>1</v>
      </c>
      <c r="F22">
        <v>6</v>
      </c>
      <c r="G22">
        <f>INDEX(Table2[Rating],MATCH(Table14[[#This Row],[Title]],Table2[Title],0))</f>
        <v>3</v>
      </c>
      <c r="K22" t="s">
        <v>324</v>
      </c>
      <c r="L22">
        <v>5</v>
      </c>
    </row>
    <row r="23" spans="1:12">
      <c r="A23" t="s">
        <v>51</v>
      </c>
      <c r="B23">
        <f>COUNTIF(A:A,Table14[[#This Row],[Title]])</f>
        <v>1</v>
      </c>
      <c r="C23" t="s">
        <v>52</v>
      </c>
      <c r="D23" s="22">
        <v>44092</v>
      </c>
      <c r="E23">
        <v>1</v>
      </c>
      <c r="F23">
        <v>8</v>
      </c>
      <c r="G23">
        <f>INDEX(Table2[Rating],MATCH(Table14[[#This Row],[Title]],Table2[Title],0))</f>
        <v>2</v>
      </c>
      <c r="K23" t="s">
        <v>387</v>
      </c>
      <c r="L23">
        <v>5</v>
      </c>
    </row>
    <row r="24" spans="1:12">
      <c r="A24" t="s">
        <v>53</v>
      </c>
      <c r="B24">
        <f>COUNTIF(A:A,Table14[[#This Row],[Title]])</f>
        <v>1</v>
      </c>
      <c r="C24" t="s">
        <v>54</v>
      </c>
      <c r="D24" s="22">
        <v>44113</v>
      </c>
      <c r="E24">
        <v>9</v>
      </c>
      <c r="F24">
        <v>0</v>
      </c>
      <c r="G24">
        <f>INDEX(Table2[Rating],MATCH(Table14[[#This Row],[Title]],Table2[Title],0))</f>
        <v>2</v>
      </c>
      <c r="K24" t="s">
        <v>333</v>
      </c>
      <c r="L24">
        <v>5</v>
      </c>
    </row>
    <row r="25" spans="1:12">
      <c r="A25" t="s">
        <v>56</v>
      </c>
      <c r="B25">
        <f>COUNTIF(A:A,Table14[[#This Row],[Title]])</f>
        <v>1</v>
      </c>
      <c r="C25" t="s">
        <v>46</v>
      </c>
      <c r="D25" s="22">
        <v>44119</v>
      </c>
      <c r="E25">
        <v>1</v>
      </c>
      <c r="F25">
        <v>8</v>
      </c>
      <c r="G25">
        <f>INDEX(Table2[Rating],MATCH(Table14[[#This Row],[Title]],Table2[Title],0))</f>
        <v>1</v>
      </c>
      <c r="K25" t="s">
        <v>138</v>
      </c>
      <c r="L25">
        <v>5</v>
      </c>
    </row>
    <row r="26" spans="1:12">
      <c r="A26" t="s">
        <v>57</v>
      </c>
      <c r="B26">
        <f>COUNTIF(A:A,Table14[[#This Row],[Title]])</f>
        <v>1</v>
      </c>
      <c r="C26" t="s">
        <v>44</v>
      </c>
      <c r="D26" s="22">
        <v>44120</v>
      </c>
      <c r="E26">
        <v>1</v>
      </c>
      <c r="F26">
        <v>9</v>
      </c>
      <c r="G26">
        <f>INDEX(Table2[Rating],MATCH(Table14[[#This Row],[Title]],Table2[Title],0))</f>
        <v>4</v>
      </c>
      <c r="K26" t="s">
        <v>638</v>
      </c>
      <c r="L26">
        <v>5</v>
      </c>
    </row>
    <row r="27" spans="1:12">
      <c r="A27" t="s">
        <v>58</v>
      </c>
      <c r="B27">
        <f>COUNTIF(A:A,Table14[[#This Row],[Title]])</f>
        <v>1</v>
      </c>
      <c r="C27" t="s">
        <v>52</v>
      </c>
      <c r="D27" s="22">
        <v>44127</v>
      </c>
      <c r="E27">
        <v>7</v>
      </c>
      <c r="F27">
        <v>0</v>
      </c>
      <c r="G27">
        <f>INDEX(Table2[Rating],MATCH(Table14[[#This Row],[Title]],Table2[Title],0))</f>
        <v>2</v>
      </c>
      <c r="K27" t="s">
        <v>36</v>
      </c>
      <c r="L27">
        <v>5</v>
      </c>
    </row>
    <row r="28" spans="1:12">
      <c r="A28" t="s">
        <v>59</v>
      </c>
      <c r="B28">
        <f>COUNTIF(A:A,Table14[[#This Row],[Title]])</f>
        <v>1</v>
      </c>
      <c r="C28" t="s">
        <v>60</v>
      </c>
      <c r="D28" s="22">
        <v>44145</v>
      </c>
      <c r="E28">
        <v>1</v>
      </c>
      <c r="F28">
        <v>8</v>
      </c>
      <c r="G28">
        <f>INDEX(Table2[Rating],MATCH(Table14[[#This Row],[Title]],Table2[Title],0))</f>
        <v>5</v>
      </c>
      <c r="K28" t="s">
        <v>548</v>
      </c>
      <c r="L28">
        <v>4.5</v>
      </c>
    </row>
    <row r="29" spans="1:12">
      <c r="A29" t="s">
        <v>61</v>
      </c>
      <c r="B29">
        <f>COUNTIF(A:A,Table14[[#This Row],[Title]])</f>
        <v>1</v>
      </c>
      <c r="C29" t="s">
        <v>62</v>
      </c>
      <c r="D29" s="22">
        <v>44169</v>
      </c>
      <c r="E29">
        <v>1</v>
      </c>
      <c r="F29">
        <v>9</v>
      </c>
      <c r="G29">
        <f>INDEX(Table2[Rating],MATCH(Table14[[#This Row],[Title]],Table2[Title],0))</f>
        <v>5</v>
      </c>
      <c r="K29" t="s">
        <v>34</v>
      </c>
      <c r="L29">
        <v>4.333333333333333</v>
      </c>
    </row>
    <row r="30" spans="1:12">
      <c r="A30" t="s">
        <v>63</v>
      </c>
      <c r="B30">
        <f>COUNTIF(A:A,Table14[[#This Row],[Title]])</f>
        <v>1</v>
      </c>
      <c r="C30" t="s">
        <v>44</v>
      </c>
      <c r="D30" s="22">
        <v>44179</v>
      </c>
      <c r="E30">
        <v>1</v>
      </c>
      <c r="F30">
        <v>10</v>
      </c>
      <c r="G30">
        <f>INDEX(Table2[Rating],MATCH(Table14[[#This Row],[Title]],Table2[Title],0))</f>
        <v>3</v>
      </c>
      <c r="K30" t="s">
        <v>215</v>
      </c>
      <c r="L30">
        <v>4.333333333333333</v>
      </c>
    </row>
    <row r="31" spans="1:12">
      <c r="A31" t="s">
        <v>64</v>
      </c>
      <c r="B31">
        <f>COUNTIF(A:A,Table14[[#This Row],[Title]])</f>
        <v>1</v>
      </c>
      <c r="C31" t="s">
        <v>60</v>
      </c>
      <c r="D31" s="22">
        <v>44190</v>
      </c>
      <c r="E31">
        <v>1</v>
      </c>
      <c r="F31">
        <v>8</v>
      </c>
      <c r="G31">
        <f>INDEX(Table2[Rating],MATCH(Table14[[#This Row],[Title]],Table2[Title],0))</f>
        <v>5</v>
      </c>
      <c r="K31" t="s">
        <v>443</v>
      </c>
      <c r="L31">
        <v>4</v>
      </c>
    </row>
    <row r="32" spans="1:12">
      <c r="A32" t="s">
        <v>65</v>
      </c>
      <c r="B32">
        <f>COUNTIF(A:A,Table14[[#This Row],[Title]])</f>
        <v>1</v>
      </c>
      <c r="C32" t="s">
        <v>66</v>
      </c>
      <c r="D32" s="22">
        <v>44218</v>
      </c>
      <c r="E32">
        <v>1</v>
      </c>
      <c r="F32">
        <v>6</v>
      </c>
      <c r="G32">
        <f>INDEX(Table2[Rating],MATCH(Table14[[#This Row],[Title]],Table2[Title],0))</f>
        <v>2</v>
      </c>
      <c r="K32" t="s">
        <v>103</v>
      </c>
      <c r="L32">
        <v>4</v>
      </c>
    </row>
    <row r="33" spans="1:12">
      <c r="A33" t="s">
        <v>67</v>
      </c>
      <c r="B33">
        <f>COUNTIF(A:A,Table14[[#This Row],[Title]])</f>
        <v>1</v>
      </c>
      <c r="C33" t="s">
        <v>68</v>
      </c>
      <c r="D33" s="22">
        <v>42132</v>
      </c>
      <c r="E33">
        <v>6</v>
      </c>
      <c r="F33">
        <v>78</v>
      </c>
      <c r="G33">
        <f>INDEX(Table2[Rating],MATCH(Table14[[#This Row],[Title]],Table2[Title],0))</f>
        <v>1</v>
      </c>
      <c r="K33" t="s">
        <v>340</v>
      </c>
      <c r="L33">
        <v>4</v>
      </c>
    </row>
    <row r="34" spans="1:12">
      <c r="A34" t="s">
        <v>69</v>
      </c>
      <c r="B34">
        <f>COUNTIF(A:A,Table14[[#This Row],[Title]])</f>
        <v>1</v>
      </c>
      <c r="C34" t="s">
        <v>70</v>
      </c>
      <c r="D34" s="22">
        <v>42314</v>
      </c>
      <c r="E34">
        <v>2</v>
      </c>
      <c r="F34">
        <v>20</v>
      </c>
      <c r="G34">
        <f>INDEX(Table2[Rating],MATCH(Table14[[#This Row],[Title]],Table2[Title],0))</f>
        <v>4</v>
      </c>
      <c r="K34" t="s">
        <v>777</v>
      </c>
      <c r="L34">
        <v>4</v>
      </c>
    </row>
    <row r="35" spans="1:12">
      <c r="A35" t="s">
        <v>71</v>
      </c>
      <c r="B35">
        <f>COUNTIF(A:A,Table14[[#This Row],[Title]])</f>
        <v>1</v>
      </c>
      <c r="C35" t="s">
        <v>72</v>
      </c>
      <c r="D35" s="22">
        <v>42853</v>
      </c>
      <c r="E35">
        <v>3</v>
      </c>
      <c r="F35">
        <v>30</v>
      </c>
      <c r="G35">
        <f>INDEX(Table2[Rating],MATCH(Table14[[#This Row],[Title]],Table2[Title],0))</f>
        <v>4</v>
      </c>
      <c r="K35" t="s">
        <v>702</v>
      </c>
      <c r="L35">
        <v>4</v>
      </c>
    </row>
    <row r="36" spans="1:12">
      <c r="A36" t="s">
        <v>73</v>
      </c>
      <c r="B36">
        <f>COUNTIF(A:A,Table14[[#This Row],[Title]])</f>
        <v>1</v>
      </c>
      <c r="C36" t="s">
        <v>74</v>
      </c>
      <c r="D36" s="22">
        <v>42958</v>
      </c>
      <c r="E36">
        <v>3</v>
      </c>
      <c r="F36">
        <v>28</v>
      </c>
      <c r="G36">
        <f>INDEX(Table2[Rating],MATCH(Table14[[#This Row],[Title]],Table2[Title],0))</f>
        <v>5</v>
      </c>
      <c r="K36" t="s">
        <v>759</v>
      </c>
      <c r="L36">
        <v>4</v>
      </c>
    </row>
    <row r="37" spans="1:12">
      <c r="A37" t="s">
        <v>75</v>
      </c>
      <c r="B37">
        <f>COUNTIF(A:A,Table14[[#This Row],[Title]])</f>
        <v>1</v>
      </c>
      <c r="C37" t="s">
        <v>74</v>
      </c>
      <c r="D37" s="22">
        <v>43175</v>
      </c>
      <c r="E37">
        <v>3</v>
      </c>
      <c r="F37">
        <v>28</v>
      </c>
      <c r="G37">
        <f>INDEX(Table2[Rating],MATCH(Table14[[#This Row],[Title]],Table2[Title],0))</f>
        <v>2</v>
      </c>
      <c r="K37" t="s">
        <v>200</v>
      </c>
      <c r="L37">
        <v>4</v>
      </c>
    </row>
    <row r="38" spans="1:12">
      <c r="A38" t="s">
        <v>76</v>
      </c>
      <c r="B38">
        <f>COUNTIF(A:A,Table14[[#This Row],[Title]])</f>
        <v>1</v>
      </c>
      <c r="C38" t="s">
        <v>70</v>
      </c>
      <c r="D38" s="22">
        <v>43420</v>
      </c>
      <c r="E38">
        <v>2</v>
      </c>
      <c r="F38">
        <v>16</v>
      </c>
      <c r="G38">
        <f>INDEX(Table2[Rating],MATCH(Table14[[#This Row],[Title]],Table2[Title],0))</f>
        <v>4</v>
      </c>
      <c r="K38" t="s">
        <v>652</v>
      </c>
      <c r="L38">
        <v>4</v>
      </c>
    </row>
    <row r="39" spans="1:12">
      <c r="A39" t="s">
        <v>77</v>
      </c>
      <c r="B39">
        <f>COUNTIF(A:A,Table14[[#This Row],[Title]])</f>
        <v>1</v>
      </c>
      <c r="C39" t="s">
        <v>68</v>
      </c>
      <c r="D39" s="22">
        <v>43476</v>
      </c>
      <c r="E39">
        <v>2</v>
      </c>
      <c r="F39">
        <v>16</v>
      </c>
      <c r="G39">
        <f>INDEX(Table2[Rating],MATCH(Table14[[#This Row],[Title]],Table2[Title],0))</f>
        <v>2</v>
      </c>
      <c r="K39" t="s">
        <v>500</v>
      </c>
      <c r="L39">
        <v>4</v>
      </c>
    </row>
    <row r="40" spans="1:12">
      <c r="A40" t="s">
        <v>78</v>
      </c>
      <c r="B40">
        <f>COUNTIF(A:A,Table14[[#This Row],[Title]])</f>
        <v>1</v>
      </c>
      <c r="C40" t="s">
        <v>70</v>
      </c>
      <c r="D40" s="22">
        <v>43497</v>
      </c>
      <c r="E40">
        <v>1</v>
      </c>
      <c r="F40">
        <v>8</v>
      </c>
      <c r="G40">
        <f>INDEX(Table2[Rating],MATCH(Table14[[#This Row],[Title]],Table2[Title],0))</f>
        <v>5</v>
      </c>
      <c r="K40" t="s">
        <v>451</v>
      </c>
      <c r="L40">
        <v>4</v>
      </c>
    </row>
    <row r="41" spans="1:12">
      <c r="A41" t="s">
        <v>79</v>
      </c>
      <c r="B41">
        <f>COUNTIF(A:A,Table14[[#This Row],[Title]])</f>
        <v>1</v>
      </c>
      <c r="C41" t="s">
        <v>70</v>
      </c>
      <c r="D41" s="22">
        <v>43532</v>
      </c>
      <c r="E41">
        <v>2</v>
      </c>
      <c r="F41">
        <v>12</v>
      </c>
      <c r="G41">
        <f>INDEX(Table2[Rating],MATCH(Table14[[#This Row],[Title]],Table2[Title],0))</f>
        <v>5</v>
      </c>
      <c r="K41" t="s">
        <v>423</v>
      </c>
      <c r="L41">
        <v>4</v>
      </c>
    </row>
    <row r="42" spans="1:12">
      <c r="A42" t="s">
        <v>80</v>
      </c>
      <c r="B42">
        <f>COUNTIF(A:A,Table14[[#This Row],[Title]])</f>
        <v>1</v>
      </c>
      <c r="C42" t="s">
        <v>70</v>
      </c>
      <c r="D42" s="22">
        <v>43567</v>
      </c>
      <c r="E42">
        <v>1</v>
      </c>
      <c r="F42">
        <v>8</v>
      </c>
      <c r="G42">
        <f>INDEX(Table2[Rating],MATCH(Table14[[#This Row],[Title]],Table2[Title],0))</f>
        <v>3</v>
      </c>
      <c r="K42" t="s">
        <v>19</v>
      </c>
      <c r="L42">
        <v>4</v>
      </c>
    </row>
    <row r="43" spans="1:12">
      <c r="A43" t="s">
        <v>81</v>
      </c>
      <c r="B43">
        <f>COUNTIF(A:A,Table14[[#This Row],[Title]])</f>
        <v>1</v>
      </c>
      <c r="C43" t="s">
        <v>82</v>
      </c>
      <c r="D43" s="22">
        <v>43578</v>
      </c>
      <c r="E43">
        <v>1</v>
      </c>
      <c r="F43">
        <v>6</v>
      </c>
      <c r="G43">
        <f>INDEX(Table2[Rating],MATCH(Table14[[#This Row],[Title]],Table2[Title],0))</f>
        <v>1</v>
      </c>
      <c r="K43" t="s">
        <v>310</v>
      </c>
      <c r="L43">
        <v>4</v>
      </c>
    </row>
    <row r="44" spans="1:12">
      <c r="A44" t="s">
        <v>83</v>
      </c>
      <c r="B44">
        <f>COUNTIF(A:A,Table14[[#This Row],[Title]])</f>
        <v>1</v>
      </c>
      <c r="C44" t="s">
        <v>84</v>
      </c>
      <c r="D44" s="22">
        <v>43579</v>
      </c>
      <c r="E44">
        <v>2</v>
      </c>
      <c r="F44">
        <v>15</v>
      </c>
      <c r="G44">
        <f>INDEX(Table2[Rating],MATCH(Table14[[#This Row],[Title]],Table2[Title],0))</f>
        <v>4</v>
      </c>
      <c r="K44" t="s">
        <v>413</v>
      </c>
      <c r="L44">
        <v>4</v>
      </c>
    </row>
    <row r="45" spans="1:12">
      <c r="A45" t="s">
        <v>85</v>
      </c>
      <c r="B45">
        <f>COUNTIF(A:A,Table14[[#This Row],[Title]])</f>
        <v>1</v>
      </c>
      <c r="C45" t="s">
        <v>86</v>
      </c>
      <c r="D45" s="22">
        <v>43588</v>
      </c>
      <c r="E45">
        <v>2</v>
      </c>
      <c r="F45">
        <v>20</v>
      </c>
      <c r="G45">
        <f>INDEX(Table2[Rating],MATCH(Table14[[#This Row],[Title]],Table2[Title],0))</f>
        <v>5</v>
      </c>
      <c r="K45" t="s">
        <v>467</v>
      </c>
      <c r="L45">
        <v>4</v>
      </c>
    </row>
    <row r="46" spans="1:12">
      <c r="A46" t="s">
        <v>87</v>
      </c>
      <c r="B46">
        <f>COUNTIF(A:A,Table14[[#This Row],[Title]])</f>
        <v>1</v>
      </c>
      <c r="C46" t="s">
        <v>70</v>
      </c>
      <c r="D46" s="22">
        <v>43619</v>
      </c>
      <c r="E46">
        <v>1</v>
      </c>
      <c r="F46">
        <v>8</v>
      </c>
      <c r="G46">
        <f>INDEX(Table2[Rating],MATCH(Table14[[#This Row],[Title]],Table2[Title],0))</f>
        <v>5</v>
      </c>
      <c r="K46" t="s">
        <v>306</v>
      </c>
      <c r="L46">
        <v>4</v>
      </c>
    </row>
    <row r="47" spans="1:12">
      <c r="A47" t="s">
        <v>88</v>
      </c>
      <c r="B47">
        <f>COUNTIF(A:A,Table14[[#This Row],[Title]])</f>
        <v>1</v>
      </c>
      <c r="C47" t="s">
        <v>70</v>
      </c>
      <c r="D47" s="22">
        <v>43637</v>
      </c>
      <c r="E47">
        <v>3</v>
      </c>
      <c r="F47">
        <v>21</v>
      </c>
      <c r="G47">
        <f>INDEX(Table2[Rating],MATCH(Table14[[#This Row],[Title]],Table2[Title],0))</f>
        <v>5</v>
      </c>
      <c r="K47" t="s">
        <v>135</v>
      </c>
      <c r="L47">
        <v>4</v>
      </c>
    </row>
    <row r="48" spans="1:12">
      <c r="A48" t="s">
        <v>89</v>
      </c>
      <c r="B48">
        <f>COUNTIF(A:A,Table14[[#This Row],[Title]])</f>
        <v>1</v>
      </c>
      <c r="C48" t="s">
        <v>70</v>
      </c>
      <c r="D48" s="22">
        <v>43656</v>
      </c>
      <c r="E48">
        <v>2</v>
      </c>
      <c r="F48">
        <v>19</v>
      </c>
      <c r="G48">
        <f>INDEX(Table2[Rating],MATCH(Table14[[#This Row],[Title]],Table2[Title],0))</f>
        <v>5</v>
      </c>
      <c r="K48" t="s">
        <v>710</v>
      </c>
      <c r="L48">
        <v>4</v>
      </c>
    </row>
    <row r="49" spans="1:12">
      <c r="A49" t="s">
        <v>90</v>
      </c>
      <c r="B49">
        <f>COUNTIF(A:A,Table14[[#This Row],[Title]])</f>
        <v>1</v>
      </c>
      <c r="C49" t="s">
        <v>91</v>
      </c>
      <c r="D49" s="22">
        <v>43731</v>
      </c>
      <c r="E49">
        <v>3</v>
      </c>
      <c r="F49">
        <v>20</v>
      </c>
      <c r="G49">
        <f>INDEX(Table2[Rating],MATCH(Table14[[#This Row],[Title]],Table2[Title],0))</f>
        <v>1</v>
      </c>
      <c r="K49" t="s">
        <v>730</v>
      </c>
      <c r="L49">
        <v>4</v>
      </c>
    </row>
    <row r="50" spans="1:12">
      <c r="A50" t="s">
        <v>92</v>
      </c>
      <c r="B50">
        <f>COUNTIF(A:A,Table14[[#This Row],[Title]])</f>
        <v>1</v>
      </c>
      <c r="C50" t="s">
        <v>70</v>
      </c>
      <c r="D50" s="22">
        <v>43735</v>
      </c>
      <c r="E50">
        <v>2</v>
      </c>
      <c r="F50">
        <v>15</v>
      </c>
      <c r="G50">
        <f>INDEX(Table2[Rating],MATCH(Table14[[#This Row],[Title]],Table2[Title],0))</f>
        <v>4</v>
      </c>
      <c r="K50" t="s">
        <v>121</v>
      </c>
      <c r="L50">
        <v>4</v>
      </c>
    </row>
    <row r="51" spans="1:12">
      <c r="A51" t="s">
        <v>93</v>
      </c>
      <c r="B51">
        <f>COUNTIF(A:A,Table14[[#This Row],[Title]])</f>
        <v>1</v>
      </c>
      <c r="C51" t="s">
        <v>68</v>
      </c>
      <c r="D51" s="22">
        <v>43882</v>
      </c>
      <c r="E51">
        <v>1</v>
      </c>
      <c r="F51">
        <v>10</v>
      </c>
      <c r="G51">
        <f>INDEX(Table2[Rating],MATCH(Table14[[#This Row],[Title]],Table2[Title],0))</f>
        <v>2</v>
      </c>
      <c r="K51" t="s">
        <v>464</v>
      </c>
      <c r="L51">
        <v>4</v>
      </c>
    </row>
    <row r="52" spans="1:12">
      <c r="A52" t="s">
        <v>94</v>
      </c>
      <c r="B52">
        <f>COUNTIF(A:A,Table14[[#This Row],[Title]])</f>
        <v>1</v>
      </c>
      <c r="C52" t="s">
        <v>82</v>
      </c>
      <c r="D52" s="22">
        <v>43922</v>
      </c>
      <c r="E52">
        <v>1</v>
      </c>
      <c r="F52">
        <v>6</v>
      </c>
      <c r="G52">
        <f>INDEX(Table2[Rating],MATCH(Table14[[#This Row],[Title]],Table2[Title],0))</f>
        <v>3</v>
      </c>
      <c r="K52" t="s">
        <v>415</v>
      </c>
      <c r="L52">
        <v>4</v>
      </c>
    </row>
    <row r="53" spans="1:12">
      <c r="A53" t="s">
        <v>95</v>
      </c>
      <c r="B53">
        <f>COUNTIF(A:A,Table14[[#This Row],[Title]])</f>
        <v>1</v>
      </c>
      <c r="C53" t="s">
        <v>70</v>
      </c>
      <c r="D53" s="22">
        <v>43931</v>
      </c>
      <c r="E53">
        <v>1</v>
      </c>
      <c r="F53">
        <v>8</v>
      </c>
      <c r="G53">
        <f>INDEX(Table2[Rating],MATCH(Table14[[#This Row],[Title]],Table2[Title],0))</f>
        <v>1</v>
      </c>
      <c r="K53" t="s">
        <v>72</v>
      </c>
      <c r="L53">
        <v>4</v>
      </c>
    </row>
    <row r="54" spans="1:12">
      <c r="A54" t="s">
        <v>96</v>
      </c>
      <c r="B54">
        <f>COUNTIF(A:A,Table14[[#This Row],[Title]])</f>
        <v>1</v>
      </c>
      <c r="C54" t="s">
        <v>91</v>
      </c>
      <c r="D54" s="22">
        <v>43938</v>
      </c>
      <c r="E54">
        <v>1</v>
      </c>
      <c r="F54">
        <v>8</v>
      </c>
      <c r="G54">
        <f>INDEX(Table2[Rating],MATCH(Table14[[#This Row],[Title]],Table2[Title],0))</f>
        <v>1</v>
      </c>
      <c r="K54" t="s">
        <v>667</v>
      </c>
      <c r="L54">
        <v>4</v>
      </c>
    </row>
    <row r="55" spans="1:12">
      <c r="A55" t="s">
        <v>97</v>
      </c>
      <c r="B55">
        <f>COUNTIF(A:A,Table14[[#This Row],[Title]])</f>
        <v>1</v>
      </c>
      <c r="C55" t="s">
        <v>70</v>
      </c>
      <c r="D55" s="22">
        <v>43948</v>
      </c>
      <c r="E55">
        <v>1</v>
      </c>
      <c r="F55">
        <v>10</v>
      </c>
      <c r="G55">
        <f>INDEX(Table2[Rating],MATCH(Table14[[#This Row],[Title]],Table2[Title],0))</f>
        <v>1</v>
      </c>
      <c r="K55" t="s">
        <v>297</v>
      </c>
      <c r="L55">
        <v>4</v>
      </c>
    </row>
    <row r="56" spans="1:12">
      <c r="A56" t="s">
        <v>98</v>
      </c>
      <c r="B56">
        <f>COUNTIF(A:A,Table14[[#This Row],[Title]])</f>
        <v>1</v>
      </c>
      <c r="C56" t="s">
        <v>70</v>
      </c>
      <c r="D56" s="22">
        <v>43980</v>
      </c>
      <c r="E56">
        <v>1</v>
      </c>
      <c r="F56">
        <v>10</v>
      </c>
      <c r="G56">
        <f>INDEX(Table2[Rating],MATCH(Table14[[#This Row],[Title]],Table2[Title],0))</f>
        <v>4</v>
      </c>
      <c r="K56" t="s">
        <v>644</v>
      </c>
      <c r="L56">
        <v>4</v>
      </c>
    </row>
    <row r="57" spans="1:12">
      <c r="A57" t="s">
        <v>99</v>
      </c>
      <c r="B57">
        <f>COUNTIF(A:A,Table14[[#This Row],[Title]])</f>
        <v>1</v>
      </c>
      <c r="C57" t="s">
        <v>100</v>
      </c>
      <c r="D57" s="22">
        <v>44015</v>
      </c>
      <c r="E57">
        <v>1</v>
      </c>
      <c r="F57">
        <v>10</v>
      </c>
      <c r="G57">
        <f>INDEX(Table2[Rating],MATCH(Table14[[#This Row],[Title]],Table2[Title],0))</f>
        <v>3</v>
      </c>
      <c r="K57" t="s">
        <v>152</v>
      </c>
      <c r="L57">
        <v>3.75</v>
      </c>
    </row>
    <row r="58" spans="1:12">
      <c r="A58" t="s">
        <v>101</v>
      </c>
      <c r="B58">
        <f>COUNTIF(A:A,Table14[[#This Row],[Title]])</f>
        <v>1</v>
      </c>
      <c r="C58" t="s">
        <v>70</v>
      </c>
      <c r="D58" s="22">
        <v>44053</v>
      </c>
      <c r="E58">
        <v>1</v>
      </c>
      <c r="F58">
        <v>4</v>
      </c>
      <c r="G58">
        <f>INDEX(Table2[Rating],MATCH(Table14[[#This Row],[Title]],Table2[Title],0))</f>
        <v>1</v>
      </c>
      <c r="K58" t="s">
        <v>295</v>
      </c>
      <c r="L58">
        <v>3.6666666666666665</v>
      </c>
    </row>
    <row r="59" spans="1:12">
      <c r="A59" t="s">
        <v>102</v>
      </c>
      <c r="B59">
        <f>COUNTIF(A:A,Table14[[#This Row],[Title]])</f>
        <v>1</v>
      </c>
      <c r="C59" t="s">
        <v>103</v>
      </c>
      <c r="D59" s="22">
        <v>44084</v>
      </c>
      <c r="E59">
        <v>1</v>
      </c>
      <c r="F59">
        <v>9</v>
      </c>
      <c r="G59">
        <f>INDEX(Table2[Rating],MATCH(Table14[[#This Row],[Title]],Table2[Title],0))</f>
        <v>4</v>
      </c>
      <c r="K59" t="s">
        <v>143</v>
      </c>
      <c r="L59">
        <v>3.625</v>
      </c>
    </row>
    <row r="60" spans="1:12">
      <c r="A60" t="s">
        <v>104</v>
      </c>
      <c r="B60">
        <f>COUNTIF(A:A,Table14[[#This Row],[Title]])</f>
        <v>1</v>
      </c>
      <c r="C60" t="s">
        <v>70</v>
      </c>
      <c r="D60" s="22">
        <v>44085</v>
      </c>
      <c r="E60">
        <v>1</v>
      </c>
      <c r="F60">
        <v>6</v>
      </c>
      <c r="G60">
        <f>INDEX(Table2[Rating],MATCH(Table14[[#This Row],[Title]],Table2[Title],0))</f>
        <v>2</v>
      </c>
      <c r="K60" t="s">
        <v>373</v>
      </c>
      <c r="L60">
        <v>3.5</v>
      </c>
    </row>
    <row r="61" spans="1:12">
      <c r="A61" t="s">
        <v>105</v>
      </c>
      <c r="B61">
        <f>COUNTIF(A:A,Table14[[#This Row],[Title]])</f>
        <v>1</v>
      </c>
      <c r="C61" t="s">
        <v>70</v>
      </c>
      <c r="D61" s="22">
        <v>44099</v>
      </c>
      <c r="E61">
        <v>1</v>
      </c>
      <c r="F61">
        <v>6</v>
      </c>
      <c r="G61">
        <f>INDEX(Table2[Rating],MATCH(Table14[[#This Row],[Title]],Table2[Title],0))</f>
        <v>2</v>
      </c>
      <c r="K61" t="s">
        <v>188</v>
      </c>
      <c r="L61">
        <v>3.5</v>
      </c>
    </row>
    <row r="62" spans="1:12">
      <c r="A62" t="s">
        <v>106</v>
      </c>
      <c r="B62">
        <f>COUNTIF(A:A,Table14[[#This Row],[Title]])</f>
        <v>1</v>
      </c>
      <c r="C62" t="s">
        <v>68</v>
      </c>
      <c r="D62" s="22">
        <v>44106</v>
      </c>
      <c r="E62">
        <v>1</v>
      </c>
      <c r="F62">
        <v>10</v>
      </c>
      <c r="G62">
        <f>INDEX(Table2[Rating],MATCH(Table14[[#This Row],[Title]],Table2[Title],0))</f>
        <v>5</v>
      </c>
      <c r="K62" t="s">
        <v>409</v>
      </c>
      <c r="L62">
        <v>3.5</v>
      </c>
    </row>
    <row r="63" spans="1:12">
      <c r="A63" t="s">
        <v>107</v>
      </c>
      <c r="B63">
        <f>COUNTIF(A:A,Table14[[#This Row],[Title]])</f>
        <v>1</v>
      </c>
      <c r="C63" t="s">
        <v>70</v>
      </c>
      <c r="D63" s="22">
        <v>44146</v>
      </c>
      <c r="E63">
        <v>1</v>
      </c>
      <c r="F63">
        <v>6</v>
      </c>
      <c r="G63">
        <f>INDEX(Table2[Rating],MATCH(Table14[[#This Row],[Title]],Table2[Title],0))</f>
        <v>2</v>
      </c>
      <c r="K63" t="s">
        <v>62</v>
      </c>
      <c r="L63">
        <v>3.5</v>
      </c>
    </row>
    <row r="64" spans="1:12">
      <c r="A64" t="s">
        <v>108</v>
      </c>
      <c r="B64">
        <f>COUNTIF(A:A,Table14[[#This Row],[Title]])</f>
        <v>1</v>
      </c>
      <c r="C64" t="s">
        <v>70</v>
      </c>
      <c r="D64" s="22">
        <v>44181</v>
      </c>
      <c r="E64">
        <v>1</v>
      </c>
      <c r="F64">
        <v>3</v>
      </c>
      <c r="G64">
        <f>INDEX(Table2[Rating],MATCH(Table14[[#This Row],[Title]],Table2[Title],0))</f>
        <v>5</v>
      </c>
      <c r="K64" t="s">
        <v>100</v>
      </c>
      <c r="L64">
        <v>3.5</v>
      </c>
    </row>
    <row r="65" spans="1:12">
      <c r="A65" t="s">
        <v>109</v>
      </c>
      <c r="B65">
        <f>COUNTIF(A:A,Table14[[#This Row],[Title]])</f>
        <v>1</v>
      </c>
      <c r="C65" t="s">
        <v>91</v>
      </c>
      <c r="D65" s="22">
        <v>42356</v>
      </c>
      <c r="E65">
        <v>4</v>
      </c>
      <c r="F65">
        <v>36</v>
      </c>
      <c r="G65">
        <f>INDEX(Table2[Rating],MATCH(Table14[[#This Row],[Title]],Table2[Title],0))</f>
        <v>3</v>
      </c>
      <c r="K65" t="s">
        <v>140</v>
      </c>
      <c r="L65">
        <v>3.5</v>
      </c>
    </row>
    <row r="66" spans="1:12">
      <c r="A66" t="s">
        <v>110</v>
      </c>
      <c r="B66">
        <f>COUNTIF(A:A,Table14[[#This Row],[Title]])</f>
        <v>1</v>
      </c>
      <c r="C66" t="s">
        <v>74</v>
      </c>
      <c r="D66" s="22">
        <v>43007</v>
      </c>
      <c r="E66">
        <v>4</v>
      </c>
      <c r="F66">
        <v>41</v>
      </c>
      <c r="G66">
        <f>INDEX(Table2[Rating],MATCH(Table14[[#This Row],[Title]],Table2[Title],0))</f>
        <v>2</v>
      </c>
      <c r="K66" t="s">
        <v>368</v>
      </c>
      <c r="L66">
        <v>3.5</v>
      </c>
    </row>
    <row r="67" spans="1:12">
      <c r="A67" t="s">
        <v>111</v>
      </c>
      <c r="B67">
        <f>COUNTIF(A:A,Table14[[#This Row],[Title]])</f>
        <v>1</v>
      </c>
      <c r="C67" t="s">
        <v>112</v>
      </c>
      <c r="D67" s="22">
        <v>43329</v>
      </c>
      <c r="E67">
        <v>3</v>
      </c>
      <c r="F67">
        <v>30</v>
      </c>
      <c r="G67">
        <f>INDEX(Table2[Rating],MATCH(Table14[[#This Row],[Title]],Table2[Title],0))</f>
        <v>3</v>
      </c>
      <c r="K67" t="s">
        <v>40</v>
      </c>
      <c r="L67">
        <v>3.5</v>
      </c>
    </row>
    <row r="68" spans="1:12">
      <c r="A68" t="s">
        <v>113</v>
      </c>
      <c r="B68">
        <f>COUNTIF(A:A,Table14[[#This Row],[Title]])</f>
        <v>1</v>
      </c>
      <c r="C68" t="s">
        <v>70</v>
      </c>
      <c r="D68" s="22">
        <v>43343</v>
      </c>
      <c r="E68">
        <v>2</v>
      </c>
      <c r="F68">
        <v>18</v>
      </c>
      <c r="G68">
        <f>INDEX(Table2[Rating],MATCH(Table14[[#This Row],[Title]],Table2[Title],0))</f>
        <v>1</v>
      </c>
      <c r="K68" t="s">
        <v>46</v>
      </c>
      <c r="L68">
        <v>3.5</v>
      </c>
    </row>
    <row r="69" spans="1:12">
      <c r="A69" t="s">
        <v>114</v>
      </c>
      <c r="B69">
        <f>COUNTIF(A:A,Table14[[#This Row],[Title]])</f>
        <v>1</v>
      </c>
      <c r="C69" t="s">
        <v>115</v>
      </c>
      <c r="D69" s="22">
        <v>43539</v>
      </c>
      <c r="E69">
        <v>1</v>
      </c>
      <c r="F69">
        <v>18</v>
      </c>
      <c r="G69">
        <f>INDEX(Table2[Rating],MATCH(Table14[[#This Row],[Title]],Table2[Title],0))</f>
        <v>1</v>
      </c>
      <c r="K69" t="s">
        <v>248</v>
      </c>
      <c r="L69">
        <v>3.5</v>
      </c>
    </row>
    <row r="70" spans="1:12">
      <c r="A70" t="s">
        <v>116</v>
      </c>
      <c r="B70">
        <f>COUNTIF(A:A,Table14[[#This Row],[Title]])</f>
        <v>1</v>
      </c>
      <c r="C70" t="s">
        <v>117</v>
      </c>
      <c r="D70" s="22">
        <v>43555</v>
      </c>
      <c r="E70">
        <v>2</v>
      </c>
      <c r="F70">
        <v>20</v>
      </c>
      <c r="G70">
        <f>INDEX(Table2[Rating],MATCH(Table14[[#This Row],[Title]],Table2[Title],0))</f>
        <v>4</v>
      </c>
      <c r="K70" t="s">
        <v>342</v>
      </c>
      <c r="L70">
        <v>3.4</v>
      </c>
    </row>
    <row r="71" spans="1:12">
      <c r="A71" t="s">
        <v>118</v>
      </c>
      <c r="B71">
        <f>COUNTIF(A:A,Table14[[#This Row],[Title]])</f>
        <v>1</v>
      </c>
      <c r="C71" t="s">
        <v>119</v>
      </c>
      <c r="D71" s="22">
        <v>43941</v>
      </c>
      <c r="E71">
        <v>1</v>
      </c>
      <c r="F71">
        <v>8</v>
      </c>
      <c r="G71">
        <f>INDEX(Table2[Rating],MATCH(Table14[[#This Row],[Title]],Table2[Title],0))</f>
        <v>3</v>
      </c>
      <c r="K71" t="s">
        <v>27</v>
      </c>
      <c r="L71">
        <v>3.3333333333333335</v>
      </c>
    </row>
    <row r="72" spans="1:12">
      <c r="A72" t="s">
        <v>120</v>
      </c>
      <c r="B72">
        <f>COUNTIF(A:A,Table14[[#This Row],[Title]])</f>
        <v>1</v>
      </c>
      <c r="C72" t="s">
        <v>121</v>
      </c>
      <c r="D72" s="22">
        <v>44146</v>
      </c>
      <c r="E72">
        <v>4</v>
      </c>
      <c r="F72">
        <v>0</v>
      </c>
      <c r="G72">
        <f>INDEX(Table2[Rating],MATCH(Table14[[#This Row],[Title]],Table2[Title],0))</f>
        <v>4</v>
      </c>
      <c r="K72" t="s">
        <v>52</v>
      </c>
      <c r="L72">
        <v>3.3142857142857145</v>
      </c>
    </row>
    <row r="73" spans="1:12">
      <c r="A73" t="s">
        <v>122</v>
      </c>
      <c r="B73">
        <f>COUNTIF(A:A,Table14[[#This Row],[Title]])</f>
        <v>1</v>
      </c>
      <c r="C73" t="s">
        <v>123</v>
      </c>
      <c r="D73" s="22">
        <v>42923</v>
      </c>
      <c r="E73">
        <v>3</v>
      </c>
      <c r="F73">
        <v>22</v>
      </c>
      <c r="G73">
        <f>INDEX(Table2[Rating],MATCH(Table14[[#This Row],[Title]],Table2[Title],0))</f>
        <v>1</v>
      </c>
      <c r="K73" t="s">
        <v>240</v>
      </c>
      <c r="L73">
        <v>3.3</v>
      </c>
    </row>
    <row r="74" spans="1:12">
      <c r="A74" t="s">
        <v>124</v>
      </c>
      <c r="B74">
        <f>COUNTIF(A:A,Table14[[#This Row],[Title]])</f>
        <v>1</v>
      </c>
      <c r="C74" t="s">
        <v>125</v>
      </c>
      <c r="D74" s="22">
        <v>43161</v>
      </c>
      <c r="E74">
        <v>1</v>
      </c>
      <c r="F74">
        <v>12</v>
      </c>
      <c r="G74">
        <f>INDEX(Table2[Rating],MATCH(Table14[[#This Row],[Title]],Table2[Title],0))</f>
        <v>1</v>
      </c>
      <c r="K74" t="s">
        <v>84</v>
      </c>
      <c r="L74">
        <v>3.25</v>
      </c>
    </row>
    <row r="75" spans="1:12">
      <c r="A75" t="s">
        <v>126</v>
      </c>
      <c r="B75">
        <f>COUNTIF(A:A,Table14[[#This Row],[Title]])</f>
        <v>1</v>
      </c>
      <c r="C75" t="s">
        <v>127</v>
      </c>
      <c r="D75" s="22">
        <v>43210</v>
      </c>
      <c r="E75">
        <v>3</v>
      </c>
      <c r="F75">
        <v>30</v>
      </c>
      <c r="G75">
        <f>INDEX(Table2[Rating],MATCH(Table14[[#This Row],[Title]],Table2[Title],0))</f>
        <v>1</v>
      </c>
      <c r="K75" t="s">
        <v>70</v>
      </c>
      <c r="L75">
        <v>3.2</v>
      </c>
    </row>
    <row r="76" spans="1:12">
      <c r="A76" t="s">
        <v>128</v>
      </c>
      <c r="B76">
        <f>COUNTIF(A:A,Table14[[#This Row],[Title]])</f>
        <v>1</v>
      </c>
      <c r="C76" t="s">
        <v>15</v>
      </c>
      <c r="D76" s="22">
        <v>43556</v>
      </c>
      <c r="E76">
        <v>1</v>
      </c>
      <c r="F76">
        <v>13</v>
      </c>
      <c r="G76">
        <f>INDEX(Table2[Rating],MATCH(Table14[[#This Row],[Title]],Table2[Title],0))</f>
        <v>2</v>
      </c>
      <c r="K76" t="s">
        <v>91</v>
      </c>
      <c r="L76">
        <v>3.0769230769230771</v>
      </c>
    </row>
    <row r="77" spans="1:12">
      <c r="A77" t="s">
        <v>129</v>
      </c>
      <c r="B77">
        <f>COUNTIF(A:A,Table14[[#This Row],[Title]])</f>
        <v>1</v>
      </c>
      <c r="C77" t="s">
        <v>15</v>
      </c>
      <c r="D77" s="22">
        <v>43644</v>
      </c>
      <c r="E77">
        <v>2</v>
      </c>
      <c r="F77">
        <v>24</v>
      </c>
      <c r="G77">
        <f>INDEX(Table2[Rating],MATCH(Table14[[#This Row],[Title]],Table2[Title],0))</f>
        <v>3</v>
      </c>
      <c r="K77" t="s">
        <v>186</v>
      </c>
      <c r="L77">
        <v>3</v>
      </c>
    </row>
    <row r="78" spans="1:12">
      <c r="A78" t="s">
        <v>130</v>
      </c>
      <c r="B78">
        <f>COUNTIF(A:A,Table14[[#This Row],[Title]])</f>
        <v>1</v>
      </c>
      <c r="C78" t="s">
        <v>131</v>
      </c>
      <c r="D78" s="22">
        <v>43791</v>
      </c>
      <c r="E78">
        <v>2</v>
      </c>
      <c r="F78">
        <v>39</v>
      </c>
      <c r="G78">
        <f>INDEX(Table2[Rating],MATCH(Table14[[#This Row],[Title]],Table2[Title],0))</f>
        <v>5</v>
      </c>
      <c r="K78" t="s">
        <v>764</v>
      </c>
      <c r="L78">
        <v>3</v>
      </c>
    </row>
    <row r="79" spans="1:12">
      <c r="A79" t="s">
        <v>132</v>
      </c>
      <c r="B79">
        <f>COUNTIF(A:A,Table14[[#This Row],[Title]])</f>
        <v>1</v>
      </c>
      <c r="C79" t="s">
        <v>15</v>
      </c>
      <c r="D79" s="22">
        <v>43867</v>
      </c>
      <c r="E79">
        <v>1</v>
      </c>
      <c r="F79">
        <v>12</v>
      </c>
      <c r="G79">
        <f>INDEX(Table2[Rating],MATCH(Table14[[#This Row],[Title]],Table2[Title],0))</f>
        <v>5</v>
      </c>
      <c r="K79" t="s">
        <v>522</v>
      </c>
      <c r="L79">
        <v>3</v>
      </c>
    </row>
    <row r="80" spans="1:12">
      <c r="A80" t="s">
        <v>133</v>
      </c>
      <c r="B80">
        <f>COUNTIF(A:A,Table14[[#This Row],[Title]])</f>
        <v>1</v>
      </c>
      <c r="C80" t="s">
        <v>15</v>
      </c>
      <c r="D80" s="22">
        <v>43944</v>
      </c>
      <c r="E80">
        <v>1</v>
      </c>
      <c r="F80">
        <v>12</v>
      </c>
      <c r="G80">
        <f>INDEX(Table2[Rating],MATCH(Table14[[#This Row],[Title]],Table2[Title],0))</f>
        <v>2</v>
      </c>
      <c r="K80" t="s">
        <v>738</v>
      </c>
      <c r="L80">
        <v>3</v>
      </c>
    </row>
    <row r="81" spans="1:12">
      <c r="A81" t="s">
        <v>134</v>
      </c>
      <c r="B81">
        <f>COUNTIF(A:A,Table14[[#This Row],[Title]])</f>
        <v>1</v>
      </c>
      <c r="C81" t="s">
        <v>135</v>
      </c>
      <c r="D81" s="22">
        <v>44021</v>
      </c>
      <c r="E81">
        <v>1</v>
      </c>
      <c r="F81">
        <v>10</v>
      </c>
      <c r="G81">
        <f>INDEX(Table2[Rating],MATCH(Table14[[#This Row],[Title]],Table2[Title],0))</f>
        <v>4</v>
      </c>
      <c r="K81" t="s">
        <v>440</v>
      </c>
      <c r="L81">
        <v>3</v>
      </c>
    </row>
    <row r="82" spans="1:12">
      <c r="A82" t="s">
        <v>136</v>
      </c>
      <c r="B82">
        <f>COUNTIF(A:A,Table14[[#This Row],[Title]])</f>
        <v>1</v>
      </c>
      <c r="C82" t="s">
        <v>15</v>
      </c>
      <c r="D82" s="22">
        <v>44042</v>
      </c>
      <c r="E82">
        <v>6</v>
      </c>
      <c r="F82">
        <v>0</v>
      </c>
      <c r="G82">
        <f>INDEX(Table2[Rating],MATCH(Table14[[#This Row],[Title]],Table2[Title],0))</f>
        <v>4</v>
      </c>
      <c r="K82" t="s">
        <v>112</v>
      </c>
      <c r="L82">
        <v>3</v>
      </c>
    </row>
    <row r="83" spans="1:12">
      <c r="A83" t="s">
        <v>137</v>
      </c>
      <c r="B83">
        <f>COUNTIF(A:A,Table14[[#This Row],[Title]])</f>
        <v>1</v>
      </c>
      <c r="C83" t="s">
        <v>138</v>
      </c>
      <c r="D83" s="22">
        <v>44091</v>
      </c>
      <c r="E83">
        <v>1</v>
      </c>
      <c r="F83">
        <v>7</v>
      </c>
      <c r="G83">
        <f>INDEX(Table2[Rating],MATCH(Table14[[#This Row],[Title]],Table2[Title],0))</f>
        <v>5</v>
      </c>
      <c r="K83" t="s">
        <v>8</v>
      </c>
      <c r="L83">
        <v>3</v>
      </c>
    </row>
    <row r="84" spans="1:12">
      <c r="A84" t="s">
        <v>139</v>
      </c>
      <c r="B84">
        <f>COUNTIF(A:A,Table14[[#This Row],[Title]])</f>
        <v>1</v>
      </c>
      <c r="C84" t="s">
        <v>140</v>
      </c>
      <c r="D84" s="22">
        <v>44131</v>
      </c>
      <c r="E84">
        <v>1</v>
      </c>
      <c r="F84">
        <v>8</v>
      </c>
      <c r="G84">
        <f>INDEX(Table2[Rating],MATCH(Table14[[#This Row],[Title]],Table2[Title],0))</f>
        <v>4</v>
      </c>
      <c r="K84" t="s">
        <v>728</v>
      </c>
      <c r="L84">
        <v>3</v>
      </c>
    </row>
    <row r="85" spans="1:12">
      <c r="A85" t="s">
        <v>141</v>
      </c>
      <c r="B85">
        <f>COUNTIF(A:A,Table14[[#This Row],[Title]])</f>
        <v>1</v>
      </c>
      <c r="C85" t="s">
        <v>15</v>
      </c>
      <c r="D85" s="22">
        <v>44195</v>
      </c>
      <c r="E85">
        <v>6</v>
      </c>
      <c r="F85">
        <v>0</v>
      </c>
      <c r="G85">
        <f>INDEX(Table2[Rating],MATCH(Table14[[#This Row],[Title]],Table2[Title],0))</f>
        <v>5</v>
      </c>
      <c r="K85" t="s">
        <v>203</v>
      </c>
      <c r="L85">
        <v>3</v>
      </c>
    </row>
    <row r="86" spans="1:12">
      <c r="A86" t="s">
        <v>142</v>
      </c>
      <c r="B86">
        <f>COUNTIF(A:A,Table14[[#This Row],[Title]])</f>
        <v>1</v>
      </c>
      <c r="C86" t="s">
        <v>143</v>
      </c>
      <c r="D86" s="22">
        <v>43441</v>
      </c>
      <c r="E86">
        <v>2</v>
      </c>
      <c r="F86">
        <v>15</v>
      </c>
      <c r="G86">
        <f>INDEX(Table2[Rating],MATCH(Table14[[#This Row],[Title]],Table2[Title],0))</f>
        <v>3</v>
      </c>
      <c r="K86" t="s">
        <v>117</v>
      </c>
      <c r="L86">
        <v>3</v>
      </c>
    </row>
    <row r="87" spans="1:12">
      <c r="A87" t="s">
        <v>144</v>
      </c>
      <c r="B87">
        <f>COUNTIF(A:A,Table14[[#This Row],[Title]])</f>
        <v>1</v>
      </c>
      <c r="C87" t="s">
        <v>70</v>
      </c>
      <c r="D87" s="22">
        <v>43644</v>
      </c>
      <c r="E87">
        <v>2</v>
      </c>
      <c r="F87">
        <v>12</v>
      </c>
      <c r="G87">
        <f>INDEX(Table2[Rating],MATCH(Table14[[#This Row],[Title]],Table2[Title],0))</f>
        <v>5</v>
      </c>
      <c r="K87" t="s">
        <v>747</v>
      </c>
      <c r="L87">
        <v>3</v>
      </c>
    </row>
    <row r="88" spans="1:12">
      <c r="A88" t="s">
        <v>145</v>
      </c>
      <c r="B88">
        <f>COUNTIF(A:A,Table14[[#This Row],[Title]])</f>
        <v>1</v>
      </c>
      <c r="C88" t="s">
        <v>146</v>
      </c>
      <c r="D88" s="22">
        <v>43790</v>
      </c>
      <c r="E88">
        <v>1</v>
      </c>
      <c r="F88">
        <v>6</v>
      </c>
      <c r="G88">
        <f>INDEX(Table2[Rating],MATCH(Table14[[#This Row],[Title]],Table2[Title],0))</f>
        <v>2</v>
      </c>
      <c r="K88" t="s">
        <v>169</v>
      </c>
      <c r="L88">
        <v>3</v>
      </c>
    </row>
    <row r="89" spans="1:12">
      <c r="A89" t="s">
        <v>147</v>
      </c>
      <c r="B89">
        <f>COUNTIF(A:A,Table14[[#This Row],[Title]])</f>
        <v>1</v>
      </c>
      <c r="C89" t="s">
        <v>146</v>
      </c>
      <c r="D89" s="22">
        <v>43910</v>
      </c>
      <c r="E89">
        <v>1</v>
      </c>
      <c r="F89">
        <v>6</v>
      </c>
      <c r="G89">
        <f>INDEX(Table2[Rating],MATCH(Table14[[#This Row],[Title]],Table2[Title],0))</f>
        <v>5</v>
      </c>
      <c r="K89" t="s">
        <v>44</v>
      </c>
      <c r="L89">
        <v>3</v>
      </c>
    </row>
    <row r="90" spans="1:12">
      <c r="A90" t="s">
        <v>148</v>
      </c>
      <c r="B90">
        <f>COUNTIF(A:A,Table14[[#This Row],[Title]])</f>
        <v>1</v>
      </c>
      <c r="C90" t="s">
        <v>15</v>
      </c>
      <c r="D90" s="22">
        <v>43952</v>
      </c>
      <c r="E90">
        <v>1</v>
      </c>
      <c r="F90">
        <v>6</v>
      </c>
      <c r="G90">
        <f>INDEX(Table2[Rating],MATCH(Table14[[#This Row],[Title]],Table2[Title],0))</f>
        <v>5</v>
      </c>
      <c r="K90" t="s">
        <v>314</v>
      </c>
      <c r="L90">
        <v>3</v>
      </c>
    </row>
    <row r="91" spans="1:12">
      <c r="A91" t="s">
        <v>149</v>
      </c>
      <c r="B91">
        <f>COUNTIF(A:A,Table14[[#This Row],[Title]])</f>
        <v>1</v>
      </c>
      <c r="C91" t="s">
        <v>52</v>
      </c>
      <c r="D91" s="22">
        <v>44204</v>
      </c>
      <c r="E91">
        <v>1</v>
      </c>
      <c r="F91">
        <v>5</v>
      </c>
      <c r="G91">
        <f>INDEX(Table2[Rating],MATCH(Table14[[#This Row],[Title]],Table2[Title],0))</f>
        <v>4</v>
      </c>
      <c r="K91" t="s">
        <v>459</v>
      </c>
      <c r="L91">
        <v>3</v>
      </c>
    </row>
    <row r="92" spans="1:12">
      <c r="A92" t="s">
        <v>150</v>
      </c>
      <c r="B92">
        <f>COUNTIF(A:A,Table14[[#This Row],[Title]])</f>
        <v>1</v>
      </c>
      <c r="C92" t="s">
        <v>84</v>
      </c>
      <c r="D92" s="22">
        <v>43616</v>
      </c>
      <c r="E92">
        <v>2</v>
      </c>
      <c r="F92">
        <v>12</v>
      </c>
      <c r="G92">
        <f>INDEX(Table2[Rating],MATCH(Table14[[#This Row],[Title]],Table2[Title],0))</f>
        <v>5</v>
      </c>
      <c r="K92" t="s">
        <v>13</v>
      </c>
      <c r="L92">
        <v>3</v>
      </c>
    </row>
    <row r="93" spans="1:12">
      <c r="A93" t="s">
        <v>151</v>
      </c>
      <c r="B93">
        <f>COUNTIF(A:A,Table14[[#This Row],[Title]])</f>
        <v>1</v>
      </c>
      <c r="C93" t="s">
        <v>152</v>
      </c>
      <c r="D93" s="22">
        <v>44063</v>
      </c>
      <c r="E93">
        <v>1</v>
      </c>
      <c r="F93">
        <v>6</v>
      </c>
      <c r="G93">
        <f>INDEX(Table2[Rating],MATCH(Table14[[#This Row],[Title]],Table2[Title],0))</f>
        <v>3</v>
      </c>
      <c r="K93" t="s">
        <v>813</v>
      </c>
      <c r="L93">
        <v>3</v>
      </c>
    </row>
    <row r="94" spans="1:12">
      <c r="A94" t="s">
        <v>153</v>
      </c>
      <c r="B94">
        <f>COUNTIF(A:A,Table14[[#This Row],[Title]])</f>
        <v>1</v>
      </c>
      <c r="C94" t="s">
        <v>68</v>
      </c>
      <c r="D94" s="22">
        <v>44091</v>
      </c>
      <c r="E94">
        <v>1</v>
      </c>
      <c r="F94">
        <v>6</v>
      </c>
      <c r="G94">
        <f>INDEX(Table2[Rating],MATCH(Table14[[#This Row],[Title]],Table2[Title],0))</f>
        <v>2</v>
      </c>
      <c r="K94" t="s">
        <v>505</v>
      </c>
      <c r="L94">
        <v>3</v>
      </c>
    </row>
    <row r="95" spans="1:12">
      <c r="A95" t="s">
        <v>154</v>
      </c>
      <c r="B95">
        <f>COUNTIF(A:A,Table14[[#This Row],[Title]])</f>
        <v>1</v>
      </c>
      <c r="C95" t="s">
        <v>10</v>
      </c>
      <c r="D95" s="22">
        <v>44127</v>
      </c>
      <c r="E95">
        <v>1</v>
      </c>
      <c r="F95">
        <v>6</v>
      </c>
      <c r="G95">
        <f>INDEX(Table2[Rating],MATCH(Table14[[#This Row],[Title]],Table2[Title],0))</f>
        <v>2</v>
      </c>
      <c r="K95" t="s">
        <v>660</v>
      </c>
      <c r="L95">
        <v>3</v>
      </c>
    </row>
    <row r="96" spans="1:12">
      <c r="A96" t="s">
        <v>155</v>
      </c>
      <c r="B96">
        <f>COUNTIF(A:A,Table14[[#This Row],[Title]])</f>
        <v>1</v>
      </c>
      <c r="C96" t="s">
        <v>70</v>
      </c>
      <c r="D96" s="22">
        <v>44162</v>
      </c>
      <c r="E96">
        <v>3</v>
      </c>
      <c r="F96">
        <v>0</v>
      </c>
      <c r="G96">
        <f>INDEX(Table2[Rating],MATCH(Table14[[#This Row],[Title]],Table2[Title],0))</f>
        <v>4</v>
      </c>
      <c r="K96" t="s">
        <v>389</v>
      </c>
      <c r="L96">
        <v>3</v>
      </c>
    </row>
    <row r="97" spans="1:12">
      <c r="A97" t="s">
        <v>156</v>
      </c>
      <c r="B97">
        <f>COUNTIF(A:A,Table14[[#This Row],[Title]])</f>
        <v>1</v>
      </c>
      <c r="C97" t="s">
        <v>157</v>
      </c>
      <c r="D97" s="22">
        <v>43546</v>
      </c>
      <c r="E97">
        <v>1</v>
      </c>
      <c r="F97">
        <v>7</v>
      </c>
      <c r="G97">
        <f>INDEX(Table2[Rating],MATCH(Table14[[#This Row],[Title]],Table2[Title],0))</f>
        <v>1</v>
      </c>
      <c r="K97" t="s">
        <v>487</v>
      </c>
      <c r="L97">
        <v>3</v>
      </c>
    </row>
    <row r="98" spans="1:12">
      <c r="A98" t="s">
        <v>158</v>
      </c>
      <c r="B98">
        <f>COUNTIF(A:A,Table14[[#This Row],[Title]])</f>
        <v>1</v>
      </c>
      <c r="C98" t="s">
        <v>143</v>
      </c>
      <c r="D98" s="22">
        <v>43875</v>
      </c>
      <c r="E98">
        <v>1</v>
      </c>
      <c r="F98">
        <v>7</v>
      </c>
      <c r="G98">
        <f>INDEX(Table2[Rating],MATCH(Table14[[#This Row],[Title]],Table2[Title],0))</f>
        <v>4</v>
      </c>
      <c r="K98" t="s">
        <v>757</v>
      </c>
      <c r="L98">
        <v>3</v>
      </c>
    </row>
    <row r="99" spans="1:12">
      <c r="A99" t="s">
        <v>159</v>
      </c>
      <c r="B99">
        <f>COUNTIF(A:A,Table14[[#This Row],[Title]])</f>
        <v>1</v>
      </c>
      <c r="C99" t="s">
        <v>13</v>
      </c>
      <c r="D99" s="22">
        <v>43910</v>
      </c>
      <c r="E99">
        <v>1</v>
      </c>
      <c r="F99">
        <v>7</v>
      </c>
      <c r="G99">
        <f>INDEX(Table2[Rating],MATCH(Table14[[#This Row],[Title]],Table2[Title],0))</f>
        <v>5</v>
      </c>
      <c r="K99" t="s">
        <v>492</v>
      </c>
      <c r="L99">
        <v>3</v>
      </c>
    </row>
    <row r="100" spans="1:12">
      <c r="A100" t="s">
        <v>160</v>
      </c>
      <c r="B100">
        <f>COUNTIF(A:A,Table14[[#This Row],[Title]])</f>
        <v>1</v>
      </c>
      <c r="C100" t="s">
        <v>70</v>
      </c>
      <c r="D100" s="22">
        <v>43938</v>
      </c>
      <c r="E100">
        <v>1</v>
      </c>
      <c r="F100">
        <v>10</v>
      </c>
      <c r="G100">
        <f>INDEX(Table2[Rating],MATCH(Table14[[#This Row],[Title]],Table2[Title],0))</f>
        <v>5</v>
      </c>
      <c r="K100" t="s">
        <v>50</v>
      </c>
      <c r="L100">
        <v>3</v>
      </c>
    </row>
    <row r="101" spans="1:12">
      <c r="A101" t="s">
        <v>161</v>
      </c>
      <c r="B101">
        <f>COUNTIF(A:A,Table14[[#This Row],[Title]])</f>
        <v>1</v>
      </c>
      <c r="C101" t="s">
        <v>152</v>
      </c>
      <c r="D101" s="22">
        <v>43975</v>
      </c>
      <c r="E101">
        <v>1</v>
      </c>
      <c r="F101">
        <v>4</v>
      </c>
      <c r="G101">
        <f>INDEX(Table2[Rating],MATCH(Table14[[#This Row],[Title]],Table2[Title],0))</f>
        <v>3</v>
      </c>
      <c r="K101" t="s">
        <v>206</v>
      </c>
      <c r="L101">
        <v>3</v>
      </c>
    </row>
    <row r="102" spans="1:12">
      <c r="A102" t="s">
        <v>162</v>
      </c>
      <c r="B102">
        <f>COUNTIF(A:A,Table14[[#This Row],[Title]])</f>
        <v>1</v>
      </c>
      <c r="C102" t="s">
        <v>52</v>
      </c>
      <c r="D102" s="22">
        <v>44071</v>
      </c>
      <c r="E102">
        <v>1</v>
      </c>
      <c r="F102">
        <v>6</v>
      </c>
      <c r="G102">
        <f>INDEX(Table2[Rating],MATCH(Table14[[#This Row],[Title]],Table2[Title],0))</f>
        <v>5</v>
      </c>
      <c r="K102" t="s">
        <v>695</v>
      </c>
      <c r="L102">
        <v>3</v>
      </c>
    </row>
    <row r="103" spans="1:12">
      <c r="A103" t="s">
        <v>163</v>
      </c>
      <c r="B103">
        <f>COUNTIF(A:A,Table14[[#This Row],[Title]])</f>
        <v>1</v>
      </c>
      <c r="C103" t="s">
        <v>143</v>
      </c>
      <c r="D103" s="22">
        <v>44155</v>
      </c>
      <c r="E103">
        <v>1</v>
      </c>
      <c r="F103">
        <v>6</v>
      </c>
      <c r="G103">
        <f>INDEX(Table2[Rating],MATCH(Table14[[#This Row],[Title]],Table2[Title],0))</f>
        <v>3</v>
      </c>
      <c r="K103" t="s">
        <v>29</v>
      </c>
      <c r="L103">
        <v>3</v>
      </c>
    </row>
    <row r="104" spans="1:12">
      <c r="A104" t="s">
        <v>164</v>
      </c>
      <c r="B104">
        <f>COUNTIF(A:A,Table14[[#This Row],[Title]])</f>
        <v>1</v>
      </c>
      <c r="C104" t="s">
        <v>70</v>
      </c>
      <c r="D104" s="22">
        <v>44169</v>
      </c>
      <c r="E104">
        <v>1</v>
      </c>
      <c r="F104">
        <v>6</v>
      </c>
      <c r="G104">
        <f>INDEX(Table2[Rating],MATCH(Table14[[#This Row],[Title]],Table2[Title],0))</f>
        <v>1</v>
      </c>
      <c r="K104" t="s">
        <v>42</v>
      </c>
      <c r="L104">
        <v>3</v>
      </c>
    </row>
    <row r="105" spans="1:12">
      <c r="A105" t="s">
        <v>165</v>
      </c>
      <c r="B105">
        <f>COUNTIF(A:A,Table14[[#This Row],[Title]])</f>
        <v>1</v>
      </c>
      <c r="C105" t="s">
        <v>10</v>
      </c>
      <c r="D105" s="22">
        <v>43861</v>
      </c>
      <c r="E105">
        <v>1</v>
      </c>
      <c r="F105">
        <v>6</v>
      </c>
      <c r="G105">
        <f>INDEX(Table2[Rating],MATCH(Table14[[#This Row],[Title]],Table2[Title],0))</f>
        <v>4</v>
      </c>
      <c r="K105" t="s">
        <v>457</v>
      </c>
      <c r="L105">
        <v>3</v>
      </c>
    </row>
    <row r="106" spans="1:12">
      <c r="A106" t="s">
        <v>166</v>
      </c>
      <c r="B106">
        <f>COUNTIF(A:A,Table14[[#This Row],[Title]])</f>
        <v>1</v>
      </c>
      <c r="C106" t="s">
        <v>44</v>
      </c>
      <c r="D106" s="22">
        <v>43950</v>
      </c>
      <c r="E106">
        <v>1</v>
      </c>
      <c r="F106">
        <v>8</v>
      </c>
      <c r="G106">
        <f>INDEX(Table2[Rating],MATCH(Table14[[#This Row],[Title]],Table2[Title],0))</f>
        <v>5</v>
      </c>
      <c r="K106" t="s">
        <v>794</v>
      </c>
      <c r="L106">
        <v>3</v>
      </c>
    </row>
    <row r="107" spans="1:12">
      <c r="A107" t="s">
        <v>167</v>
      </c>
      <c r="B107">
        <f>COUNTIF(A:A,Table14[[#This Row],[Title]])</f>
        <v>1</v>
      </c>
      <c r="C107" t="s">
        <v>146</v>
      </c>
      <c r="D107" s="22">
        <v>43992</v>
      </c>
      <c r="E107">
        <v>1</v>
      </c>
      <c r="F107">
        <v>7</v>
      </c>
      <c r="G107">
        <f>INDEX(Table2[Rating],MATCH(Table14[[#This Row],[Title]],Table2[Title],0))</f>
        <v>3</v>
      </c>
      <c r="K107" t="s">
        <v>179</v>
      </c>
      <c r="L107">
        <v>3</v>
      </c>
    </row>
    <row r="108" spans="1:12">
      <c r="A108" t="s">
        <v>168</v>
      </c>
      <c r="B108">
        <f>COUNTIF(A:A,Table14[[#This Row],[Title]])</f>
        <v>1</v>
      </c>
      <c r="C108" t="s">
        <v>169</v>
      </c>
      <c r="D108" s="22">
        <v>43685</v>
      </c>
      <c r="E108">
        <v>1</v>
      </c>
      <c r="F108">
        <v>8</v>
      </c>
      <c r="G108">
        <f>INDEX(Table2[Rating],MATCH(Table14[[#This Row],[Title]],Table2[Title],0))</f>
        <v>3</v>
      </c>
      <c r="K108" t="s">
        <v>672</v>
      </c>
      <c r="L108">
        <v>3</v>
      </c>
    </row>
    <row r="109" spans="1:12">
      <c r="A109" t="s">
        <v>170</v>
      </c>
      <c r="B109">
        <f>COUNTIF(A:A,Table14[[#This Row],[Title]])</f>
        <v>1</v>
      </c>
      <c r="C109" t="s">
        <v>52</v>
      </c>
      <c r="D109" s="22">
        <v>43888</v>
      </c>
      <c r="E109">
        <v>1</v>
      </c>
      <c r="F109">
        <v>9</v>
      </c>
      <c r="G109">
        <f>INDEX(Table2[Rating],MATCH(Table14[[#This Row],[Title]],Table2[Title],0))</f>
        <v>5</v>
      </c>
      <c r="K109" t="s">
        <v>115</v>
      </c>
      <c r="L109">
        <v>3</v>
      </c>
    </row>
    <row r="110" spans="1:12">
      <c r="A110" t="s">
        <v>171</v>
      </c>
      <c r="B110">
        <f>COUNTIF(A:A,Table14[[#This Row],[Title]])</f>
        <v>1</v>
      </c>
      <c r="C110" t="s">
        <v>54</v>
      </c>
      <c r="D110" s="22">
        <v>44015</v>
      </c>
      <c r="E110">
        <v>1</v>
      </c>
      <c r="F110">
        <v>6</v>
      </c>
      <c r="G110">
        <f>INDEX(Table2[Rating],MATCH(Table14[[#This Row],[Title]],Table2[Title],0))</f>
        <v>4</v>
      </c>
      <c r="K110" t="s">
        <v>646</v>
      </c>
      <c r="L110">
        <v>3</v>
      </c>
    </row>
    <row r="111" spans="1:12">
      <c r="A111" t="s">
        <v>172</v>
      </c>
      <c r="B111">
        <f>COUNTIF(A:A,Table14[[#This Row],[Title]])</f>
        <v>1</v>
      </c>
      <c r="C111" t="s">
        <v>38</v>
      </c>
      <c r="D111" s="22">
        <v>44175</v>
      </c>
      <c r="E111">
        <v>1</v>
      </c>
      <c r="F111">
        <v>8</v>
      </c>
      <c r="G111">
        <f>INDEX(Table2[Rating],MATCH(Table14[[#This Row],[Title]],Table2[Title],0))</f>
        <v>2</v>
      </c>
      <c r="K111" t="s">
        <v>119</v>
      </c>
      <c r="L111">
        <v>3</v>
      </c>
    </row>
    <row r="112" spans="1:12">
      <c r="A112" t="s">
        <v>173</v>
      </c>
      <c r="B112">
        <f>COUNTIF(A:A,Table14[[#This Row],[Title]])</f>
        <v>1</v>
      </c>
      <c r="C112" t="s">
        <v>174</v>
      </c>
      <c r="D112" s="22">
        <v>43490</v>
      </c>
      <c r="E112">
        <v>2</v>
      </c>
      <c r="F112">
        <v>12</v>
      </c>
      <c r="G112">
        <f>INDEX(Table2[Rating],MATCH(Table14[[#This Row],[Title]],Table2[Title],0))</f>
        <v>2</v>
      </c>
      <c r="K112" t="s">
        <v>15</v>
      </c>
      <c r="L112">
        <v>3</v>
      </c>
    </row>
    <row r="113" spans="1:12">
      <c r="A113" t="s">
        <v>175</v>
      </c>
      <c r="B113">
        <f>COUNTIF(A:A,Table14[[#This Row],[Title]])</f>
        <v>1</v>
      </c>
      <c r="C113" t="s">
        <v>176</v>
      </c>
      <c r="D113" s="22">
        <v>43566</v>
      </c>
      <c r="E113">
        <v>1</v>
      </c>
      <c r="F113">
        <v>4</v>
      </c>
      <c r="G113">
        <f>INDEX(Table2[Rating],MATCH(Table14[[#This Row],[Title]],Table2[Title],0))</f>
        <v>1</v>
      </c>
      <c r="K113" t="s">
        <v>232</v>
      </c>
      <c r="L113">
        <v>2.8888888888888888</v>
      </c>
    </row>
    <row r="114" spans="1:12">
      <c r="A114" t="s">
        <v>177</v>
      </c>
      <c r="B114">
        <f>COUNTIF(A:A,Table14[[#This Row],[Title]])</f>
        <v>1</v>
      </c>
      <c r="C114" t="s">
        <v>143</v>
      </c>
      <c r="D114" s="22">
        <v>43699</v>
      </c>
      <c r="E114">
        <v>1</v>
      </c>
      <c r="F114">
        <v>8</v>
      </c>
      <c r="G114">
        <f>INDEX(Table2[Rating],MATCH(Table14[[#This Row],[Title]],Table2[Title],0))</f>
        <v>3</v>
      </c>
      <c r="K114" t="s">
        <v>772</v>
      </c>
      <c r="L114">
        <v>2.85</v>
      </c>
    </row>
    <row r="115" spans="1:12">
      <c r="A115" t="s">
        <v>178</v>
      </c>
      <c r="B115">
        <f>COUNTIF(A:A,Table14[[#This Row],[Title]])</f>
        <v>1</v>
      </c>
      <c r="C115" t="s">
        <v>179</v>
      </c>
      <c r="D115" s="22">
        <v>43950</v>
      </c>
      <c r="E115">
        <v>1</v>
      </c>
      <c r="F115">
        <v>10</v>
      </c>
      <c r="G115">
        <f>INDEX(Table2[Rating],MATCH(Table14[[#This Row],[Title]],Table2[Title],0))</f>
        <v>3</v>
      </c>
      <c r="K115" t="s">
        <v>68</v>
      </c>
      <c r="L115">
        <v>2.8333333333333335</v>
      </c>
    </row>
    <row r="116" spans="1:12">
      <c r="A116" t="s">
        <v>180</v>
      </c>
      <c r="B116">
        <f>COUNTIF(A:A,Table14[[#This Row],[Title]])</f>
        <v>1</v>
      </c>
      <c r="C116" t="s">
        <v>34</v>
      </c>
      <c r="D116" s="22">
        <v>44099</v>
      </c>
      <c r="E116">
        <v>1</v>
      </c>
      <c r="F116">
        <v>6</v>
      </c>
      <c r="G116">
        <f>INDEX(Table2[Rating],MATCH(Table14[[#This Row],[Title]],Table2[Title],0))</f>
        <v>5</v>
      </c>
      <c r="K116" t="s">
        <v>82</v>
      </c>
      <c r="L116">
        <v>2.8</v>
      </c>
    </row>
    <row r="117" spans="1:12">
      <c r="A117" t="s">
        <v>181</v>
      </c>
      <c r="B117">
        <f>COUNTIF(A:A,Table14[[#This Row],[Title]])</f>
        <v>1</v>
      </c>
      <c r="C117" t="s">
        <v>54</v>
      </c>
      <c r="D117" s="22">
        <v>44183</v>
      </c>
      <c r="E117">
        <v>1</v>
      </c>
      <c r="F117">
        <v>10</v>
      </c>
      <c r="G117">
        <f>INDEX(Table2[Rating],MATCH(Table14[[#This Row],[Title]],Table2[Title],0))</f>
        <v>3</v>
      </c>
      <c r="K117" t="s">
        <v>74</v>
      </c>
      <c r="L117">
        <v>2.8</v>
      </c>
    </row>
    <row r="118" spans="1:12">
      <c r="A118" t="s">
        <v>182</v>
      </c>
      <c r="B118">
        <f>COUNTIF(A:A,Table14[[#This Row],[Title]])</f>
        <v>1</v>
      </c>
      <c r="C118" t="s">
        <v>68</v>
      </c>
      <c r="D118" s="22">
        <v>43804</v>
      </c>
      <c r="E118">
        <v>2</v>
      </c>
      <c r="F118">
        <v>12</v>
      </c>
      <c r="G118">
        <f>INDEX(Table2[Rating],MATCH(Table14[[#This Row],[Title]],Table2[Title],0))</f>
        <v>4</v>
      </c>
      <c r="K118" t="s">
        <v>235</v>
      </c>
      <c r="L118">
        <v>2.7894736842105261</v>
      </c>
    </row>
    <row r="119" spans="1:12">
      <c r="A119" t="s">
        <v>183</v>
      </c>
      <c r="B119">
        <f>COUNTIF(A:A,Table14[[#This Row],[Title]])</f>
        <v>1</v>
      </c>
      <c r="C119" t="s">
        <v>184</v>
      </c>
      <c r="D119" s="22">
        <v>43861</v>
      </c>
      <c r="E119">
        <v>1</v>
      </c>
      <c r="F119">
        <v>6</v>
      </c>
      <c r="G119">
        <f>INDEX(Table2[Rating],MATCH(Table14[[#This Row],[Title]],Table2[Title],0))</f>
        <v>2</v>
      </c>
      <c r="K119" t="s">
        <v>308</v>
      </c>
      <c r="L119">
        <v>2.75</v>
      </c>
    </row>
    <row r="120" spans="1:12">
      <c r="A120" t="s">
        <v>185</v>
      </c>
      <c r="B120">
        <f>COUNTIF(A:A,Table14[[#This Row],[Title]])</f>
        <v>1</v>
      </c>
      <c r="C120" t="s">
        <v>186</v>
      </c>
      <c r="D120" s="22">
        <v>43903</v>
      </c>
      <c r="E120">
        <v>1</v>
      </c>
      <c r="F120">
        <v>6</v>
      </c>
      <c r="G120">
        <f>INDEX(Table2[Rating],MATCH(Table14[[#This Row],[Title]],Table2[Title],0))</f>
        <v>3</v>
      </c>
      <c r="K120" t="s">
        <v>146</v>
      </c>
      <c r="L120">
        <v>2.7142857142857144</v>
      </c>
    </row>
    <row r="121" spans="1:12">
      <c r="A121" t="s">
        <v>187</v>
      </c>
      <c r="B121">
        <f>COUNTIF(A:A,Table14[[#This Row],[Title]])</f>
        <v>1</v>
      </c>
      <c r="C121" t="s">
        <v>188</v>
      </c>
      <c r="D121" s="22">
        <v>43546</v>
      </c>
      <c r="E121">
        <v>2</v>
      </c>
      <c r="F121">
        <v>13</v>
      </c>
      <c r="G121">
        <f>INDEX(Table2[Rating],MATCH(Table14[[#This Row],[Title]],Table2[Title],0))</f>
        <v>5</v>
      </c>
      <c r="K121" t="s">
        <v>10</v>
      </c>
      <c r="L121">
        <v>2.6666666666666665</v>
      </c>
    </row>
    <row r="122" spans="1:12">
      <c r="A122" t="s">
        <v>189</v>
      </c>
      <c r="B122">
        <f>COUNTIF(A:A,Table14[[#This Row],[Title]])</f>
        <v>1</v>
      </c>
      <c r="C122" t="s">
        <v>52</v>
      </c>
      <c r="D122" s="22">
        <v>43686</v>
      </c>
      <c r="E122">
        <v>1</v>
      </c>
      <c r="F122">
        <v>6</v>
      </c>
      <c r="G122">
        <f>INDEX(Table2[Rating],MATCH(Table14[[#This Row],[Title]],Table2[Title],0))</f>
        <v>5</v>
      </c>
      <c r="K122" t="s">
        <v>277</v>
      </c>
      <c r="L122">
        <v>2.625</v>
      </c>
    </row>
    <row r="123" spans="1:12">
      <c r="A123" t="s">
        <v>190</v>
      </c>
      <c r="B123">
        <f>COUNTIF(A:A,Table14[[#This Row],[Title]])</f>
        <v>1</v>
      </c>
      <c r="C123" t="s">
        <v>152</v>
      </c>
      <c r="D123" s="22">
        <v>43881</v>
      </c>
      <c r="E123">
        <v>1</v>
      </c>
      <c r="F123">
        <v>7</v>
      </c>
      <c r="G123">
        <f>INDEX(Table2[Rating],MATCH(Table14[[#This Row],[Title]],Table2[Title],0))</f>
        <v>4</v>
      </c>
      <c r="K123" t="s">
        <v>238</v>
      </c>
      <c r="L123">
        <v>2.6153846153846154</v>
      </c>
    </row>
    <row r="124" spans="1:12">
      <c r="A124" t="s">
        <v>191</v>
      </c>
      <c r="B124">
        <f>COUNTIF(A:A,Table14[[#This Row],[Title]])</f>
        <v>1</v>
      </c>
      <c r="C124" t="s">
        <v>192</v>
      </c>
      <c r="D124" s="22">
        <v>43992</v>
      </c>
      <c r="E124">
        <v>1</v>
      </c>
      <c r="F124">
        <v>10</v>
      </c>
      <c r="G124">
        <f>INDEX(Table2[Rating],MATCH(Table14[[#This Row],[Title]],Table2[Title],0))</f>
        <v>1</v>
      </c>
      <c r="K124" t="s">
        <v>38</v>
      </c>
      <c r="L124">
        <v>2.6</v>
      </c>
    </row>
    <row r="125" spans="1:12">
      <c r="A125" t="s">
        <v>193</v>
      </c>
      <c r="B125">
        <f>COUNTIF(A:A,Table14[[#This Row],[Title]])</f>
        <v>1</v>
      </c>
      <c r="C125" t="s">
        <v>152</v>
      </c>
      <c r="D125" s="22">
        <v>44029</v>
      </c>
      <c r="E125">
        <v>1</v>
      </c>
      <c r="F125">
        <v>6</v>
      </c>
      <c r="G125">
        <f>INDEX(Table2[Rating],MATCH(Table14[[#This Row],[Title]],Table2[Title],0))</f>
        <v>2</v>
      </c>
      <c r="K125" t="s">
        <v>654</v>
      </c>
      <c r="L125">
        <v>2.5</v>
      </c>
    </row>
    <row r="126" spans="1:12">
      <c r="A126" t="s">
        <v>194</v>
      </c>
      <c r="B126">
        <f>COUNTIF(A:A,Table14[[#This Row],[Title]])</f>
        <v>1</v>
      </c>
      <c r="C126" t="s">
        <v>13</v>
      </c>
      <c r="D126" s="22">
        <v>44105</v>
      </c>
      <c r="E126">
        <v>1</v>
      </c>
      <c r="F126">
        <v>8</v>
      </c>
      <c r="G126">
        <f>INDEX(Table2[Rating],MATCH(Table14[[#This Row],[Title]],Table2[Title],0))</f>
        <v>3</v>
      </c>
      <c r="K126" t="s">
        <v>447</v>
      </c>
      <c r="L126">
        <v>2.5</v>
      </c>
    </row>
    <row r="127" spans="1:12">
      <c r="A127" t="s">
        <v>195</v>
      </c>
      <c r="B127">
        <f>COUNTIF(A:A,Table14[[#This Row],[Title]])</f>
        <v>1</v>
      </c>
      <c r="C127" t="s">
        <v>196</v>
      </c>
      <c r="D127" s="22" t="s">
        <v>195</v>
      </c>
      <c r="F127">
        <v>0</v>
      </c>
      <c r="G127">
        <f>INDEX(Table2[Rating],MATCH(Table14[[#This Row],[Title]],Table2[Title],0))</f>
        <v>2</v>
      </c>
      <c r="K127" t="s">
        <v>24</v>
      </c>
      <c r="L127">
        <v>2.5</v>
      </c>
    </row>
    <row r="128" spans="1:12">
      <c r="A128" t="s">
        <v>197</v>
      </c>
      <c r="B128">
        <f>COUNTIF(A:A,Table14[[#This Row],[Title]])</f>
        <v>1</v>
      </c>
      <c r="C128" t="s">
        <v>198</v>
      </c>
      <c r="D128" s="22">
        <v>43378</v>
      </c>
      <c r="E128">
        <v>3</v>
      </c>
      <c r="F128">
        <v>24</v>
      </c>
      <c r="G128">
        <f>INDEX(Table2[Rating],MATCH(Table14[[#This Row],[Title]],Table2[Title],0))</f>
        <v>5</v>
      </c>
      <c r="K128" t="s">
        <v>54</v>
      </c>
      <c r="L128">
        <v>2.4285714285714284</v>
      </c>
    </row>
    <row r="129" spans="1:12">
      <c r="A129" t="s">
        <v>199</v>
      </c>
      <c r="B129">
        <f>COUNTIF(A:A,Table14[[#This Row],[Title]])</f>
        <v>1</v>
      </c>
      <c r="C129" t="s">
        <v>200</v>
      </c>
      <c r="D129" s="22">
        <v>43455</v>
      </c>
      <c r="E129">
        <v>2</v>
      </c>
      <c r="F129">
        <v>14</v>
      </c>
      <c r="G129">
        <f>INDEX(Table2[Rating],MATCH(Table14[[#This Row],[Title]],Table2[Title],0))</f>
        <v>4</v>
      </c>
      <c r="K129" t="s">
        <v>243</v>
      </c>
      <c r="L129">
        <v>2.375</v>
      </c>
    </row>
    <row r="130" spans="1:12">
      <c r="A130" t="s">
        <v>201</v>
      </c>
      <c r="B130">
        <f>COUNTIF(A:A,Table14[[#This Row],[Title]])</f>
        <v>1</v>
      </c>
      <c r="C130" t="s">
        <v>146</v>
      </c>
      <c r="D130" s="22">
        <v>43497</v>
      </c>
      <c r="E130">
        <v>2</v>
      </c>
      <c r="F130">
        <v>18</v>
      </c>
      <c r="G130">
        <f>INDEX(Table2[Rating],MATCH(Table14[[#This Row],[Title]],Table2[Title],0))</f>
        <v>2</v>
      </c>
      <c r="K130" t="s">
        <v>706</v>
      </c>
      <c r="L130">
        <v>2.3333333333333335</v>
      </c>
    </row>
    <row r="131" spans="1:12">
      <c r="A131" t="s">
        <v>202</v>
      </c>
      <c r="B131">
        <f>COUNTIF(A:A,Table14[[#This Row],[Title]])</f>
        <v>1</v>
      </c>
      <c r="C131" t="s">
        <v>203</v>
      </c>
      <c r="D131" s="22">
        <v>43721</v>
      </c>
      <c r="E131">
        <v>2</v>
      </c>
      <c r="F131">
        <v>18</v>
      </c>
      <c r="G131">
        <f>INDEX(Table2[Rating],MATCH(Table14[[#This Row],[Title]],Table2[Title],0))</f>
        <v>5</v>
      </c>
      <c r="K131" t="s">
        <v>208</v>
      </c>
      <c r="L131">
        <v>2</v>
      </c>
    </row>
    <row r="132" spans="1:12">
      <c r="A132" t="s">
        <v>204</v>
      </c>
      <c r="B132">
        <f>COUNTIF(A:A,Table14[[#This Row],[Title]])</f>
        <v>1</v>
      </c>
      <c r="C132" t="s">
        <v>152</v>
      </c>
      <c r="D132" s="22">
        <v>43770</v>
      </c>
      <c r="E132">
        <v>1</v>
      </c>
      <c r="F132">
        <v>8</v>
      </c>
      <c r="G132">
        <f>INDEX(Table2[Rating],MATCH(Table14[[#This Row],[Title]],Table2[Title],0))</f>
        <v>3</v>
      </c>
      <c r="K132" t="s">
        <v>66</v>
      </c>
      <c r="L132">
        <v>2</v>
      </c>
    </row>
    <row r="133" spans="1:12">
      <c r="A133" t="s">
        <v>205</v>
      </c>
      <c r="B133">
        <f>COUNTIF(A:A,Table14[[#This Row],[Title]])</f>
        <v>1</v>
      </c>
      <c r="C133" t="s">
        <v>206</v>
      </c>
      <c r="D133" s="22">
        <v>43830</v>
      </c>
      <c r="E133">
        <v>1</v>
      </c>
      <c r="F133">
        <v>10</v>
      </c>
      <c r="G133">
        <f>INDEX(Table2[Rating],MATCH(Table14[[#This Row],[Title]],Table2[Title],0))</f>
        <v>3</v>
      </c>
      <c r="K133" t="s">
        <v>196</v>
      </c>
      <c r="L133">
        <v>2</v>
      </c>
    </row>
    <row r="134" spans="1:12">
      <c r="A134" t="s">
        <v>207</v>
      </c>
      <c r="B134">
        <f>COUNTIF(A:A,Table14[[#This Row],[Title]])</f>
        <v>1</v>
      </c>
      <c r="C134" t="s">
        <v>208</v>
      </c>
      <c r="D134" s="22">
        <v>43882</v>
      </c>
      <c r="E134">
        <v>1</v>
      </c>
      <c r="F134">
        <v>8</v>
      </c>
      <c r="G134">
        <f>INDEX(Table2[Rating],MATCH(Table14[[#This Row],[Title]],Table2[Title],0))</f>
        <v>2</v>
      </c>
      <c r="K134" t="s">
        <v>184</v>
      </c>
      <c r="L134">
        <v>2</v>
      </c>
    </row>
    <row r="135" spans="1:12">
      <c r="A135" t="s">
        <v>209</v>
      </c>
      <c r="B135">
        <f>COUNTIF(A:A,Table14[[#This Row],[Title]])</f>
        <v>1</v>
      </c>
      <c r="C135" t="s">
        <v>68</v>
      </c>
      <c r="D135" s="22">
        <v>43889</v>
      </c>
      <c r="E135">
        <v>1</v>
      </c>
      <c r="F135">
        <v>10</v>
      </c>
      <c r="G135">
        <f>INDEX(Table2[Rating],MATCH(Table14[[#This Row],[Title]],Table2[Title],0))</f>
        <v>3</v>
      </c>
      <c r="K135" t="s">
        <v>302</v>
      </c>
      <c r="L135">
        <v>2</v>
      </c>
    </row>
    <row r="136" spans="1:12">
      <c r="A136" t="s">
        <v>210</v>
      </c>
      <c r="B136">
        <f>COUNTIF(A:A,Table14[[#This Row],[Title]])</f>
        <v>1</v>
      </c>
      <c r="C136" t="s">
        <v>70</v>
      </c>
      <c r="D136" s="22">
        <v>43952</v>
      </c>
      <c r="E136">
        <v>1</v>
      </c>
      <c r="F136">
        <v>10</v>
      </c>
      <c r="G136">
        <f>INDEX(Table2[Rating],MATCH(Table14[[#This Row],[Title]],Table2[Title],0))</f>
        <v>2</v>
      </c>
      <c r="K136" t="s">
        <v>174</v>
      </c>
      <c r="L136">
        <v>2</v>
      </c>
    </row>
    <row r="137" spans="1:12">
      <c r="A137" t="s">
        <v>211</v>
      </c>
      <c r="B137">
        <f>COUNTIF(A:A,Table14[[#This Row],[Title]])</f>
        <v>1</v>
      </c>
      <c r="C137" t="s">
        <v>100</v>
      </c>
      <c r="D137" s="22">
        <v>43959</v>
      </c>
      <c r="E137">
        <v>1</v>
      </c>
      <c r="F137">
        <v>8</v>
      </c>
      <c r="G137">
        <f>INDEX(Table2[Rating],MATCH(Table14[[#This Row],[Title]],Table2[Title],0))</f>
        <v>4</v>
      </c>
      <c r="K137" t="s">
        <v>435</v>
      </c>
      <c r="L137">
        <v>2</v>
      </c>
    </row>
    <row r="138" spans="1:12">
      <c r="A138" t="s">
        <v>212</v>
      </c>
      <c r="B138">
        <f>COUNTIF(A:A,Table14[[#This Row],[Title]])</f>
        <v>1</v>
      </c>
      <c r="C138" t="s">
        <v>70</v>
      </c>
      <c r="D138" s="22">
        <v>43966</v>
      </c>
      <c r="E138">
        <v>1</v>
      </c>
      <c r="F138">
        <v>7</v>
      </c>
      <c r="G138">
        <f>INDEX(Table2[Rating],MATCH(Table14[[#This Row],[Title]],Table2[Title],0))</f>
        <v>4</v>
      </c>
      <c r="K138" t="s">
        <v>749</v>
      </c>
      <c r="L138">
        <v>2</v>
      </c>
    </row>
    <row r="139" spans="1:12">
      <c r="A139" t="s">
        <v>213</v>
      </c>
      <c r="B139">
        <f>COUNTIF(A:A,Table14[[#This Row],[Title]])</f>
        <v>1</v>
      </c>
      <c r="C139" t="s">
        <v>44</v>
      </c>
      <c r="D139" s="22">
        <v>43973</v>
      </c>
      <c r="E139">
        <v>1</v>
      </c>
      <c r="F139">
        <v>8</v>
      </c>
      <c r="G139">
        <f>INDEX(Table2[Rating],MATCH(Table14[[#This Row],[Title]],Table2[Title],0))</f>
        <v>4</v>
      </c>
      <c r="K139" t="s">
        <v>438</v>
      </c>
      <c r="L139">
        <v>2</v>
      </c>
    </row>
    <row r="140" spans="1:12">
      <c r="A140" t="s">
        <v>214</v>
      </c>
      <c r="B140">
        <f>COUNTIF(A:A,Table14[[#This Row],[Title]])</f>
        <v>1</v>
      </c>
      <c r="C140" t="s">
        <v>215</v>
      </c>
      <c r="D140" s="22">
        <v>43994</v>
      </c>
      <c r="E140">
        <v>6</v>
      </c>
      <c r="F140">
        <v>0</v>
      </c>
      <c r="G140">
        <f>INDEX(Table2[Rating],MATCH(Table14[[#This Row],[Title]],Table2[Title],0))</f>
        <v>5</v>
      </c>
      <c r="K140" t="s">
        <v>321</v>
      </c>
      <c r="L140">
        <v>1.6666666666666667</v>
      </c>
    </row>
    <row r="141" spans="1:12">
      <c r="A141" t="s">
        <v>216</v>
      </c>
      <c r="B141">
        <f>COUNTIF(A:A,Table14[[#This Row],[Title]])</f>
        <v>1</v>
      </c>
      <c r="C141" t="s">
        <v>152</v>
      </c>
      <c r="D141" s="22">
        <v>44027</v>
      </c>
      <c r="E141">
        <v>1</v>
      </c>
      <c r="F141">
        <v>18</v>
      </c>
      <c r="G141">
        <f>INDEX(Table2[Rating],MATCH(Table14[[#This Row],[Title]],Table2[Title],0))</f>
        <v>4</v>
      </c>
      <c r="K141" t="s">
        <v>469</v>
      </c>
      <c r="L141">
        <v>1.6666666666666667</v>
      </c>
    </row>
    <row r="142" spans="1:12">
      <c r="A142" t="s">
        <v>217</v>
      </c>
      <c r="B142">
        <f>COUNTIF(A:A,Table14[[#This Row],[Title]])</f>
        <v>1</v>
      </c>
      <c r="C142" t="s">
        <v>13</v>
      </c>
      <c r="D142" s="22">
        <v>44057</v>
      </c>
      <c r="E142">
        <v>6</v>
      </c>
      <c r="F142">
        <v>0</v>
      </c>
      <c r="G142">
        <f>INDEX(Table2[Rating],MATCH(Table14[[#This Row],[Title]],Table2[Title],0))</f>
        <v>2</v>
      </c>
      <c r="K142" t="s">
        <v>453</v>
      </c>
      <c r="L142">
        <v>1.5</v>
      </c>
    </row>
    <row r="143" spans="1:12">
      <c r="A143" t="s">
        <v>218</v>
      </c>
      <c r="B143">
        <f>COUNTIF(A:A,Table14[[#This Row],[Title]])</f>
        <v>1</v>
      </c>
      <c r="C143" t="s">
        <v>52</v>
      </c>
      <c r="D143" s="22">
        <v>44120</v>
      </c>
      <c r="E143">
        <v>3</v>
      </c>
      <c r="F143">
        <v>0</v>
      </c>
      <c r="G143">
        <f>INDEX(Table2[Rating],MATCH(Table14[[#This Row],[Title]],Table2[Title],0))</f>
        <v>5</v>
      </c>
      <c r="K143" t="s">
        <v>561</v>
      </c>
      <c r="L143">
        <v>1.5</v>
      </c>
    </row>
    <row r="144" spans="1:12">
      <c r="A144" t="s">
        <v>219</v>
      </c>
      <c r="B144">
        <f>COUNTIF(A:A,Table14[[#This Row],[Title]])</f>
        <v>1</v>
      </c>
      <c r="C144" t="s">
        <v>152</v>
      </c>
      <c r="D144" s="22">
        <v>44148</v>
      </c>
      <c r="E144">
        <v>6</v>
      </c>
      <c r="F144">
        <v>0</v>
      </c>
      <c r="G144">
        <f>INDEX(Table2[Rating],MATCH(Table14[[#This Row],[Title]],Table2[Title],0))</f>
        <v>2</v>
      </c>
      <c r="K144" t="s">
        <v>157</v>
      </c>
      <c r="L144">
        <v>1</v>
      </c>
    </row>
    <row r="145" spans="1:12">
      <c r="A145" t="s">
        <v>220</v>
      </c>
      <c r="B145">
        <f>COUNTIF(A:A,Table14[[#This Row],[Title]])</f>
        <v>1</v>
      </c>
      <c r="C145" t="s">
        <v>52</v>
      </c>
      <c r="D145" s="22">
        <v>44176</v>
      </c>
      <c r="E145">
        <v>8</v>
      </c>
      <c r="F145">
        <v>0</v>
      </c>
      <c r="G145">
        <f>INDEX(Table2[Rating],MATCH(Table14[[#This Row],[Title]],Table2[Title],0))</f>
        <v>2</v>
      </c>
      <c r="K145" t="s">
        <v>503</v>
      </c>
      <c r="L145">
        <v>1</v>
      </c>
    </row>
    <row r="146" spans="1:12">
      <c r="A146" t="s">
        <v>221</v>
      </c>
      <c r="B146">
        <f>COUNTIF(A:A,Table14[[#This Row],[Title]])</f>
        <v>1</v>
      </c>
      <c r="C146" t="s">
        <v>70</v>
      </c>
      <c r="D146" s="22">
        <v>44216</v>
      </c>
      <c r="E146">
        <v>1</v>
      </c>
      <c r="F146">
        <v>9</v>
      </c>
      <c r="G146">
        <f>INDEX(Table2[Rating],MATCH(Table14[[#This Row],[Title]],Table2[Title],0))</f>
        <v>4</v>
      </c>
      <c r="K146" t="s">
        <v>573</v>
      </c>
      <c r="L146">
        <v>1</v>
      </c>
    </row>
    <row r="147" spans="1:12">
      <c r="A147" t="s">
        <v>222</v>
      </c>
      <c r="B147">
        <f>COUNTIF(A:A,Table14[[#This Row],[Title]])</f>
        <v>1</v>
      </c>
      <c r="C147" t="s">
        <v>146</v>
      </c>
      <c r="D147" s="22">
        <v>43826</v>
      </c>
      <c r="E147">
        <v>2</v>
      </c>
      <c r="F147">
        <v>16</v>
      </c>
      <c r="G147">
        <f>INDEX(Table2[Rating],MATCH(Table14[[#This Row],[Title]],Table2[Title],0))</f>
        <v>1</v>
      </c>
      <c r="K147" t="s">
        <v>176</v>
      </c>
      <c r="L147">
        <v>1</v>
      </c>
    </row>
    <row r="148" spans="1:12">
      <c r="A148" t="s">
        <v>223</v>
      </c>
      <c r="B148">
        <f>COUNTIF(A:A,Table14[[#This Row],[Title]])</f>
        <v>1</v>
      </c>
      <c r="C148" t="s">
        <v>44</v>
      </c>
      <c r="D148" s="22">
        <v>43945</v>
      </c>
      <c r="E148">
        <v>1</v>
      </c>
      <c r="F148">
        <v>8</v>
      </c>
      <c r="G148">
        <f>INDEX(Table2[Rating],MATCH(Table14[[#This Row],[Title]],Table2[Title],0))</f>
        <v>1</v>
      </c>
      <c r="K148" t="s">
        <v>318</v>
      </c>
      <c r="L148">
        <v>1</v>
      </c>
    </row>
    <row r="149" spans="1:12">
      <c r="A149" t="s">
        <v>224</v>
      </c>
      <c r="B149">
        <f>COUNTIF(A:A,Table14[[#This Row],[Title]])</f>
        <v>1</v>
      </c>
      <c r="C149" t="s">
        <v>52</v>
      </c>
      <c r="D149" s="22">
        <v>44147</v>
      </c>
      <c r="E149">
        <v>1</v>
      </c>
      <c r="F149">
        <v>8</v>
      </c>
      <c r="G149">
        <f>INDEX(Table2[Rating],MATCH(Table14[[#This Row],[Title]],Table2[Title],0))</f>
        <v>1</v>
      </c>
      <c r="K149" t="s">
        <v>349</v>
      </c>
      <c r="L149">
        <v>1</v>
      </c>
    </row>
    <row r="150" spans="1:12">
      <c r="A150" t="s">
        <v>225</v>
      </c>
      <c r="B150">
        <f>COUNTIF(A:A,Table14[[#This Row],[Title]])</f>
        <v>1</v>
      </c>
      <c r="C150" t="s">
        <v>152</v>
      </c>
      <c r="D150" s="22">
        <v>43951</v>
      </c>
      <c r="E150">
        <v>1</v>
      </c>
      <c r="F150">
        <v>8</v>
      </c>
      <c r="G150">
        <f>INDEX(Table2[Rating],MATCH(Table14[[#This Row],[Title]],Table2[Title],0))</f>
        <v>5</v>
      </c>
      <c r="K150" t="s">
        <v>734</v>
      </c>
      <c r="L150">
        <v>1</v>
      </c>
    </row>
    <row r="151" spans="1:12">
      <c r="A151" t="s">
        <v>226</v>
      </c>
      <c r="B151">
        <f>COUNTIF(A:A,Table14[[#This Row],[Title]])</f>
        <v>1</v>
      </c>
      <c r="C151" t="s">
        <v>152</v>
      </c>
      <c r="D151" s="22">
        <v>43994</v>
      </c>
      <c r="E151">
        <v>6</v>
      </c>
      <c r="F151">
        <v>0</v>
      </c>
      <c r="G151">
        <f>INDEX(Table2[Rating],MATCH(Table14[[#This Row],[Title]],Table2[Title],0))</f>
        <v>4</v>
      </c>
      <c r="K151" t="s">
        <v>127</v>
      </c>
      <c r="L151">
        <v>1</v>
      </c>
    </row>
    <row r="152" spans="1:12">
      <c r="A152" t="s">
        <v>227</v>
      </c>
      <c r="B152">
        <f>COUNTIF(A:A,Table14[[#This Row],[Title]])</f>
        <v>1</v>
      </c>
      <c r="C152" t="s">
        <v>143</v>
      </c>
      <c r="D152" s="22">
        <v>44139</v>
      </c>
      <c r="E152">
        <v>1</v>
      </c>
      <c r="F152">
        <v>8</v>
      </c>
      <c r="G152">
        <f>INDEX(Table2[Rating],MATCH(Table14[[#This Row],[Title]],Table2[Title],0))</f>
        <v>2</v>
      </c>
      <c r="K152" t="s">
        <v>818</v>
      </c>
      <c r="L152">
        <v>1</v>
      </c>
    </row>
    <row r="153" spans="1:12">
      <c r="A153" t="s">
        <v>228</v>
      </c>
      <c r="B153">
        <f>COUNTIF(A:A,Table14[[#This Row],[Title]])</f>
        <v>1</v>
      </c>
      <c r="C153" t="s">
        <v>146</v>
      </c>
      <c r="D153" s="22">
        <v>44140</v>
      </c>
      <c r="E153">
        <v>1</v>
      </c>
      <c r="F153">
        <v>6</v>
      </c>
      <c r="G153">
        <f>INDEX(Table2[Rating],MATCH(Table14[[#This Row],[Title]],Table2[Title],0))</f>
        <v>2</v>
      </c>
      <c r="K153" t="s">
        <v>125</v>
      </c>
      <c r="L153">
        <v>1</v>
      </c>
    </row>
    <row r="154" spans="1:12">
      <c r="A154" t="s">
        <v>229</v>
      </c>
      <c r="B154">
        <f>COUNTIF(A:A,Table14[[#This Row],[Title]])</f>
        <v>1</v>
      </c>
      <c r="C154" t="s">
        <v>46</v>
      </c>
      <c r="D154" s="22">
        <v>44183</v>
      </c>
      <c r="E154">
        <v>1</v>
      </c>
      <c r="F154">
        <v>4</v>
      </c>
      <c r="G154">
        <f>INDEX(Table2[Rating],MATCH(Table14[[#This Row],[Title]],Table2[Title],0))</f>
        <v>5</v>
      </c>
      <c r="K154" t="s">
        <v>433</v>
      </c>
      <c r="L154">
        <v>1</v>
      </c>
    </row>
    <row r="155" spans="1:12">
      <c r="A155" t="s">
        <v>230</v>
      </c>
      <c r="B155">
        <f>COUNTIF(A:A,Table14[[#This Row],[Title]])</f>
        <v>1</v>
      </c>
      <c r="C155" t="s">
        <v>152</v>
      </c>
      <c r="D155" s="22">
        <v>44195</v>
      </c>
      <c r="E155">
        <v>1</v>
      </c>
      <c r="F155">
        <v>6</v>
      </c>
      <c r="G155">
        <f>INDEX(Table2[Rating],MATCH(Table14[[#This Row],[Title]],Table2[Title],0))</f>
        <v>5</v>
      </c>
      <c r="K155" t="s">
        <v>335</v>
      </c>
      <c r="L155">
        <v>1</v>
      </c>
    </row>
    <row r="156" spans="1:12">
      <c r="A156" t="s">
        <v>231</v>
      </c>
      <c r="B156">
        <f>COUNTIF(A:A,Table14[[#This Row],[Title]])</f>
        <v>1</v>
      </c>
      <c r="C156" t="s">
        <v>232</v>
      </c>
      <c r="D156" s="22">
        <v>43000</v>
      </c>
      <c r="E156">
        <v>4</v>
      </c>
      <c r="F156">
        <v>15</v>
      </c>
      <c r="G156">
        <f>INDEX(Table2[Rating],MATCH(Table14[[#This Row],[Title]],Table2[Title],0))</f>
        <v>5</v>
      </c>
      <c r="K156" t="s">
        <v>326</v>
      </c>
      <c r="L156">
        <v>1</v>
      </c>
    </row>
    <row r="157" spans="1:12">
      <c r="A157" t="s">
        <v>233</v>
      </c>
      <c r="B157">
        <f>COUNTIF(A:A,Table14[[#This Row],[Title]])</f>
        <v>1</v>
      </c>
      <c r="C157" t="s">
        <v>232</v>
      </c>
      <c r="D157" s="22">
        <v>43112</v>
      </c>
      <c r="E157">
        <v>4</v>
      </c>
      <c r="F157">
        <v>22</v>
      </c>
      <c r="G157">
        <f>INDEX(Table2[Rating],MATCH(Table14[[#This Row],[Title]],Table2[Title],0))</f>
        <v>2</v>
      </c>
      <c r="K157" t="s">
        <v>420</v>
      </c>
      <c r="L157">
        <v>1</v>
      </c>
    </row>
    <row r="158" spans="1:12">
      <c r="A158" t="s">
        <v>234</v>
      </c>
      <c r="B158">
        <f>COUNTIF(A:A,Table14[[#This Row],[Title]])</f>
        <v>1</v>
      </c>
      <c r="C158" t="s">
        <v>235</v>
      </c>
      <c r="D158" s="22">
        <v>43126</v>
      </c>
      <c r="E158">
        <v>2</v>
      </c>
      <c r="F158">
        <v>12</v>
      </c>
      <c r="G158">
        <f>INDEX(Table2[Rating],MATCH(Table14[[#This Row],[Title]],Table2[Title],0))</f>
        <v>3</v>
      </c>
      <c r="K158" t="s">
        <v>628</v>
      </c>
      <c r="L158">
        <v>1</v>
      </c>
    </row>
    <row r="159" spans="1:12">
      <c r="A159" t="s">
        <v>236</v>
      </c>
      <c r="B159">
        <f>COUNTIF(A:A,Table14[[#This Row],[Title]])</f>
        <v>1</v>
      </c>
      <c r="C159" t="s">
        <v>232</v>
      </c>
      <c r="D159" s="22">
        <v>43154</v>
      </c>
      <c r="E159">
        <v>2</v>
      </c>
      <c r="F159">
        <v>12</v>
      </c>
      <c r="G159">
        <f>INDEX(Table2[Rating],MATCH(Table14[[#This Row],[Title]],Table2[Title],0))</f>
        <v>2</v>
      </c>
      <c r="K159" t="s">
        <v>679</v>
      </c>
      <c r="L159">
        <v>1</v>
      </c>
    </row>
    <row r="160" spans="1:12">
      <c r="A160" t="s">
        <v>237</v>
      </c>
      <c r="B160">
        <f>COUNTIF(A:A,Table14[[#This Row],[Title]])</f>
        <v>1</v>
      </c>
      <c r="C160" t="s">
        <v>238</v>
      </c>
      <c r="D160" s="22">
        <v>43420</v>
      </c>
      <c r="E160">
        <v>1</v>
      </c>
      <c r="F160">
        <v>6</v>
      </c>
      <c r="G160">
        <f>INDEX(Table2[Rating],MATCH(Table14[[#This Row],[Title]],Table2[Title],0))</f>
        <v>3</v>
      </c>
      <c r="K160" t="s">
        <v>775</v>
      </c>
      <c r="L160">
        <v>1</v>
      </c>
    </row>
    <row r="161" spans="1:12">
      <c r="A161" t="s">
        <v>239</v>
      </c>
      <c r="B161">
        <f>COUNTIF(A:A,Table14[[#This Row],[Title]])</f>
        <v>1</v>
      </c>
      <c r="C161" t="s">
        <v>240</v>
      </c>
      <c r="D161" s="22">
        <v>43448</v>
      </c>
      <c r="E161">
        <v>2</v>
      </c>
      <c r="F161">
        <v>14</v>
      </c>
      <c r="G161">
        <f>INDEX(Table2[Rating],MATCH(Table14[[#This Row],[Title]],Table2[Title],0))</f>
        <v>5</v>
      </c>
      <c r="K161" t="s">
        <v>264</v>
      </c>
      <c r="L161">
        <v>1</v>
      </c>
    </row>
    <row r="162" spans="1:12">
      <c r="A162" t="s">
        <v>241</v>
      </c>
      <c r="B162">
        <f>COUNTIF(A:A,Table14[[#This Row],[Title]])</f>
        <v>1</v>
      </c>
      <c r="C162" t="s">
        <v>240</v>
      </c>
      <c r="D162" s="22">
        <v>43532</v>
      </c>
      <c r="E162">
        <v>2</v>
      </c>
      <c r="F162">
        <v>20</v>
      </c>
      <c r="G162">
        <f>INDEX(Table2[Rating],MATCH(Table14[[#This Row],[Title]],Table2[Title],0))</f>
        <v>4</v>
      </c>
      <c r="K162" t="s">
        <v>509</v>
      </c>
      <c r="L162">
        <v>1</v>
      </c>
    </row>
    <row r="163" spans="1:12">
      <c r="A163" t="s">
        <v>242</v>
      </c>
      <c r="B163">
        <f>COUNTIF(A:A,Table14[[#This Row],[Title]])</f>
        <v>1</v>
      </c>
      <c r="C163" t="s">
        <v>243</v>
      </c>
      <c r="D163" s="22">
        <v>43623</v>
      </c>
      <c r="E163">
        <v>2</v>
      </c>
      <c r="F163">
        <v>25</v>
      </c>
      <c r="G163">
        <f>INDEX(Table2[Rating],MATCH(Table14[[#This Row],[Title]],Table2[Title],0))</f>
        <v>1</v>
      </c>
      <c r="K163" t="s">
        <v>123</v>
      </c>
      <c r="L163">
        <v>1</v>
      </c>
    </row>
    <row r="164" spans="1:12">
      <c r="A164" t="s">
        <v>244</v>
      </c>
      <c r="B164">
        <f>COUNTIF(A:A,Table14[[#This Row],[Title]])</f>
        <v>1</v>
      </c>
      <c r="C164" t="s">
        <v>243</v>
      </c>
      <c r="D164" s="22">
        <v>43658</v>
      </c>
      <c r="E164">
        <v>2</v>
      </c>
      <c r="F164">
        <v>13</v>
      </c>
      <c r="G164">
        <f>INDEX(Table2[Rating],MATCH(Table14[[#This Row],[Title]],Table2[Title],0))</f>
        <v>1</v>
      </c>
      <c r="K164" t="s">
        <v>192</v>
      </c>
      <c r="L164">
        <v>1</v>
      </c>
    </row>
    <row r="165" spans="1:12">
      <c r="A165" t="s">
        <v>245</v>
      </c>
      <c r="B165">
        <f>COUNTIF(A:A,Table14[[#This Row],[Title]])</f>
        <v>1</v>
      </c>
      <c r="C165" t="s">
        <v>238</v>
      </c>
      <c r="D165" s="22">
        <v>43830</v>
      </c>
      <c r="E165">
        <v>23</v>
      </c>
      <c r="F165">
        <v>0</v>
      </c>
      <c r="G165">
        <f>INDEX(Table2[Rating],MATCH(Table14[[#This Row],[Title]],Table2[Title],0))</f>
        <v>4</v>
      </c>
      <c r="K165" t="s">
        <v>337</v>
      </c>
      <c r="L165">
        <v>1</v>
      </c>
    </row>
    <row r="166" spans="1:12">
      <c r="A166" t="s">
        <v>246</v>
      </c>
      <c r="B166">
        <f>COUNTIF(A:A,Table14[[#This Row],[Title]])</f>
        <v>1</v>
      </c>
      <c r="C166" t="s">
        <v>238</v>
      </c>
      <c r="D166" s="22">
        <v>43882</v>
      </c>
      <c r="E166">
        <v>2</v>
      </c>
      <c r="F166">
        <v>12</v>
      </c>
      <c r="G166">
        <f>INDEX(Table2[Rating],MATCH(Table14[[#This Row],[Title]],Table2[Title],0))</f>
        <v>5</v>
      </c>
      <c r="K166" t="s">
        <v>316</v>
      </c>
      <c r="L166">
        <v>1</v>
      </c>
    </row>
    <row r="167" spans="1:12">
      <c r="A167" t="s">
        <v>247</v>
      </c>
      <c r="B167">
        <f>COUNTIF(A:A,Table14[[#This Row],[Title]])</f>
        <v>1</v>
      </c>
      <c r="C167" t="s">
        <v>248</v>
      </c>
      <c r="D167" s="22">
        <v>43943</v>
      </c>
      <c r="E167">
        <v>1</v>
      </c>
      <c r="F167">
        <v>12</v>
      </c>
      <c r="G167">
        <f>INDEX(Table2[Rating],MATCH(Table14[[#This Row],[Title]],Table2[Title],0))</f>
        <v>4</v>
      </c>
      <c r="K167" t="s">
        <v>345</v>
      </c>
      <c r="L167">
        <v>1</v>
      </c>
    </row>
    <row r="168" spans="1:12">
      <c r="A168" t="s">
        <v>249</v>
      </c>
      <c r="B168">
        <f>COUNTIF(A:A,Table14[[#This Row],[Title]])</f>
        <v>1</v>
      </c>
      <c r="C168" t="s">
        <v>238</v>
      </c>
      <c r="D168" s="22">
        <v>43962</v>
      </c>
      <c r="E168">
        <v>1</v>
      </c>
      <c r="F168">
        <v>6</v>
      </c>
      <c r="G168">
        <f>INDEX(Table2[Rating],MATCH(Table14[[#This Row],[Title]],Table2[Title],0))</f>
        <v>4</v>
      </c>
      <c r="K168" t="s">
        <v>810</v>
      </c>
      <c r="L168">
        <v>1</v>
      </c>
    </row>
    <row r="169" spans="1:12">
      <c r="A169" t="s">
        <v>250</v>
      </c>
      <c r="B169">
        <f>COUNTIF(A:A,Table14[[#This Row],[Title]])</f>
        <v>1</v>
      </c>
      <c r="C169" t="s">
        <v>238</v>
      </c>
      <c r="D169" s="22">
        <v>43973</v>
      </c>
      <c r="E169">
        <v>1</v>
      </c>
      <c r="F169">
        <v>10</v>
      </c>
      <c r="G169">
        <f>INDEX(Table2[Rating],MATCH(Table14[[#This Row],[Title]],Table2[Title],0))</f>
        <v>3</v>
      </c>
      <c r="K169" t="s">
        <v>537</v>
      </c>
      <c r="L169">
        <v>1</v>
      </c>
    </row>
    <row r="170" spans="1:12">
      <c r="A170" t="s">
        <v>251</v>
      </c>
      <c r="B170">
        <f>COUNTIF(A:A,Table14[[#This Row],[Title]])</f>
        <v>1</v>
      </c>
      <c r="C170" t="s">
        <v>238</v>
      </c>
      <c r="D170" s="22">
        <v>43992</v>
      </c>
      <c r="E170">
        <v>1</v>
      </c>
      <c r="F170">
        <v>9</v>
      </c>
      <c r="G170">
        <f>INDEX(Table2[Rating],MATCH(Table14[[#This Row],[Title]],Table2[Title],0))</f>
        <v>2</v>
      </c>
      <c r="K170" t="s">
        <v>2</v>
      </c>
      <c r="L170">
        <v>1</v>
      </c>
    </row>
    <row r="171" spans="1:12">
      <c r="A171" t="s">
        <v>252</v>
      </c>
      <c r="B171">
        <f>COUNTIF(A:A,Table14[[#This Row],[Title]])</f>
        <v>1</v>
      </c>
      <c r="C171" t="s">
        <v>238</v>
      </c>
      <c r="D171" s="22">
        <v>44008</v>
      </c>
      <c r="E171">
        <v>1</v>
      </c>
      <c r="F171">
        <v>8</v>
      </c>
      <c r="G171">
        <f>INDEX(Table2[Rating],MATCH(Table14[[#This Row],[Title]],Table2[Title],0))</f>
        <v>1</v>
      </c>
      <c r="K171" t="s">
        <v>32</v>
      </c>
      <c r="L171">
        <v>1</v>
      </c>
    </row>
    <row r="172" spans="1:12">
      <c r="A172" t="s">
        <v>253</v>
      </c>
      <c r="B172">
        <f>COUNTIF(A:A,Table14[[#This Row],[Title]])</f>
        <v>1</v>
      </c>
      <c r="C172" t="s">
        <v>238</v>
      </c>
      <c r="D172" s="22">
        <v>44022</v>
      </c>
      <c r="E172">
        <v>1</v>
      </c>
      <c r="F172">
        <v>8</v>
      </c>
      <c r="G172">
        <f>INDEX(Table2[Rating],MATCH(Table14[[#This Row],[Title]],Table2[Title],0))</f>
        <v>1</v>
      </c>
      <c r="K172" t="s">
        <v>526</v>
      </c>
      <c r="L172">
        <v>1</v>
      </c>
    </row>
    <row r="173" spans="1:12">
      <c r="A173" t="s">
        <v>254</v>
      </c>
      <c r="B173">
        <f>COUNTIF(A:A,Table14[[#This Row],[Title]])</f>
        <v>1</v>
      </c>
      <c r="C173" t="s">
        <v>238</v>
      </c>
      <c r="D173" s="22">
        <v>44026</v>
      </c>
      <c r="E173">
        <v>6</v>
      </c>
      <c r="F173">
        <v>0</v>
      </c>
      <c r="G173">
        <f>INDEX(Table2[Rating],MATCH(Table14[[#This Row],[Title]],Table2[Title],0))</f>
        <v>5</v>
      </c>
    </row>
    <row r="174" spans="1:12">
      <c r="A174" t="s">
        <v>255</v>
      </c>
      <c r="B174">
        <f>COUNTIF(A:A,Table14[[#This Row],[Title]])</f>
        <v>1</v>
      </c>
      <c r="C174" t="s">
        <v>238</v>
      </c>
      <c r="D174" s="22">
        <v>44033</v>
      </c>
      <c r="E174">
        <v>1</v>
      </c>
      <c r="F174">
        <v>6</v>
      </c>
      <c r="G174">
        <f>INDEX(Table2[Rating],MATCH(Table14[[#This Row],[Title]],Table2[Title],0))</f>
        <v>5</v>
      </c>
    </row>
    <row r="175" spans="1:12">
      <c r="A175" t="s">
        <v>256</v>
      </c>
      <c r="B175">
        <f>COUNTIF(A:A,Table14[[#This Row],[Title]])</f>
        <v>1</v>
      </c>
      <c r="C175" t="s">
        <v>238</v>
      </c>
      <c r="D175" s="22">
        <v>44034</v>
      </c>
      <c r="E175">
        <v>3</v>
      </c>
      <c r="F175">
        <v>0</v>
      </c>
      <c r="G175">
        <f>INDEX(Table2[Rating],MATCH(Table14[[#This Row],[Title]],Table2[Title],0))</f>
        <v>2</v>
      </c>
    </row>
    <row r="176" spans="1:12">
      <c r="A176" t="s">
        <v>257</v>
      </c>
      <c r="B176">
        <f>COUNTIF(A:A,Table14[[#This Row],[Title]])</f>
        <v>1</v>
      </c>
      <c r="C176" t="s">
        <v>238</v>
      </c>
      <c r="D176" s="22">
        <v>44045</v>
      </c>
      <c r="E176">
        <v>1</v>
      </c>
      <c r="F176">
        <v>6</v>
      </c>
      <c r="G176">
        <f>INDEX(Table2[Rating],MATCH(Table14[[#This Row],[Title]],Table2[Title],0))</f>
        <v>3</v>
      </c>
    </row>
    <row r="177" spans="1:7">
      <c r="A177" t="s">
        <v>258</v>
      </c>
      <c r="B177">
        <f>COUNTIF(A:A,Table14[[#This Row],[Title]])</f>
        <v>1</v>
      </c>
      <c r="C177" t="s">
        <v>238</v>
      </c>
      <c r="D177" s="22">
        <v>44046</v>
      </c>
      <c r="E177">
        <v>6</v>
      </c>
      <c r="F177">
        <v>0</v>
      </c>
      <c r="G177">
        <f>INDEX(Table2[Rating],MATCH(Table14[[#This Row],[Title]],Table2[Title],0))</f>
        <v>5</v>
      </c>
    </row>
    <row r="178" spans="1:7">
      <c r="A178" t="s">
        <v>259</v>
      </c>
      <c r="B178">
        <f>COUNTIF(A:A,Table14[[#This Row],[Title]])</f>
        <v>1</v>
      </c>
      <c r="C178" t="s">
        <v>238</v>
      </c>
      <c r="D178" s="22">
        <v>44048</v>
      </c>
      <c r="E178">
        <v>1</v>
      </c>
      <c r="F178">
        <v>5</v>
      </c>
      <c r="G178">
        <f>INDEX(Table2[Rating],MATCH(Table14[[#This Row],[Title]],Table2[Title],0))</f>
        <v>3</v>
      </c>
    </row>
    <row r="179" spans="1:7">
      <c r="A179" t="s">
        <v>260</v>
      </c>
      <c r="B179">
        <f>COUNTIF(A:A,Table14[[#This Row],[Title]])</f>
        <v>1</v>
      </c>
      <c r="C179" t="s">
        <v>248</v>
      </c>
      <c r="D179" s="22">
        <v>44050</v>
      </c>
      <c r="E179">
        <v>1</v>
      </c>
      <c r="F179">
        <v>8</v>
      </c>
      <c r="G179">
        <f>INDEX(Table2[Rating],MATCH(Table14[[#This Row],[Title]],Table2[Title],0))</f>
        <v>4</v>
      </c>
    </row>
    <row r="180" spans="1:7">
      <c r="A180" t="s">
        <v>261</v>
      </c>
      <c r="B180">
        <f>COUNTIF(A:A,Table14[[#This Row],[Title]])</f>
        <v>1</v>
      </c>
      <c r="C180" t="s">
        <v>238</v>
      </c>
      <c r="D180" s="22">
        <v>44062</v>
      </c>
      <c r="E180">
        <v>6</v>
      </c>
      <c r="F180">
        <v>0</v>
      </c>
      <c r="G180">
        <f>INDEX(Table2[Rating],MATCH(Table14[[#This Row],[Title]],Table2[Title],0))</f>
        <v>3</v>
      </c>
    </row>
    <row r="181" spans="1:7">
      <c r="A181" t="s">
        <v>262</v>
      </c>
      <c r="B181">
        <f>COUNTIF(A:A,Table14[[#This Row],[Title]])</f>
        <v>1</v>
      </c>
      <c r="C181" t="s">
        <v>243</v>
      </c>
      <c r="D181" s="22">
        <v>44076</v>
      </c>
      <c r="E181">
        <v>1</v>
      </c>
      <c r="F181">
        <v>4</v>
      </c>
      <c r="G181">
        <f>INDEX(Table2[Rating],MATCH(Table14[[#This Row],[Title]],Table2[Title],0))</f>
        <v>4</v>
      </c>
    </row>
    <row r="182" spans="1:7">
      <c r="A182" t="s">
        <v>263</v>
      </c>
      <c r="B182">
        <f>COUNTIF(A:A,Table14[[#This Row],[Title]])</f>
        <v>1</v>
      </c>
      <c r="C182" t="s">
        <v>264</v>
      </c>
      <c r="D182" s="22">
        <v>44076</v>
      </c>
      <c r="E182">
        <v>1</v>
      </c>
      <c r="F182">
        <v>8</v>
      </c>
      <c r="G182">
        <f>INDEX(Table2[Rating],MATCH(Table14[[#This Row],[Title]],Table2[Title],0))</f>
        <v>1</v>
      </c>
    </row>
    <row r="183" spans="1:7">
      <c r="A183" t="s">
        <v>265</v>
      </c>
      <c r="B183">
        <f>COUNTIF(A:A,Table14[[#This Row],[Title]])</f>
        <v>1</v>
      </c>
      <c r="C183" t="s">
        <v>238</v>
      </c>
      <c r="D183" s="22">
        <v>44083</v>
      </c>
      <c r="E183">
        <v>4</v>
      </c>
      <c r="F183">
        <v>0</v>
      </c>
      <c r="G183">
        <f>INDEX(Table2[Rating],MATCH(Table14[[#This Row],[Title]],Table2[Title],0))</f>
        <v>3</v>
      </c>
    </row>
    <row r="184" spans="1:7">
      <c r="A184" t="s">
        <v>266</v>
      </c>
      <c r="B184">
        <f>COUNTIF(A:A,Table14[[#This Row],[Title]])</f>
        <v>1</v>
      </c>
      <c r="C184" t="s">
        <v>238</v>
      </c>
      <c r="D184" s="22">
        <v>44089</v>
      </c>
      <c r="E184">
        <v>1</v>
      </c>
      <c r="F184">
        <v>8</v>
      </c>
      <c r="G184">
        <f>INDEX(Table2[Rating],MATCH(Table14[[#This Row],[Title]],Table2[Title],0))</f>
        <v>1</v>
      </c>
    </row>
    <row r="185" spans="1:7">
      <c r="A185" t="s">
        <v>267</v>
      </c>
      <c r="B185">
        <f>COUNTIF(A:A,Table14[[#This Row],[Title]])</f>
        <v>1</v>
      </c>
      <c r="C185" t="s">
        <v>238</v>
      </c>
      <c r="D185" s="22">
        <v>44090</v>
      </c>
      <c r="E185">
        <v>4</v>
      </c>
      <c r="F185">
        <v>0</v>
      </c>
      <c r="G185">
        <f>INDEX(Table2[Rating],MATCH(Table14[[#This Row],[Title]],Table2[Title],0))</f>
        <v>3</v>
      </c>
    </row>
    <row r="186" spans="1:7">
      <c r="A186" t="s">
        <v>268</v>
      </c>
      <c r="B186">
        <f>COUNTIF(A:A,Table14[[#This Row],[Title]])</f>
        <v>1</v>
      </c>
      <c r="C186" t="s">
        <v>238</v>
      </c>
      <c r="D186" s="22">
        <v>44096</v>
      </c>
      <c r="E186">
        <v>1</v>
      </c>
      <c r="F186">
        <v>5</v>
      </c>
      <c r="G186">
        <f>INDEX(Table2[Rating],MATCH(Table14[[#This Row],[Title]],Table2[Title],0))</f>
        <v>4</v>
      </c>
    </row>
    <row r="187" spans="1:7">
      <c r="A187" t="s">
        <v>269</v>
      </c>
      <c r="B187">
        <f>COUNTIF(A:A,Table14[[#This Row],[Title]])</f>
        <v>1</v>
      </c>
      <c r="C187" t="s">
        <v>238</v>
      </c>
      <c r="D187" s="22">
        <v>44099</v>
      </c>
      <c r="E187">
        <v>4</v>
      </c>
      <c r="F187">
        <v>0</v>
      </c>
      <c r="G187">
        <f>INDEX(Table2[Rating],MATCH(Table14[[#This Row],[Title]],Table2[Title],0))</f>
        <v>3</v>
      </c>
    </row>
    <row r="188" spans="1:7">
      <c r="A188" t="s">
        <v>270</v>
      </c>
      <c r="B188">
        <f>COUNTIF(A:A,Table14[[#This Row],[Title]])</f>
        <v>1</v>
      </c>
      <c r="C188" t="s">
        <v>238</v>
      </c>
      <c r="D188" s="22">
        <v>44102</v>
      </c>
      <c r="E188">
        <v>3</v>
      </c>
      <c r="F188">
        <v>0</v>
      </c>
      <c r="G188">
        <f>INDEX(Table2[Rating],MATCH(Table14[[#This Row],[Title]],Table2[Title],0))</f>
        <v>2</v>
      </c>
    </row>
    <row r="189" spans="1:7">
      <c r="A189" t="s">
        <v>271</v>
      </c>
      <c r="B189">
        <f>COUNTIF(A:A,Table14[[#This Row],[Title]])</f>
        <v>1</v>
      </c>
      <c r="C189" t="s">
        <v>238</v>
      </c>
      <c r="D189" s="22">
        <v>44106</v>
      </c>
      <c r="E189">
        <v>2</v>
      </c>
      <c r="F189">
        <v>8</v>
      </c>
      <c r="G189">
        <f>INDEX(Table2[Rating],MATCH(Table14[[#This Row],[Title]],Table2[Title],0))</f>
        <v>4</v>
      </c>
    </row>
    <row r="190" spans="1:7">
      <c r="A190" t="s">
        <v>272</v>
      </c>
      <c r="B190">
        <f>COUNTIF(A:A,Table14[[#This Row],[Title]])</f>
        <v>1</v>
      </c>
      <c r="C190" t="s">
        <v>238</v>
      </c>
      <c r="D190" s="22">
        <v>44109</v>
      </c>
      <c r="E190">
        <v>1</v>
      </c>
      <c r="F190">
        <v>3</v>
      </c>
      <c r="G190">
        <f>INDEX(Table2[Rating],MATCH(Table14[[#This Row],[Title]],Table2[Title],0))</f>
        <v>3</v>
      </c>
    </row>
    <row r="191" spans="1:7">
      <c r="A191" t="s">
        <v>273</v>
      </c>
      <c r="B191">
        <f>COUNTIF(A:A,Table14[[#This Row],[Title]])</f>
        <v>1</v>
      </c>
      <c r="C191" t="s">
        <v>274</v>
      </c>
      <c r="D191" s="22">
        <v>44113</v>
      </c>
      <c r="E191">
        <v>1</v>
      </c>
      <c r="F191">
        <v>8</v>
      </c>
      <c r="G191">
        <f>INDEX(Table2[Rating],MATCH(Table14[[#This Row],[Title]],Table2[Title],0))</f>
        <v>5</v>
      </c>
    </row>
    <row r="192" spans="1:7">
      <c r="A192" t="s">
        <v>275</v>
      </c>
      <c r="B192">
        <f>COUNTIF(A:A,Table14[[#This Row],[Title]])</f>
        <v>1</v>
      </c>
      <c r="C192" t="s">
        <v>238</v>
      </c>
      <c r="D192" s="22">
        <v>44127</v>
      </c>
      <c r="E192">
        <v>1</v>
      </c>
      <c r="F192">
        <v>5</v>
      </c>
      <c r="G192">
        <f>INDEX(Table2[Rating],MATCH(Table14[[#This Row],[Title]],Table2[Title],0))</f>
        <v>1</v>
      </c>
    </row>
    <row r="193" spans="1:7">
      <c r="A193" t="s">
        <v>276</v>
      </c>
      <c r="B193">
        <f>COUNTIF(A:A,Table14[[#This Row],[Title]])</f>
        <v>1</v>
      </c>
      <c r="C193" t="s">
        <v>277</v>
      </c>
      <c r="D193" s="22">
        <v>44140</v>
      </c>
      <c r="E193">
        <v>4</v>
      </c>
      <c r="F193">
        <v>0</v>
      </c>
      <c r="G193">
        <f>INDEX(Table2[Rating],MATCH(Table14[[#This Row],[Title]],Table2[Title],0))</f>
        <v>3</v>
      </c>
    </row>
    <row r="194" spans="1:7">
      <c r="A194" t="s">
        <v>278</v>
      </c>
      <c r="B194">
        <f>COUNTIF(A:A,Table14[[#This Row],[Title]])</f>
        <v>1</v>
      </c>
      <c r="C194" t="s">
        <v>238</v>
      </c>
      <c r="D194" s="22">
        <v>44146</v>
      </c>
      <c r="E194">
        <v>8</v>
      </c>
      <c r="F194">
        <v>0</v>
      </c>
      <c r="G194">
        <f>INDEX(Table2[Rating],MATCH(Table14[[#This Row],[Title]],Table2[Title],0))</f>
        <v>2</v>
      </c>
    </row>
    <row r="195" spans="1:7">
      <c r="A195" t="s">
        <v>279</v>
      </c>
      <c r="B195">
        <f>COUNTIF(A:A,Table14[[#This Row],[Title]])</f>
        <v>1</v>
      </c>
      <c r="C195" t="s">
        <v>238</v>
      </c>
      <c r="D195" s="22">
        <v>44155</v>
      </c>
      <c r="E195">
        <v>1</v>
      </c>
      <c r="F195">
        <v>6</v>
      </c>
      <c r="G195">
        <f>INDEX(Table2[Rating],MATCH(Table14[[#This Row],[Title]],Table2[Title],0))</f>
        <v>5</v>
      </c>
    </row>
    <row r="196" spans="1:7">
      <c r="A196" t="s">
        <v>280</v>
      </c>
      <c r="B196">
        <f>COUNTIF(A:A,Table14[[#This Row],[Title]])</f>
        <v>1</v>
      </c>
      <c r="C196" t="s">
        <v>238</v>
      </c>
      <c r="D196" s="22">
        <v>44166</v>
      </c>
      <c r="E196">
        <v>1</v>
      </c>
      <c r="F196">
        <v>2</v>
      </c>
      <c r="G196">
        <f>INDEX(Table2[Rating],MATCH(Table14[[#This Row],[Title]],Table2[Title],0))</f>
        <v>3</v>
      </c>
    </row>
    <row r="197" spans="1:7">
      <c r="A197" t="s">
        <v>281</v>
      </c>
      <c r="B197">
        <f>COUNTIF(A:A,Table14[[#This Row],[Title]])</f>
        <v>1</v>
      </c>
      <c r="C197" t="s">
        <v>238</v>
      </c>
      <c r="D197" s="22">
        <v>44167</v>
      </c>
      <c r="E197">
        <v>1</v>
      </c>
      <c r="F197">
        <v>4</v>
      </c>
      <c r="G197">
        <f>INDEX(Table2[Rating],MATCH(Table14[[#This Row],[Title]],Table2[Title],0))</f>
        <v>4</v>
      </c>
    </row>
    <row r="198" spans="1:7">
      <c r="A198" t="s">
        <v>282</v>
      </c>
      <c r="B198">
        <f>COUNTIF(A:A,Table14[[#This Row],[Title]])</f>
        <v>1</v>
      </c>
      <c r="C198" t="s">
        <v>238</v>
      </c>
      <c r="D198" s="22">
        <v>44172</v>
      </c>
      <c r="E198">
        <v>4</v>
      </c>
      <c r="F198">
        <v>0</v>
      </c>
      <c r="G198">
        <f>INDEX(Table2[Rating],MATCH(Table14[[#This Row],[Title]],Table2[Title],0))</f>
        <v>4</v>
      </c>
    </row>
    <row r="199" spans="1:7">
      <c r="A199" t="s">
        <v>283</v>
      </c>
      <c r="B199">
        <f>COUNTIF(A:A,Table14[[#This Row],[Title]])</f>
        <v>1</v>
      </c>
      <c r="C199" t="s">
        <v>238</v>
      </c>
      <c r="D199" s="22">
        <v>44174</v>
      </c>
      <c r="E199">
        <v>1</v>
      </c>
      <c r="F199">
        <v>4</v>
      </c>
      <c r="G199">
        <f>INDEX(Table2[Rating],MATCH(Table14[[#This Row],[Title]],Table2[Title],0))</f>
        <v>1</v>
      </c>
    </row>
    <row r="200" spans="1:7">
      <c r="A200" t="s">
        <v>284</v>
      </c>
      <c r="B200">
        <f>COUNTIF(A:A,Table14[[#This Row],[Title]])</f>
        <v>1</v>
      </c>
      <c r="C200" t="s">
        <v>238</v>
      </c>
      <c r="D200" s="22">
        <v>44181</v>
      </c>
      <c r="E200">
        <v>1</v>
      </c>
      <c r="F200">
        <v>6</v>
      </c>
      <c r="G200">
        <f>INDEX(Table2[Rating],MATCH(Table14[[#This Row],[Title]],Table2[Title],0))</f>
        <v>3</v>
      </c>
    </row>
    <row r="201" spans="1:7">
      <c r="A201" t="s">
        <v>285</v>
      </c>
      <c r="B201">
        <f>COUNTIF(A:A,Table14[[#This Row],[Title]])</f>
        <v>1</v>
      </c>
      <c r="C201" t="s">
        <v>238</v>
      </c>
      <c r="D201" s="22">
        <v>44181</v>
      </c>
      <c r="E201">
        <v>6</v>
      </c>
      <c r="F201">
        <v>0</v>
      </c>
      <c r="G201">
        <f>INDEX(Table2[Rating],MATCH(Table14[[#This Row],[Title]],Table2[Title],0))</f>
        <v>4</v>
      </c>
    </row>
    <row r="202" spans="1:7">
      <c r="A202" t="s">
        <v>286</v>
      </c>
      <c r="B202">
        <f>COUNTIF(A:A,Table14[[#This Row],[Title]])</f>
        <v>1</v>
      </c>
      <c r="C202" t="s">
        <v>238</v>
      </c>
      <c r="D202" s="22">
        <v>44181</v>
      </c>
      <c r="E202">
        <v>4</v>
      </c>
      <c r="F202">
        <v>0</v>
      </c>
      <c r="G202">
        <f>INDEX(Table2[Rating],MATCH(Table14[[#This Row],[Title]],Table2[Title],0))</f>
        <v>1</v>
      </c>
    </row>
    <row r="203" spans="1:7">
      <c r="A203" t="s">
        <v>287</v>
      </c>
      <c r="B203">
        <f>COUNTIF(A:A,Table14[[#This Row],[Title]])</f>
        <v>1</v>
      </c>
      <c r="C203" t="s">
        <v>238</v>
      </c>
      <c r="D203" s="22">
        <v>44195</v>
      </c>
      <c r="E203">
        <v>5</v>
      </c>
      <c r="F203">
        <v>0</v>
      </c>
      <c r="G203">
        <f>INDEX(Table2[Rating],MATCH(Table14[[#This Row],[Title]],Table2[Title],0))</f>
        <v>4</v>
      </c>
    </row>
    <row r="204" spans="1:7">
      <c r="A204" t="s">
        <v>288</v>
      </c>
      <c r="B204">
        <f>COUNTIF(A:A,Table14[[#This Row],[Title]])</f>
        <v>1</v>
      </c>
      <c r="C204" t="s">
        <v>238</v>
      </c>
      <c r="D204" s="22">
        <v>44197</v>
      </c>
      <c r="E204">
        <v>1</v>
      </c>
      <c r="F204">
        <v>8</v>
      </c>
      <c r="G204">
        <f>INDEX(Table2[Rating],MATCH(Table14[[#This Row],[Title]],Table2[Title],0))</f>
        <v>5</v>
      </c>
    </row>
    <row r="205" spans="1:7">
      <c r="A205" t="s">
        <v>289</v>
      </c>
      <c r="B205">
        <f>COUNTIF(A:A,Table14[[#This Row],[Title]])</f>
        <v>1</v>
      </c>
      <c r="C205" t="s">
        <v>238</v>
      </c>
      <c r="D205" s="22">
        <v>44201</v>
      </c>
      <c r="E205">
        <v>1</v>
      </c>
      <c r="F205">
        <v>6</v>
      </c>
      <c r="G205">
        <f>INDEX(Table2[Rating],MATCH(Table14[[#This Row],[Title]],Table2[Title],0))</f>
        <v>4</v>
      </c>
    </row>
    <row r="206" spans="1:7">
      <c r="A206" t="s">
        <v>290</v>
      </c>
      <c r="B206">
        <f>COUNTIF(A:A,Table14[[#This Row],[Title]])</f>
        <v>1</v>
      </c>
      <c r="C206" t="s">
        <v>238</v>
      </c>
      <c r="D206" s="22">
        <v>44202</v>
      </c>
      <c r="E206">
        <v>1</v>
      </c>
      <c r="F206">
        <v>6</v>
      </c>
      <c r="G206">
        <f>INDEX(Table2[Rating],MATCH(Table14[[#This Row],[Title]],Table2[Title],0))</f>
        <v>1</v>
      </c>
    </row>
    <row r="207" spans="1:7">
      <c r="A207" t="s">
        <v>291</v>
      </c>
      <c r="B207">
        <f>COUNTIF(A:A,Table14[[#This Row],[Title]])</f>
        <v>1</v>
      </c>
      <c r="C207" t="s">
        <v>238</v>
      </c>
      <c r="D207" s="22">
        <v>44204</v>
      </c>
      <c r="E207">
        <v>1</v>
      </c>
      <c r="F207">
        <v>7</v>
      </c>
      <c r="G207">
        <f>INDEX(Table2[Rating],MATCH(Table14[[#This Row],[Title]],Table2[Title],0))</f>
        <v>2</v>
      </c>
    </row>
    <row r="208" spans="1:7">
      <c r="A208" t="s">
        <v>292</v>
      </c>
      <c r="B208">
        <f>COUNTIF(A:A,Table14[[#This Row],[Title]])</f>
        <v>1</v>
      </c>
      <c r="C208" t="s">
        <v>277</v>
      </c>
      <c r="D208" s="22">
        <v>44209</v>
      </c>
      <c r="E208">
        <v>4</v>
      </c>
      <c r="F208">
        <v>0</v>
      </c>
      <c r="G208">
        <f>INDEX(Table2[Rating],MATCH(Table14[[#This Row],[Title]],Table2[Title],0))</f>
        <v>5</v>
      </c>
    </row>
    <row r="209" spans="1:7">
      <c r="A209" t="s">
        <v>293</v>
      </c>
      <c r="B209">
        <f>COUNTIF(A:A,Table14[[#This Row],[Title]])</f>
        <v>1</v>
      </c>
      <c r="C209" t="s">
        <v>238</v>
      </c>
      <c r="D209" s="22">
        <v>44216</v>
      </c>
      <c r="E209">
        <v>1</v>
      </c>
      <c r="F209">
        <v>8</v>
      </c>
      <c r="G209">
        <f>INDEX(Table2[Rating],MATCH(Table14[[#This Row],[Title]],Table2[Title],0))</f>
        <v>1</v>
      </c>
    </row>
    <row r="210" spans="1:7">
      <c r="A210" t="s">
        <v>1</v>
      </c>
      <c r="B210">
        <f>COUNTIF(A:A,Table14[[#This Row],[Title]])</f>
        <v>2</v>
      </c>
      <c r="C210" t="s">
        <v>2</v>
      </c>
      <c r="D210" s="22" t="s">
        <v>3</v>
      </c>
      <c r="E210" t="s">
        <v>4</v>
      </c>
      <c r="F210" t="s">
        <v>5</v>
      </c>
      <c r="G210">
        <f>INDEX(Table2[Rating],MATCH(Table14[[#This Row],[Title]],Table2[Title],0))</f>
        <v>1</v>
      </c>
    </row>
    <row r="211" spans="1:7">
      <c r="A211" t="s">
        <v>294</v>
      </c>
      <c r="B211">
        <f>COUNTIF(A:A,Table14[[#This Row],[Title]])</f>
        <v>1</v>
      </c>
      <c r="C211" t="s">
        <v>295</v>
      </c>
      <c r="D211" s="22">
        <v>41306</v>
      </c>
      <c r="E211">
        <v>6</v>
      </c>
      <c r="F211">
        <v>73</v>
      </c>
      <c r="G211">
        <f>INDEX(Table2[Rating],MATCH(Table14[[#This Row],[Title]],Table2[Title],0))</f>
        <v>5</v>
      </c>
    </row>
    <row r="212" spans="1:7">
      <c r="A212" t="s">
        <v>296</v>
      </c>
      <c r="B212">
        <f>COUNTIF(A:A,Table14[[#This Row],[Title]])</f>
        <v>1</v>
      </c>
      <c r="C212" t="s">
        <v>297</v>
      </c>
      <c r="D212" s="22">
        <v>41383</v>
      </c>
      <c r="E212">
        <v>3</v>
      </c>
      <c r="F212">
        <v>33</v>
      </c>
      <c r="G212">
        <f>INDEX(Table2[Rating],MATCH(Table14[[#This Row],[Title]],Table2[Title],0))</f>
        <v>4</v>
      </c>
    </row>
    <row r="213" spans="1:7">
      <c r="A213" t="s">
        <v>298</v>
      </c>
      <c r="B213">
        <f>COUNTIF(A:A,Table14[[#This Row],[Title]])</f>
        <v>1</v>
      </c>
      <c r="C213" t="s">
        <v>68</v>
      </c>
      <c r="D213" s="22">
        <v>41466</v>
      </c>
      <c r="E213">
        <v>7</v>
      </c>
      <c r="F213">
        <v>91</v>
      </c>
      <c r="G213">
        <f>INDEX(Table2[Rating],MATCH(Table14[[#This Row],[Title]],Table2[Title],0))</f>
        <v>4</v>
      </c>
    </row>
    <row r="214" spans="1:7">
      <c r="A214" t="s">
        <v>299</v>
      </c>
      <c r="B214">
        <f>COUNTIF(A:A,Table14[[#This Row],[Title]])</f>
        <v>1</v>
      </c>
      <c r="C214" t="s">
        <v>10</v>
      </c>
      <c r="D214" s="22">
        <v>41985</v>
      </c>
      <c r="E214">
        <v>2</v>
      </c>
      <c r="F214">
        <v>20</v>
      </c>
      <c r="G214">
        <f>INDEX(Table2[Rating],MATCH(Table14[[#This Row],[Title]],Table2[Title],0))</f>
        <v>3</v>
      </c>
    </row>
    <row r="215" spans="1:7">
      <c r="A215" t="s">
        <v>300</v>
      </c>
      <c r="B215">
        <f>COUNTIF(A:A,Table14[[#This Row],[Title]])</f>
        <v>1</v>
      </c>
      <c r="C215" t="s">
        <v>152</v>
      </c>
      <c r="D215" s="22">
        <v>42083</v>
      </c>
      <c r="E215">
        <v>3</v>
      </c>
      <c r="F215">
        <v>33</v>
      </c>
      <c r="G215">
        <f>INDEX(Table2[Rating],MATCH(Table14[[#This Row],[Title]],Table2[Title],0))</f>
        <v>5</v>
      </c>
    </row>
    <row r="216" spans="1:7">
      <c r="A216" t="s">
        <v>301</v>
      </c>
      <c r="B216">
        <f>COUNTIF(A:A,Table14[[#This Row],[Title]])</f>
        <v>1</v>
      </c>
      <c r="C216" t="s">
        <v>302</v>
      </c>
      <c r="D216" s="22">
        <v>42104</v>
      </c>
      <c r="E216">
        <v>3</v>
      </c>
      <c r="F216">
        <v>39</v>
      </c>
      <c r="G216">
        <f>INDEX(Table2[Rating],MATCH(Table14[[#This Row],[Title]],Table2[Title],0))</f>
        <v>2</v>
      </c>
    </row>
    <row r="217" spans="1:7">
      <c r="A217" t="s">
        <v>303</v>
      </c>
      <c r="B217">
        <f>COUNTIF(A:A,Table14[[#This Row],[Title]])</f>
        <v>1</v>
      </c>
      <c r="C217" t="s">
        <v>15</v>
      </c>
      <c r="D217" s="22">
        <v>42160</v>
      </c>
      <c r="E217">
        <v>2</v>
      </c>
      <c r="F217">
        <v>24</v>
      </c>
      <c r="G217">
        <f>INDEX(Table2[Rating],MATCH(Table14[[#This Row],[Title]],Table2[Title],0))</f>
        <v>4</v>
      </c>
    </row>
    <row r="218" spans="1:7">
      <c r="A218" t="s">
        <v>304</v>
      </c>
      <c r="B218">
        <f>COUNTIF(A:A,Table14[[#This Row],[Title]])</f>
        <v>1</v>
      </c>
      <c r="C218" t="s">
        <v>13</v>
      </c>
      <c r="D218" s="22">
        <v>42244</v>
      </c>
      <c r="E218">
        <v>3</v>
      </c>
      <c r="F218">
        <v>30</v>
      </c>
      <c r="G218">
        <f>INDEX(Table2[Rating],MATCH(Table14[[#This Row],[Title]],Table2[Title],0))</f>
        <v>2</v>
      </c>
    </row>
    <row r="219" spans="1:7">
      <c r="A219" t="s">
        <v>305</v>
      </c>
      <c r="B219">
        <f>COUNTIF(A:A,Table14[[#This Row],[Title]])</f>
        <v>1</v>
      </c>
      <c r="C219" t="s">
        <v>306</v>
      </c>
      <c r="D219" s="22">
        <v>42328</v>
      </c>
      <c r="E219">
        <v>3</v>
      </c>
      <c r="F219">
        <v>39</v>
      </c>
      <c r="G219">
        <f>INDEX(Table2[Rating],MATCH(Table14[[#This Row],[Title]],Table2[Title],0))</f>
        <v>4</v>
      </c>
    </row>
    <row r="220" spans="1:7">
      <c r="A220" t="s">
        <v>307</v>
      </c>
      <c r="B220">
        <f>COUNTIF(A:A,Table14[[#This Row],[Title]])</f>
        <v>1</v>
      </c>
      <c r="C220" t="s">
        <v>308</v>
      </c>
      <c r="D220" s="22">
        <v>42594</v>
      </c>
      <c r="E220">
        <v>2</v>
      </c>
      <c r="F220">
        <v>11</v>
      </c>
      <c r="G220">
        <f>INDEX(Table2[Rating],MATCH(Table14[[#This Row],[Title]],Table2[Title],0))</f>
        <v>1</v>
      </c>
    </row>
    <row r="221" spans="1:7">
      <c r="A221" t="s">
        <v>309</v>
      </c>
      <c r="B221">
        <f>COUNTIF(A:A,Table14[[#This Row],[Title]])</f>
        <v>1</v>
      </c>
      <c r="C221" t="s">
        <v>310</v>
      </c>
      <c r="D221" s="22">
        <v>42643</v>
      </c>
      <c r="E221">
        <v>2</v>
      </c>
      <c r="F221">
        <v>26</v>
      </c>
      <c r="G221">
        <f>INDEX(Table2[Rating],MATCH(Table14[[#This Row],[Title]],Table2[Title],0))</f>
        <v>4</v>
      </c>
    </row>
    <row r="222" spans="1:7">
      <c r="A222" t="s">
        <v>311</v>
      </c>
      <c r="B222">
        <f>COUNTIF(A:A,Table14[[#This Row],[Title]])</f>
        <v>1</v>
      </c>
      <c r="C222" t="s">
        <v>312</v>
      </c>
      <c r="D222" s="22">
        <v>42720</v>
      </c>
      <c r="E222">
        <v>2</v>
      </c>
      <c r="F222">
        <v>16</v>
      </c>
      <c r="G222">
        <f>INDEX(Table2[Rating],MATCH(Table14[[#This Row],[Title]],Table2[Title],0))</f>
        <v>5</v>
      </c>
    </row>
    <row r="223" spans="1:7">
      <c r="A223" t="s">
        <v>313</v>
      </c>
      <c r="B223">
        <f>COUNTIF(A:A,Table14[[#This Row],[Title]])</f>
        <v>1</v>
      </c>
      <c r="C223" t="s">
        <v>314</v>
      </c>
      <c r="D223" s="22">
        <v>42748</v>
      </c>
      <c r="E223">
        <v>3</v>
      </c>
      <c r="F223">
        <v>25</v>
      </c>
      <c r="G223">
        <f>INDEX(Table2[Rating],MATCH(Table14[[#This Row],[Title]],Table2[Title],0))</f>
        <v>3</v>
      </c>
    </row>
    <row r="224" spans="1:7">
      <c r="A224" t="s">
        <v>315</v>
      </c>
      <c r="B224">
        <f>COUNTIF(A:A,Table14[[#This Row],[Title]])</f>
        <v>1</v>
      </c>
      <c r="C224" t="s">
        <v>316</v>
      </c>
      <c r="D224" s="22">
        <v>42811</v>
      </c>
      <c r="E224">
        <v>2</v>
      </c>
      <c r="F224">
        <v>23</v>
      </c>
      <c r="G224">
        <f>INDEX(Table2[Rating],MATCH(Table14[[#This Row],[Title]],Table2[Title],0))</f>
        <v>1</v>
      </c>
    </row>
    <row r="225" spans="1:7">
      <c r="A225" t="s">
        <v>317</v>
      </c>
      <c r="B225">
        <f>COUNTIF(A:A,Table14[[#This Row],[Title]])</f>
        <v>1</v>
      </c>
      <c r="C225" t="s">
        <v>318</v>
      </c>
      <c r="D225" s="22">
        <v>42825</v>
      </c>
      <c r="E225">
        <v>4</v>
      </c>
      <c r="F225">
        <v>49</v>
      </c>
      <c r="G225">
        <f>INDEX(Table2[Rating],MATCH(Table14[[#This Row],[Title]],Table2[Title],0))</f>
        <v>1</v>
      </c>
    </row>
    <row r="226" spans="1:7">
      <c r="A226" t="s">
        <v>319</v>
      </c>
      <c r="B226">
        <f>COUNTIF(A:A,Table14[[#This Row],[Title]])</f>
        <v>1</v>
      </c>
      <c r="C226" t="s">
        <v>44</v>
      </c>
      <c r="D226" s="22">
        <v>42908</v>
      </c>
      <c r="E226">
        <v>3</v>
      </c>
      <c r="F226">
        <v>30</v>
      </c>
      <c r="G226">
        <f>INDEX(Table2[Rating],MATCH(Table14[[#This Row],[Title]],Table2[Title],0))</f>
        <v>3</v>
      </c>
    </row>
    <row r="227" spans="1:7">
      <c r="A227" t="s">
        <v>320</v>
      </c>
      <c r="B227">
        <f>COUNTIF(A:A,Table14[[#This Row],[Title]])</f>
        <v>1</v>
      </c>
      <c r="C227" t="s">
        <v>321</v>
      </c>
      <c r="D227" s="22">
        <v>42916</v>
      </c>
      <c r="E227">
        <v>1</v>
      </c>
      <c r="F227">
        <v>10</v>
      </c>
      <c r="G227">
        <f>INDEX(Table2[Rating],MATCH(Table14[[#This Row],[Title]],Table2[Title],0))</f>
        <v>1</v>
      </c>
    </row>
    <row r="228" spans="1:7">
      <c r="A228" t="s">
        <v>322</v>
      </c>
      <c r="B228">
        <f>COUNTIF(A:A,Table14[[#This Row],[Title]])</f>
        <v>1</v>
      </c>
      <c r="C228" t="s">
        <v>13</v>
      </c>
      <c r="D228" s="22">
        <v>43021</v>
      </c>
      <c r="E228">
        <v>2</v>
      </c>
      <c r="F228">
        <v>19</v>
      </c>
      <c r="G228">
        <f>INDEX(Table2[Rating],MATCH(Table14[[#This Row],[Title]],Table2[Title],0))</f>
        <v>3</v>
      </c>
    </row>
    <row r="229" spans="1:7">
      <c r="A229" t="s">
        <v>323</v>
      </c>
      <c r="B229">
        <f>COUNTIF(A:A,Table14[[#This Row],[Title]])</f>
        <v>1</v>
      </c>
      <c r="C229" t="s">
        <v>324</v>
      </c>
      <c r="D229" s="22">
        <v>42986</v>
      </c>
      <c r="E229">
        <v>4</v>
      </c>
      <c r="F229">
        <v>40</v>
      </c>
      <c r="G229">
        <f>INDEX(Table2[Rating],MATCH(Table14[[#This Row],[Title]],Table2[Title],0))</f>
        <v>5</v>
      </c>
    </row>
    <row r="230" spans="1:7">
      <c r="A230" t="s">
        <v>325</v>
      </c>
      <c r="B230">
        <f>COUNTIF(A:A,Table14[[#This Row],[Title]])</f>
        <v>1</v>
      </c>
      <c r="C230" t="s">
        <v>326</v>
      </c>
      <c r="D230" s="22">
        <v>43056</v>
      </c>
      <c r="E230">
        <v>2</v>
      </c>
      <c r="F230">
        <v>26</v>
      </c>
      <c r="G230">
        <f>INDEX(Table2[Rating],MATCH(Table14[[#This Row],[Title]],Table2[Title],0))</f>
        <v>1</v>
      </c>
    </row>
    <row r="231" spans="1:7">
      <c r="A231" t="s">
        <v>327</v>
      </c>
      <c r="B231">
        <f>COUNTIF(A:A,Table14[[#This Row],[Title]])</f>
        <v>1</v>
      </c>
      <c r="C231" t="s">
        <v>15</v>
      </c>
      <c r="D231" s="22">
        <v>43133</v>
      </c>
      <c r="E231">
        <v>2</v>
      </c>
      <c r="F231">
        <v>18</v>
      </c>
      <c r="G231">
        <f>INDEX(Table2[Rating],MATCH(Table14[[#This Row],[Title]],Table2[Title],0))</f>
        <v>1</v>
      </c>
    </row>
    <row r="232" spans="1:7">
      <c r="A232" t="s">
        <v>328</v>
      </c>
      <c r="B232">
        <f>COUNTIF(A:A,Table14[[#This Row],[Title]])</f>
        <v>1</v>
      </c>
      <c r="C232" t="s">
        <v>13</v>
      </c>
      <c r="D232" s="22">
        <v>43154</v>
      </c>
      <c r="E232">
        <v>1</v>
      </c>
      <c r="F232">
        <v>10</v>
      </c>
      <c r="G232">
        <f>INDEX(Table2[Rating],MATCH(Table14[[#This Row],[Title]],Table2[Title],0))</f>
        <v>1</v>
      </c>
    </row>
    <row r="233" spans="1:7">
      <c r="A233" t="s">
        <v>329</v>
      </c>
      <c r="B233">
        <f>COUNTIF(A:A,Table14[[#This Row],[Title]])</f>
        <v>1</v>
      </c>
      <c r="C233" t="s">
        <v>52</v>
      </c>
      <c r="D233" s="22">
        <v>43322</v>
      </c>
      <c r="E233">
        <v>2</v>
      </c>
      <c r="F233">
        <v>20</v>
      </c>
      <c r="G233">
        <f>INDEX(Table2[Rating],MATCH(Table14[[#This Row],[Title]],Table2[Title],0))</f>
        <v>5</v>
      </c>
    </row>
    <row r="234" spans="1:7">
      <c r="A234" t="s">
        <v>330</v>
      </c>
      <c r="B234">
        <f>COUNTIF(A:A,Table14[[#This Row],[Title]])</f>
        <v>1</v>
      </c>
      <c r="C234" t="s">
        <v>331</v>
      </c>
      <c r="D234" s="22">
        <v>43336</v>
      </c>
      <c r="E234">
        <v>1</v>
      </c>
      <c r="F234">
        <v>8</v>
      </c>
      <c r="G234">
        <f>INDEX(Table2[Rating],MATCH(Table14[[#This Row],[Title]],Table2[Title],0))</f>
        <v>5</v>
      </c>
    </row>
    <row r="235" spans="1:7">
      <c r="A235" t="s">
        <v>332</v>
      </c>
      <c r="B235">
        <f>COUNTIF(A:A,Table14[[#This Row],[Title]])</f>
        <v>1</v>
      </c>
      <c r="C235" t="s">
        <v>333</v>
      </c>
      <c r="D235" s="22">
        <v>43399</v>
      </c>
      <c r="E235">
        <v>4</v>
      </c>
      <c r="F235">
        <v>36</v>
      </c>
      <c r="G235">
        <f>INDEX(Table2[Rating],MATCH(Table14[[#This Row],[Title]],Table2[Title],0))</f>
        <v>5</v>
      </c>
    </row>
    <row r="236" spans="1:7">
      <c r="A236" t="s">
        <v>334</v>
      </c>
      <c r="B236">
        <f>COUNTIF(A:A,Table14[[#This Row],[Title]])</f>
        <v>1</v>
      </c>
      <c r="C236" t="s">
        <v>335</v>
      </c>
      <c r="D236" s="22">
        <v>43448</v>
      </c>
      <c r="E236">
        <v>1</v>
      </c>
      <c r="F236">
        <v>8</v>
      </c>
      <c r="G236">
        <f>INDEX(Table2[Rating],MATCH(Table14[[#This Row],[Title]],Table2[Title],0))</f>
        <v>1</v>
      </c>
    </row>
    <row r="237" spans="1:7">
      <c r="A237" t="s">
        <v>336</v>
      </c>
      <c r="B237">
        <f>COUNTIF(A:A,Table14[[#This Row],[Title]])</f>
        <v>1</v>
      </c>
      <c r="C237" t="s">
        <v>337</v>
      </c>
      <c r="D237" s="22">
        <v>43531</v>
      </c>
      <c r="E237">
        <v>2</v>
      </c>
      <c r="F237">
        <v>20</v>
      </c>
      <c r="G237">
        <f>INDEX(Table2[Rating],MATCH(Table14[[#This Row],[Title]],Table2[Title],0))</f>
        <v>1</v>
      </c>
    </row>
    <row r="238" spans="1:7">
      <c r="A238" t="s">
        <v>338</v>
      </c>
      <c r="B238">
        <f>COUNTIF(A:A,Table14[[#This Row],[Title]])</f>
        <v>1</v>
      </c>
      <c r="C238" t="s">
        <v>152</v>
      </c>
      <c r="D238" s="22">
        <v>43532</v>
      </c>
      <c r="E238">
        <v>1</v>
      </c>
      <c r="F238">
        <v>8</v>
      </c>
      <c r="G238">
        <f>INDEX(Table2[Rating],MATCH(Table14[[#This Row],[Title]],Table2[Title],0))</f>
        <v>4</v>
      </c>
    </row>
    <row r="239" spans="1:7">
      <c r="A239" t="s">
        <v>339</v>
      </c>
      <c r="B239">
        <f>COUNTIF(A:A,Table14[[#This Row],[Title]])</f>
        <v>1</v>
      </c>
      <c r="C239" t="s">
        <v>340</v>
      </c>
      <c r="D239" s="22">
        <v>43581</v>
      </c>
      <c r="E239">
        <v>1</v>
      </c>
      <c r="F239">
        <v>10</v>
      </c>
      <c r="G239">
        <f>INDEX(Table2[Rating],MATCH(Table14[[#This Row],[Title]],Table2[Title],0))</f>
        <v>4</v>
      </c>
    </row>
    <row r="240" spans="1:7">
      <c r="A240" t="s">
        <v>341</v>
      </c>
      <c r="B240">
        <f>COUNTIF(A:A,Table14[[#This Row],[Title]])</f>
        <v>1</v>
      </c>
      <c r="C240" t="s">
        <v>342</v>
      </c>
      <c r="D240" s="22">
        <v>43595</v>
      </c>
      <c r="E240">
        <v>1</v>
      </c>
      <c r="F240">
        <v>10</v>
      </c>
      <c r="G240">
        <f>INDEX(Table2[Rating],MATCH(Table14[[#This Row],[Title]],Table2[Title],0))</f>
        <v>1</v>
      </c>
    </row>
    <row r="241" spans="1:7">
      <c r="A241" t="s">
        <v>343</v>
      </c>
      <c r="B241">
        <f>COUNTIF(A:A,Table14[[#This Row],[Title]])</f>
        <v>1</v>
      </c>
      <c r="C241" t="s">
        <v>40</v>
      </c>
      <c r="D241" s="22">
        <v>43630</v>
      </c>
      <c r="E241">
        <v>2</v>
      </c>
      <c r="F241">
        <v>20</v>
      </c>
      <c r="G241">
        <f>INDEX(Table2[Rating],MATCH(Table14[[#This Row],[Title]],Table2[Title],0))</f>
        <v>4</v>
      </c>
    </row>
    <row r="242" spans="1:7">
      <c r="A242" t="s">
        <v>344</v>
      </c>
      <c r="B242">
        <f>COUNTIF(A:A,Table14[[#This Row],[Title]])</f>
        <v>1</v>
      </c>
      <c r="C242" t="s">
        <v>345</v>
      </c>
      <c r="D242" s="22">
        <v>43685</v>
      </c>
      <c r="E242">
        <v>1</v>
      </c>
      <c r="F242">
        <v>10</v>
      </c>
      <c r="G242">
        <f>INDEX(Table2[Rating],MATCH(Table14[[#This Row],[Title]],Table2[Title],0))</f>
        <v>1</v>
      </c>
    </row>
    <row r="243" spans="1:7">
      <c r="A243" t="s">
        <v>346</v>
      </c>
      <c r="B243">
        <f>COUNTIF(A:A,Table14[[#This Row],[Title]])</f>
        <v>1</v>
      </c>
      <c r="C243" t="s">
        <v>38</v>
      </c>
      <c r="D243" s="22">
        <v>43707</v>
      </c>
      <c r="E243">
        <v>1</v>
      </c>
      <c r="F243">
        <v>10</v>
      </c>
      <c r="G243">
        <f>INDEX(Table2[Rating],MATCH(Table14[[#This Row],[Title]],Table2[Title],0))</f>
        <v>5</v>
      </c>
    </row>
    <row r="244" spans="1:7">
      <c r="A244" t="s">
        <v>347</v>
      </c>
      <c r="B244">
        <f>COUNTIF(A:A,Table14[[#This Row],[Title]])</f>
        <v>1</v>
      </c>
      <c r="C244" t="s">
        <v>46</v>
      </c>
      <c r="D244" s="22">
        <v>43791</v>
      </c>
      <c r="E244">
        <v>1</v>
      </c>
      <c r="F244">
        <v>8</v>
      </c>
      <c r="G244">
        <f>INDEX(Table2[Rating],MATCH(Table14[[#This Row],[Title]],Table2[Title],0))</f>
        <v>4</v>
      </c>
    </row>
    <row r="245" spans="1:7">
      <c r="A245" t="s">
        <v>348</v>
      </c>
      <c r="B245">
        <f>COUNTIF(A:A,Table14[[#This Row],[Title]])</f>
        <v>1</v>
      </c>
      <c r="C245" t="s">
        <v>349</v>
      </c>
      <c r="D245" s="22">
        <v>43804</v>
      </c>
      <c r="E245">
        <v>1</v>
      </c>
      <c r="F245">
        <v>10</v>
      </c>
      <c r="G245">
        <f>INDEX(Table2[Rating],MATCH(Table14[[#This Row],[Title]],Table2[Title],0))</f>
        <v>1</v>
      </c>
    </row>
    <row r="246" spans="1:7">
      <c r="A246" t="s">
        <v>350</v>
      </c>
      <c r="B246">
        <f>COUNTIF(A:A,Table14[[#This Row],[Title]])</f>
        <v>1</v>
      </c>
      <c r="C246" t="s">
        <v>308</v>
      </c>
      <c r="D246" s="22">
        <v>43817</v>
      </c>
      <c r="E246">
        <v>1</v>
      </c>
      <c r="F246">
        <v>10</v>
      </c>
      <c r="G246">
        <f>INDEX(Table2[Rating],MATCH(Table14[[#This Row],[Title]],Table2[Title],0))</f>
        <v>3</v>
      </c>
    </row>
    <row r="247" spans="1:7">
      <c r="A247" t="s">
        <v>351</v>
      </c>
      <c r="B247">
        <f>COUNTIF(A:A,Table14[[#This Row],[Title]])</f>
        <v>1</v>
      </c>
      <c r="C247" t="s">
        <v>152</v>
      </c>
      <c r="D247" s="22">
        <v>43831</v>
      </c>
      <c r="E247">
        <v>1</v>
      </c>
      <c r="F247">
        <v>10</v>
      </c>
      <c r="G247">
        <f>INDEX(Table2[Rating],MATCH(Table14[[#This Row],[Title]],Table2[Title],0))</f>
        <v>5</v>
      </c>
    </row>
    <row r="248" spans="1:7">
      <c r="A248" t="s">
        <v>352</v>
      </c>
      <c r="B248">
        <f>COUNTIF(A:A,Table14[[#This Row],[Title]])</f>
        <v>1</v>
      </c>
      <c r="C248" t="s">
        <v>52</v>
      </c>
      <c r="D248" s="22">
        <v>43831</v>
      </c>
      <c r="E248">
        <v>1</v>
      </c>
      <c r="F248">
        <v>10</v>
      </c>
      <c r="G248">
        <f>INDEX(Table2[Rating],MATCH(Table14[[#This Row],[Title]],Table2[Title],0))</f>
        <v>1</v>
      </c>
    </row>
    <row r="249" spans="1:7">
      <c r="A249" t="s">
        <v>353</v>
      </c>
      <c r="B249">
        <f>COUNTIF(A:A,Table14[[#This Row],[Title]])</f>
        <v>1</v>
      </c>
      <c r="C249" t="s">
        <v>54</v>
      </c>
      <c r="D249" s="22">
        <v>43853</v>
      </c>
      <c r="E249">
        <v>1</v>
      </c>
      <c r="F249">
        <v>10</v>
      </c>
      <c r="G249">
        <f>INDEX(Table2[Rating],MATCH(Table14[[#This Row],[Title]],Table2[Title],0))</f>
        <v>3</v>
      </c>
    </row>
    <row r="250" spans="1:7">
      <c r="A250" t="s">
        <v>354</v>
      </c>
      <c r="B250">
        <f>COUNTIF(A:A,Table14[[#This Row],[Title]])</f>
        <v>1</v>
      </c>
      <c r="C250" t="s">
        <v>13</v>
      </c>
      <c r="D250" s="22">
        <v>43889</v>
      </c>
      <c r="E250">
        <v>1</v>
      </c>
      <c r="F250">
        <v>6</v>
      </c>
      <c r="G250">
        <f>INDEX(Table2[Rating],MATCH(Table14[[#This Row],[Title]],Table2[Title],0))</f>
        <v>2</v>
      </c>
    </row>
    <row r="251" spans="1:7">
      <c r="A251" t="s">
        <v>355</v>
      </c>
      <c r="B251">
        <f>COUNTIF(A:A,Table14[[#This Row],[Title]])</f>
        <v>1</v>
      </c>
      <c r="C251" t="s">
        <v>52</v>
      </c>
      <c r="D251" s="22">
        <v>43966</v>
      </c>
      <c r="E251">
        <v>1</v>
      </c>
      <c r="F251">
        <v>10</v>
      </c>
      <c r="G251">
        <f>INDEX(Table2[Rating],MATCH(Table14[[#This Row],[Title]],Table2[Title],0))</f>
        <v>2</v>
      </c>
    </row>
    <row r="252" spans="1:7">
      <c r="A252" t="s">
        <v>356</v>
      </c>
      <c r="B252">
        <f>COUNTIF(A:A,Table14[[#This Row],[Title]])</f>
        <v>1</v>
      </c>
      <c r="C252" t="s">
        <v>15</v>
      </c>
      <c r="D252" s="22">
        <v>44078</v>
      </c>
      <c r="E252">
        <v>1</v>
      </c>
      <c r="F252">
        <v>10</v>
      </c>
      <c r="G252">
        <f>INDEX(Table2[Rating],MATCH(Table14[[#This Row],[Title]],Table2[Title],0))</f>
        <v>3</v>
      </c>
    </row>
    <row r="253" spans="1:7">
      <c r="A253" t="s">
        <v>357</v>
      </c>
      <c r="B253">
        <f>COUNTIF(A:A,Table14[[#This Row],[Title]])</f>
        <v>1</v>
      </c>
      <c r="C253" t="s">
        <v>91</v>
      </c>
      <c r="D253" s="22">
        <v>42055</v>
      </c>
      <c r="E253">
        <v>2</v>
      </c>
      <c r="F253">
        <v>21</v>
      </c>
      <c r="G253">
        <f>INDEX(Table2[Rating],MATCH(Table14[[#This Row],[Title]],Table2[Title],0))</f>
        <v>3</v>
      </c>
    </row>
    <row r="254" spans="1:7">
      <c r="A254" t="s">
        <v>358</v>
      </c>
      <c r="B254">
        <f>COUNTIF(A:A,Table14[[#This Row],[Title]])</f>
        <v>1</v>
      </c>
      <c r="C254" t="s">
        <v>70</v>
      </c>
      <c r="D254" s="22">
        <v>42069</v>
      </c>
      <c r="E254">
        <v>4</v>
      </c>
      <c r="F254">
        <v>52</v>
      </c>
      <c r="G254">
        <f>INDEX(Table2[Rating],MATCH(Table14[[#This Row],[Title]],Table2[Title],0))</f>
        <v>3</v>
      </c>
    </row>
    <row r="255" spans="1:7">
      <c r="A255" t="s">
        <v>359</v>
      </c>
      <c r="B255">
        <f>COUNTIF(A:A,Table14[[#This Row],[Title]])</f>
        <v>1</v>
      </c>
      <c r="C255" t="s">
        <v>70</v>
      </c>
      <c r="D255" s="22">
        <v>42223</v>
      </c>
      <c r="E255">
        <v>6</v>
      </c>
      <c r="F255">
        <v>26</v>
      </c>
      <c r="G255">
        <f>INDEX(Table2[Rating],MATCH(Table14[[#This Row],[Title]],Table2[Title],0))</f>
        <v>5</v>
      </c>
    </row>
    <row r="256" spans="1:7">
      <c r="A256" t="s">
        <v>360</v>
      </c>
      <c r="B256">
        <f>COUNTIF(A:A,Table14[[#This Row],[Title]])</f>
        <v>1</v>
      </c>
      <c r="C256" t="s">
        <v>82</v>
      </c>
      <c r="D256" s="22">
        <v>42321</v>
      </c>
      <c r="E256">
        <v>1</v>
      </c>
      <c r="F256">
        <v>5</v>
      </c>
      <c r="G256">
        <f>INDEX(Table2[Rating],MATCH(Table14[[#This Row],[Title]],Table2[Title],0))</f>
        <v>5</v>
      </c>
    </row>
    <row r="257" spans="1:7">
      <c r="A257" t="s">
        <v>361</v>
      </c>
      <c r="B257">
        <f>COUNTIF(A:A,Table14[[#This Row],[Title]])</f>
        <v>1</v>
      </c>
      <c r="C257" t="s">
        <v>143</v>
      </c>
      <c r="D257" s="22">
        <v>42419</v>
      </c>
      <c r="E257">
        <v>3</v>
      </c>
      <c r="F257">
        <v>34</v>
      </c>
      <c r="G257">
        <f>INDEX(Table2[Rating],MATCH(Table14[[#This Row],[Title]],Table2[Title],0))</f>
        <v>5</v>
      </c>
    </row>
    <row r="258" spans="1:7">
      <c r="A258" t="s">
        <v>362</v>
      </c>
      <c r="B258">
        <f>COUNTIF(A:A,Table14[[#This Row],[Title]])</f>
        <v>1</v>
      </c>
      <c r="C258" t="s">
        <v>91</v>
      </c>
      <c r="D258" s="22">
        <v>42426</v>
      </c>
      <c r="E258">
        <v>5</v>
      </c>
      <c r="F258">
        <v>75</v>
      </c>
      <c r="G258">
        <f>INDEX(Table2[Rating],MATCH(Table14[[#This Row],[Title]],Table2[Title],0))</f>
        <v>5</v>
      </c>
    </row>
    <row r="259" spans="1:7">
      <c r="A259" t="s">
        <v>363</v>
      </c>
      <c r="B259">
        <f>COUNTIF(A:A,Table14[[#This Row],[Title]])</f>
        <v>1</v>
      </c>
      <c r="C259" t="s">
        <v>70</v>
      </c>
      <c r="D259" s="22">
        <v>42440</v>
      </c>
      <c r="E259">
        <v>2</v>
      </c>
      <c r="F259">
        <v>14</v>
      </c>
      <c r="G259">
        <f>INDEX(Table2[Rating],MATCH(Table14[[#This Row],[Title]],Table2[Title],0))</f>
        <v>5</v>
      </c>
    </row>
    <row r="260" spans="1:7">
      <c r="A260" t="s">
        <v>364</v>
      </c>
      <c r="B260">
        <f>COUNTIF(A:A,Table14[[#This Row],[Title]])</f>
        <v>1</v>
      </c>
      <c r="C260" t="s">
        <v>82</v>
      </c>
      <c r="D260" s="22">
        <v>42440</v>
      </c>
      <c r="E260">
        <v>1</v>
      </c>
      <c r="F260">
        <v>8</v>
      </c>
      <c r="G260">
        <f>INDEX(Table2[Rating],MATCH(Table14[[#This Row],[Title]],Table2[Title],0))</f>
        <v>2</v>
      </c>
    </row>
    <row r="261" spans="1:7">
      <c r="A261" t="s">
        <v>365</v>
      </c>
      <c r="B261">
        <f>COUNTIF(A:A,Table14[[#This Row],[Title]])</f>
        <v>1</v>
      </c>
      <c r="C261" t="s">
        <v>91</v>
      </c>
      <c r="D261" s="22">
        <v>42461</v>
      </c>
      <c r="E261">
        <v>8</v>
      </c>
      <c r="F261">
        <v>80</v>
      </c>
      <c r="G261">
        <f>INDEX(Table2[Rating],MATCH(Table14[[#This Row],[Title]],Table2[Title],0))</f>
        <v>3</v>
      </c>
    </row>
    <row r="262" spans="1:7">
      <c r="A262" t="s">
        <v>366</v>
      </c>
      <c r="B262">
        <f>COUNTIF(A:A,Table14[[#This Row],[Title]])</f>
        <v>1</v>
      </c>
      <c r="C262" t="s">
        <v>70</v>
      </c>
      <c r="D262" s="22">
        <v>42510</v>
      </c>
      <c r="E262">
        <v>2</v>
      </c>
      <c r="F262">
        <v>20</v>
      </c>
      <c r="G262">
        <f>INDEX(Table2[Rating],MATCH(Table14[[#This Row],[Title]],Table2[Title],0))</f>
        <v>5</v>
      </c>
    </row>
    <row r="263" spans="1:7">
      <c r="A263" t="s">
        <v>367</v>
      </c>
      <c r="B263">
        <f>COUNTIF(A:A,Table14[[#This Row],[Title]])</f>
        <v>1</v>
      </c>
      <c r="C263" t="s">
        <v>368</v>
      </c>
      <c r="D263" s="22">
        <v>42635</v>
      </c>
      <c r="E263">
        <v>3</v>
      </c>
      <c r="F263">
        <v>25</v>
      </c>
      <c r="G263">
        <f>INDEX(Table2[Rating],MATCH(Table14[[#This Row],[Title]],Table2[Title],0))</f>
        <v>4</v>
      </c>
    </row>
    <row r="264" spans="1:7">
      <c r="A264" t="s">
        <v>369</v>
      </c>
      <c r="B264">
        <f>COUNTIF(A:A,Table14[[#This Row],[Title]])</f>
        <v>1</v>
      </c>
      <c r="C264" t="s">
        <v>70</v>
      </c>
      <c r="D264" s="22">
        <v>42657</v>
      </c>
      <c r="E264">
        <v>2</v>
      </c>
      <c r="F264">
        <v>16</v>
      </c>
      <c r="G264">
        <f>INDEX(Table2[Rating],MATCH(Table14[[#This Row],[Title]],Table2[Title],0))</f>
        <v>5</v>
      </c>
    </row>
    <row r="265" spans="1:7">
      <c r="A265" t="s">
        <v>370</v>
      </c>
      <c r="B265">
        <f>COUNTIF(A:A,Table14[[#This Row],[Title]])</f>
        <v>1</v>
      </c>
      <c r="C265" t="s">
        <v>117</v>
      </c>
      <c r="D265" s="22">
        <v>42671</v>
      </c>
      <c r="E265">
        <v>1</v>
      </c>
      <c r="F265">
        <v>8</v>
      </c>
      <c r="G265">
        <f>INDEX(Table2[Rating],MATCH(Table14[[#This Row],[Title]],Table2[Title],0))</f>
        <v>1</v>
      </c>
    </row>
    <row r="266" spans="1:7">
      <c r="A266" t="s">
        <v>371</v>
      </c>
      <c r="B266">
        <f>COUNTIF(A:A,Table14[[#This Row],[Title]])</f>
        <v>1</v>
      </c>
      <c r="C266" t="s">
        <v>91</v>
      </c>
      <c r="D266" s="22">
        <v>42741</v>
      </c>
      <c r="E266">
        <v>3</v>
      </c>
      <c r="F266">
        <v>39</v>
      </c>
      <c r="G266">
        <f>INDEX(Table2[Rating],MATCH(Table14[[#This Row],[Title]],Table2[Title],0))</f>
        <v>3</v>
      </c>
    </row>
    <row r="267" spans="1:7">
      <c r="A267" t="s">
        <v>372</v>
      </c>
      <c r="B267">
        <f>COUNTIF(A:A,Table14[[#This Row],[Title]])</f>
        <v>1</v>
      </c>
      <c r="C267" t="s">
        <v>373</v>
      </c>
      <c r="D267" s="22">
        <v>42769</v>
      </c>
      <c r="E267">
        <v>3</v>
      </c>
      <c r="F267">
        <v>30</v>
      </c>
      <c r="G267">
        <f>INDEX(Table2[Rating],MATCH(Table14[[#This Row],[Title]],Table2[Title],0))</f>
        <v>3</v>
      </c>
    </row>
    <row r="268" spans="1:7">
      <c r="A268" t="s">
        <v>374</v>
      </c>
      <c r="B268">
        <f>COUNTIF(A:A,Table14[[#This Row],[Title]])</f>
        <v>1</v>
      </c>
      <c r="C268" t="s">
        <v>375</v>
      </c>
      <c r="D268" s="22">
        <v>42839</v>
      </c>
      <c r="E268">
        <v>2</v>
      </c>
      <c r="F268">
        <v>20</v>
      </c>
      <c r="G268">
        <f>INDEX(Table2[Rating],MATCH(Table14[[#This Row],[Title]],Table2[Title],0))</f>
        <v>5</v>
      </c>
    </row>
    <row r="269" spans="1:7">
      <c r="A269" t="s">
        <v>376</v>
      </c>
      <c r="B269">
        <f>COUNTIF(A:A,Table14[[#This Row],[Title]])</f>
        <v>1</v>
      </c>
      <c r="C269" t="s">
        <v>70</v>
      </c>
      <c r="D269" s="22">
        <v>42846</v>
      </c>
      <c r="E269">
        <v>1</v>
      </c>
      <c r="F269">
        <v>13</v>
      </c>
      <c r="G269">
        <f>INDEX(Table2[Rating],MATCH(Table14[[#This Row],[Title]],Table2[Title],0))</f>
        <v>2</v>
      </c>
    </row>
    <row r="270" spans="1:7">
      <c r="A270" t="s">
        <v>377</v>
      </c>
      <c r="B270">
        <f>COUNTIF(A:A,Table14[[#This Row],[Title]])</f>
        <v>1</v>
      </c>
      <c r="C270" t="s">
        <v>70</v>
      </c>
      <c r="D270" s="22">
        <v>42909</v>
      </c>
      <c r="E270">
        <v>3</v>
      </c>
      <c r="F270">
        <v>30</v>
      </c>
      <c r="G270">
        <f>INDEX(Table2[Rating],MATCH(Table14[[#This Row],[Title]],Table2[Title],0))</f>
        <v>4</v>
      </c>
    </row>
    <row r="271" spans="1:7">
      <c r="A271" t="s">
        <v>378</v>
      </c>
      <c r="B271">
        <f>COUNTIF(A:A,Table14[[#This Row],[Title]])</f>
        <v>1</v>
      </c>
      <c r="C271" t="s">
        <v>70</v>
      </c>
      <c r="D271" s="22">
        <v>42930</v>
      </c>
      <c r="E271">
        <v>2</v>
      </c>
      <c r="F271">
        <v>16</v>
      </c>
      <c r="G271">
        <f>INDEX(Table2[Rating],MATCH(Table14[[#This Row],[Title]],Table2[Title],0))</f>
        <v>2</v>
      </c>
    </row>
    <row r="272" spans="1:7">
      <c r="A272" t="s">
        <v>379</v>
      </c>
      <c r="B272">
        <f>COUNTIF(A:A,Table14[[#This Row],[Title]])</f>
        <v>1</v>
      </c>
      <c r="C272" t="s">
        <v>70</v>
      </c>
      <c r="D272" s="22">
        <v>42972</v>
      </c>
      <c r="E272">
        <v>2</v>
      </c>
      <c r="F272">
        <v>20</v>
      </c>
      <c r="G272">
        <f>INDEX(Table2[Rating],MATCH(Table14[[#This Row],[Title]],Table2[Title],0))</f>
        <v>4</v>
      </c>
    </row>
    <row r="273" spans="1:7">
      <c r="A273" t="s">
        <v>380</v>
      </c>
      <c r="B273">
        <f>COUNTIF(A:A,Table14[[#This Row],[Title]])</f>
        <v>1</v>
      </c>
      <c r="C273" t="s">
        <v>117</v>
      </c>
      <c r="D273" s="22">
        <v>42993</v>
      </c>
      <c r="E273">
        <v>2</v>
      </c>
      <c r="F273">
        <v>16</v>
      </c>
      <c r="G273">
        <f>INDEX(Table2[Rating],MATCH(Table14[[#This Row],[Title]],Table2[Title],0))</f>
        <v>3</v>
      </c>
    </row>
    <row r="274" spans="1:7">
      <c r="A274" t="s">
        <v>381</v>
      </c>
      <c r="B274">
        <f>COUNTIF(A:A,Table14[[#This Row],[Title]])</f>
        <v>1</v>
      </c>
      <c r="C274" t="s">
        <v>68</v>
      </c>
      <c r="D274" s="22">
        <v>43062</v>
      </c>
      <c r="E274">
        <v>2</v>
      </c>
      <c r="F274">
        <v>19</v>
      </c>
      <c r="G274">
        <f>INDEX(Table2[Rating],MATCH(Table14[[#This Row],[Title]],Table2[Title],0))</f>
        <v>4</v>
      </c>
    </row>
    <row r="275" spans="1:7">
      <c r="A275" t="s">
        <v>382</v>
      </c>
      <c r="B275">
        <f>COUNTIF(A:A,Table14[[#This Row],[Title]])</f>
        <v>1</v>
      </c>
      <c r="C275" t="s">
        <v>117</v>
      </c>
      <c r="D275" s="22">
        <v>43063</v>
      </c>
      <c r="E275">
        <v>1</v>
      </c>
      <c r="F275">
        <v>8</v>
      </c>
      <c r="G275">
        <f>INDEX(Table2[Rating],MATCH(Table14[[#This Row],[Title]],Table2[Title],0))</f>
        <v>4</v>
      </c>
    </row>
    <row r="276" spans="1:7">
      <c r="A276" t="s">
        <v>383</v>
      </c>
      <c r="B276">
        <f>COUNTIF(A:A,Table14[[#This Row],[Title]])</f>
        <v>1</v>
      </c>
      <c r="C276" t="s">
        <v>74</v>
      </c>
      <c r="D276" s="22">
        <v>43147</v>
      </c>
      <c r="E276">
        <v>1</v>
      </c>
      <c r="F276">
        <v>10</v>
      </c>
      <c r="G276">
        <f>INDEX(Table2[Rating],MATCH(Table14[[#This Row],[Title]],Table2[Title],0))</f>
        <v>1</v>
      </c>
    </row>
    <row r="277" spans="1:7">
      <c r="A277" t="s">
        <v>384</v>
      </c>
      <c r="B277">
        <f>COUNTIF(A:A,Table14[[#This Row],[Title]])</f>
        <v>1</v>
      </c>
      <c r="C277" t="s">
        <v>91</v>
      </c>
      <c r="D277" s="22">
        <v>43182</v>
      </c>
      <c r="E277">
        <v>4</v>
      </c>
      <c r="F277">
        <v>39</v>
      </c>
      <c r="G277">
        <f>INDEX(Table2[Rating],MATCH(Table14[[#This Row],[Title]],Table2[Title],0))</f>
        <v>5</v>
      </c>
    </row>
    <row r="278" spans="1:7">
      <c r="A278" t="s">
        <v>385</v>
      </c>
      <c r="B278">
        <f>COUNTIF(A:A,Table14[[#This Row],[Title]])</f>
        <v>1</v>
      </c>
      <c r="C278" t="s">
        <v>70</v>
      </c>
      <c r="D278" s="22">
        <v>43322</v>
      </c>
      <c r="E278">
        <v>1</v>
      </c>
      <c r="F278">
        <v>10</v>
      </c>
      <c r="G278">
        <f>INDEX(Table2[Rating],MATCH(Table14[[#This Row],[Title]],Table2[Title],0))</f>
        <v>3</v>
      </c>
    </row>
    <row r="279" spans="1:7">
      <c r="A279" t="s">
        <v>386</v>
      </c>
      <c r="B279">
        <f>COUNTIF(A:A,Table14[[#This Row],[Title]])</f>
        <v>1</v>
      </c>
      <c r="C279" t="s">
        <v>387</v>
      </c>
      <c r="D279" s="22">
        <v>43322</v>
      </c>
      <c r="E279">
        <v>2</v>
      </c>
      <c r="F279">
        <v>22</v>
      </c>
      <c r="G279">
        <f>INDEX(Table2[Rating],MATCH(Table14[[#This Row],[Title]],Table2[Title],0))</f>
        <v>5</v>
      </c>
    </row>
    <row r="280" spans="1:7">
      <c r="A280" t="s">
        <v>388</v>
      </c>
      <c r="B280">
        <f>COUNTIF(A:A,Table14[[#This Row],[Title]])</f>
        <v>1</v>
      </c>
      <c r="C280" t="s">
        <v>389</v>
      </c>
      <c r="D280" s="22">
        <v>43364</v>
      </c>
      <c r="E280">
        <v>1</v>
      </c>
      <c r="F280">
        <v>10</v>
      </c>
      <c r="G280">
        <f>INDEX(Table2[Rating],MATCH(Table14[[#This Row],[Title]],Table2[Title],0))</f>
        <v>3</v>
      </c>
    </row>
    <row r="281" spans="1:7">
      <c r="A281" t="s">
        <v>390</v>
      </c>
      <c r="B281">
        <f>COUNTIF(A:A,Table14[[#This Row],[Title]])</f>
        <v>1</v>
      </c>
      <c r="C281" t="s">
        <v>91</v>
      </c>
      <c r="D281" s="22">
        <v>43420</v>
      </c>
      <c r="E281">
        <v>2</v>
      </c>
      <c r="F281">
        <v>16</v>
      </c>
      <c r="G281">
        <f>INDEX(Table2[Rating],MATCH(Table14[[#This Row],[Title]],Table2[Title],0))</f>
        <v>5</v>
      </c>
    </row>
    <row r="282" spans="1:7">
      <c r="A282" t="s">
        <v>391</v>
      </c>
      <c r="B282">
        <f>COUNTIF(A:A,Table14[[#This Row],[Title]])</f>
        <v>1</v>
      </c>
      <c r="C282" t="s">
        <v>70</v>
      </c>
      <c r="D282" s="22">
        <v>43539</v>
      </c>
      <c r="E282">
        <v>1</v>
      </c>
      <c r="F282">
        <v>8</v>
      </c>
      <c r="G282">
        <f>INDEX(Table2[Rating],MATCH(Table14[[#This Row],[Title]],Table2[Title],0))</f>
        <v>3</v>
      </c>
    </row>
    <row r="283" spans="1:7">
      <c r="A283" t="s">
        <v>392</v>
      </c>
      <c r="B283">
        <f>COUNTIF(A:A,Table14[[#This Row],[Title]])</f>
        <v>1</v>
      </c>
      <c r="C283" t="s">
        <v>70</v>
      </c>
      <c r="D283" s="22">
        <v>43567</v>
      </c>
      <c r="E283">
        <v>1</v>
      </c>
      <c r="F283">
        <v>8</v>
      </c>
      <c r="G283">
        <f>INDEX(Table2[Rating],MATCH(Table14[[#This Row],[Title]],Table2[Title],0))</f>
        <v>1</v>
      </c>
    </row>
    <row r="284" spans="1:7">
      <c r="A284" t="s">
        <v>393</v>
      </c>
      <c r="B284">
        <f>COUNTIF(A:A,Table14[[#This Row],[Title]])</f>
        <v>1</v>
      </c>
      <c r="C284" t="s">
        <v>91</v>
      </c>
      <c r="D284" s="22">
        <v>43570</v>
      </c>
      <c r="E284">
        <v>2</v>
      </c>
      <c r="F284">
        <v>20</v>
      </c>
      <c r="G284">
        <f>INDEX(Table2[Rating],MATCH(Table14[[#This Row],[Title]],Table2[Title],0))</f>
        <v>1</v>
      </c>
    </row>
    <row r="285" spans="1:7">
      <c r="A285" t="s">
        <v>394</v>
      </c>
      <c r="B285">
        <f>COUNTIF(A:A,Table14[[#This Row],[Title]])</f>
        <v>1</v>
      </c>
      <c r="C285" t="s">
        <v>70</v>
      </c>
      <c r="D285" s="22">
        <v>43574</v>
      </c>
      <c r="E285">
        <v>1</v>
      </c>
      <c r="F285">
        <v>10</v>
      </c>
      <c r="G285">
        <f>INDEX(Table2[Rating],MATCH(Table14[[#This Row],[Title]],Table2[Title],0))</f>
        <v>4</v>
      </c>
    </row>
    <row r="286" spans="1:7">
      <c r="A286" t="s">
        <v>395</v>
      </c>
      <c r="B286">
        <f>COUNTIF(A:A,Table14[[#This Row],[Title]])</f>
        <v>1</v>
      </c>
      <c r="C286" t="s">
        <v>70</v>
      </c>
      <c r="D286" s="22">
        <v>43602</v>
      </c>
      <c r="E286">
        <v>1</v>
      </c>
      <c r="F286">
        <v>8</v>
      </c>
      <c r="G286">
        <f>INDEX(Table2[Rating],MATCH(Table14[[#This Row],[Title]],Table2[Title],0))</f>
        <v>4</v>
      </c>
    </row>
    <row r="287" spans="1:7">
      <c r="A287" t="s">
        <v>396</v>
      </c>
      <c r="B287">
        <f>COUNTIF(A:A,Table14[[#This Row],[Title]])</f>
        <v>1</v>
      </c>
      <c r="C287" t="s">
        <v>68</v>
      </c>
      <c r="D287" s="22">
        <v>43756</v>
      </c>
      <c r="E287">
        <v>1</v>
      </c>
      <c r="F287">
        <v>8</v>
      </c>
      <c r="G287">
        <f>INDEX(Table2[Rating],MATCH(Table14[[#This Row],[Title]],Table2[Title],0))</f>
        <v>3</v>
      </c>
    </row>
    <row r="288" spans="1:7">
      <c r="A288" t="s">
        <v>397</v>
      </c>
      <c r="B288">
        <f>COUNTIF(A:A,Table14[[#This Row],[Title]])</f>
        <v>1</v>
      </c>
      <c r="C288" t="s">
        <v>84</v>
      </c>
      <c r="D288" s="22">
        <v>43762</v>
      </c>
      <c r="E288">
        <v>1</v>
      </c>
      <c r="F288">
        <v>10</v>
      </c>
      <c r="G288">
        <f>INDEX(Table2[Rating],MATCH(Table14[[#This Row],[Title]],Table2[Title],0))</f>
        <v>1</v>
      </c>
    </row>
    <row r="289" spans="1:7">
      <c r="A289" t="s">
        <v>398</v>
      </c>
      <c r="B289">
        <f>COUNTIF(A:A,Table14[[#This Row],[Title]])</f>
        <v>1</v>
      </c>
      <c r="C289" t="s">
        <v>70</v>
      </c>
      <c r="D289" s="22">
        <v>43797</v>
      </c>
      <c r="E289">
        <v>1</v>
      </c>
      <c r="F289">
        <v>8</v>
      </c>
      <c r="G289">
        <f>INDEX(Table2[Rating],MATCH(Table14[[#This Row],[Title]],Table2[Title],0))</f>
        <v>1</v>
      </c>
    </row>
    <row r="290" spans="1:7">
      <c r="A290" t="s">
        <v>399</v>
      </c>
      <c r="B290">
        <f>COUNTIF(A:A,Table14[[#This Row],[Title]])</f>
        <v>1</v>
      </c>
      <c r="C290" t="s">
        <v>82</v>
      </c>
      <c r="D290" s="22">
        <v>43805</v>
      </c>
      <c r="E290">
        <v>1</v>
      </c>
      <c r="F290">
        <v>6</v>
      </c>
      <c r="G290">
        <f>INDEX(Table2[Rating],MATCH(Table14[[#This Row],[Title]],Table2[Title],0))</f>
        <v>3</v>
      </c>
    </row>
    <row r="291" spans="1:7">
      <c r="A291" t="s">
        <v>400</v>
      </c>
      <c r="B291">
        <f>COUNTIF(A:A,Table14[[#This Row],[Title]])</f>
        <v>1</v>
      </c>
      <c r="C291" t="s">
        <v>70</v>
      </c>
      <c r="D291" s="22">
        <v>43840</v>
      </c>
      <c r="E291">
        <v>1</v>
      </c>
      <c r="F291">
        <v>10</v>
      </c>
      <c r="G291">
        <f>INDEX(Table2[Rating],MATCH(Table14[[#This Row],[Title]],Table2[Title],0))</f>
        <v>5</v>
      </c>
    </row>
    <row r="292" spans="1:7">
      <c r="A292" t="s">
        <v>401</v>
      </c>
      <c r="B292">
        <f>COUNTIF(A:A,Table14[[#This Row],[Title]])</f>
        <v>1</v>
      </c>
      <c r="C292" t="s">
        <v>70</v>
      </c>
      <c r="D292" s="22">
        <v>43840</v>
      </c>
      <c r="E292">
        <v>1</v>
      </c>
      <c r="F292">
        <v>10</v>
      </c>
      <c r="G292">
        <f>INDEX(Table2[Rating],MATCH(Table14[[#This Row],[Title]],Table2[Title],0))</f>
        <v>1</v>
      </c>
    </row>
    <row r="293" spans="1:7">
      <c r="A293" t="s">
        <v>402</v>
      </c>
      <c r="B293">
        <f>COUNTIF(A:A,Table14[[#This Row],[Title]])</f>
        <v>1</v>
      </c>
      <c r="C293" t="s">
        <v>403</v>
      </c>
      <c r="D293" s="22">
        <v>43843</v>
      </c>
      <c r="E293">
        <v>1</v>
      </c>
      <c r="F293">
        <v>8</v>
      </c>
      <c r="G293">
        <f>INDEX(Table2[Rating],MATCH(Table14[[#This Row],[Title]],Table2[Title],0))</f>
        <v>5</v>
      </c>
    </row>
    <row r="294" spans="1:7">
      <c r="A294" t="s">
        <v>404</v>
      </c>
      <c r="B294">
        <f>COUNTIF(A:A,Table14[[#This Row],[Title]])</f>
        <v>1</v>
      </c>
      <c r="C294" t="s">
        <v>70</v>
      </c>
      <c r="D294" s="22">
        <v>43878</v>
      </c>
      <c r="E294">
        <v>3</v>
      </c>
      <c r="F294">
        <v>15</v>
      </c>
      <c r="G294">
        <f>INDEX(Table2[Rating],MATCH(Table14[[#This Row],[Title]],Table2[Title],0))</f>
        <v>5</v>
      </c>
    </row>
    <row r="295" spans="1:7">
      <c r="A295" t="s">
        <v>405</v>
      </c>
      <c r="B295">
        <f>COUNTIF(A:A,Table14[[#This Row],[Title]])</f>
        <v>1</v>
      </c>
      <c r="C295" t="s">
        <v>74</v>
      </c>
      <c r="D295" s="22">
        <v>43887</v>
      </c>
      <c r="E295">
        <v>1</v>
      </c>
      <c r="F295">
        <v>7</v>
      </c>
      <c r="G295">
        <f>INDEX(Table2[Rating],MATCH(Table14[[#This Row],[Title]],Table2[Title],0))</f>
        <v>4</v>
      </c>
    </row>
    <row r="296" spans="1:7">
      <c r="A296" t="s">
        <v>406</v>
      </c>
      <c r="B296">
        <f>COUNTIF(A:A,Table14[[#This Row],[Title]])</f>
        <v>1</v>
      </c>
      <c r="C296" t="s">
        <v>70</v>
      </c>
      <c r="D296" s="22">
        <v>43927</v>
      </c>
      <c r="E296">
        <v>2</v>
      </c>
      <c r="F296">
        <v>9</v>
      </c>
      <c r="G296">
        <f>INDEX(Table2[Rating],MATCH(Table14[[#This Row],[Title]],Table2[Title],0))</f>
        <v>1</v>
      </c>
    </row>
    <row r="297" spans="1:7">
      <c r="A297" t="s">
        <v>407</v>
      </c>
      <c r="B297">
        <f>COUNTIF(A:A,Table14[[#This Row],[Title]])</f>
        <v>1</v>
      </c>
      <c r="C297" t="s">
        <v>70</v>
      </c>
      <c r="D297" s="22">
        <v>44057</v>
      </c>
      <c r="E297">
        <v>1</v>
      </c>
      <c r="F297">
        <v>10</v>
      </c>
      <c r="G297">
        <f>INDEX(Table2[Rating],MATCH(Table14[[#This Row],[Title]],Table2[Title],0))</f>
        <v>4</v>
      </c>
    </row>
    <row r="298" spans="1:7">
      <c r="A298" t="s">
        <v>408</v>
      </c>
      <c r="B298">
        <f>COUNTIF(A:A,Table14[[#This Row],[Title]])</f>
        <v>1</v>
      </c>
      <c r="C298" t="s">
        <v>409</v>
      </c>
      <c r="D298" s="22">
        <v>42216</v>
      </c>
      <c r="E298">
        <v>1</v>
      </c>
      <c r="F298">
        <v>8</v>
      </c>
      <c r="G298">
        <f>INDEX(Table2[Rating],MATCH(Table14[[#This Row],[Title]],Table2[Title],0))</f>
        <v>3</v>
      </c>
    </row>
    <row r="299" spans="1:7">
      <c r="A299" t="s">
        <v>410</v>
      </c>
      <c r="B299">
        <f>COUNTIF(A:A,Table14[[#This Row],[Title]])</f>
        <v>1</v>
      </c>
      <c r="C299" t="s">
        <v>203</v>
      </c>
      <c r="D299" s="22">
        <v>42699</v>
      </c>
      <c r="E299">
        <v>1</v>
      </c>
      <c r="F299">
        <v>4</v>
      </c>
      <c r="G299">
        <f>INDEX(Table2[Rating],MATCH(Table14[[#This Row],[Title]],Table2[Title],0))</f>
        <v>1</v>
      </c>
    </row>
    <row r="300" spans="1:7">
      <c r="A300" t="s">
        <v>411</v>
      </c>
      <c r="B300">
        <f>COUNTIF(A:A,Table14[[#This Row],[Title]])</f>
        <v>1</v>
      </c>
      <c r="C300" t="s">
        <v>409</v>
      </c>
      <c r="D300" s="22">
        <v>42951</v>
      </c>
      <c r="E300">
        <v>1</v>
      </c>
      <c r="F300">
        <v>8</v>
      </c>
      <c r="G300">
        <f>INDEX(Table2[Rating],MATCH(Table14[[#This Row],[Title]],Table2[Title],0))</f>
        <v>4</v>
      </c>
    </row>
    <row r="301" spans="1:7">
      <c r="A301" t="s">
        <v>412</v>
      </c>
      <c r="B301">
        <f>COUNTIF(A:A,Table14[[#This Row],[Title]])</f>
        <v>1</v>
      </c>
      <c r="C301" t="s">
        <v>413</v>
      </c>
      <c r="D301" s="22">
        <v>42965</v>
      </c>
      <c r="E301">
        <v>1</v>
      </c>
      <c r="F301">
        <v>8</v>
      </c>
      <c r="G301">
        <f>INDEX(Table2[Rating],MATCH(Table14[[#This Row],[Title]],Table2[Title],0))</f>
        <v>4</v>
      </c>
    </row>
    <row r="302" spans="1:7">
      <c r="A302" t="s">
        <v>414</v>
      </c>
      <c r="B302">
        <f>COUNTIF(A:A,Table14[[#This Row],[Title]])</f>
        <v>1</v>
      </c>
      <c r="C302" t="s">
        <v>415</v>
      </c>
      <c r="D302" s="22">
        <v>43061</v>
      </c>
      <c r="E302">
        <v>1</v>
      </c>
      <c r="F302">
        <v>7</v>
      </c>
      <c r="G302">
        <f>INDEX(Table2[Rating],MATCH(Table14[[#This Row],[Title]],Table2[Title],0))</f>
        <v>4</v>
      </c>
    </row>
    <row r="303" spans="1:7">
      <c r="A303" t="s">
        <v>416</v>
      </c>
      <c r="B303">
        <f>COUNTIF(A:A,Table14[[#This Row],[Title]])</f>
        <v>1</v>
      </c>
      <c r="C303" t="s">
        <v>84</v>
      </c>
      <c r="D303" s="22">
        <v>43364</v>
      </c>
      <c r="E303">
        <v>1</v>
      </c>
      <c r="F303">
        <v>10</v>
      </c>
      <c r="G303">
        <f>INDEX(Table2[Rating],MATCH(Table14[[#This Row],[Title]],Table2[Title],0))</f>
        <v>3</v>
      </c>
    </row>
    <row r="304" spans="1:7">
      <c r="A304" t="s">
        <v>417</v>
      </c>
      <c r="B304">
        <f>COUNTIF(A:A,Table14[[#This Row],[Title]])</f>
        <v>1</v>
      </c>
      <c r="C304" t="s">
        <v>54</v>
      </c>
      <c r="D304" s="22">
        <v>43385</v>
      </c>
      <c r="E304">
        <v>1</v>
      </c>
      <c r="F304">
        <v>10</v>
      </c>
      <c r="G304">
        <f>INDEX(Table2[Rating],MATCH(Table14[[#This Row],[Title]],Table2[Title],0))</f>
        <v>2</v>
      </c>
    </row>
    <row r="305" spans="1:7">
      <c r="A305" t="s">
        <v>418</v>
      </c>
      <c r="B305">
        <f>COUNTIF(A:A,Table14[[#This Row],[Title]])</f>
        <v>1</v>
      </c>
      <c r="C305" t="s">
        <v>70</v>
      </c>
      <c r="D305" s="22">
        <v>43392</v>
      </c>
      <c r="E305">
        <v>1</v>
      </c>
      <c r="F305">
        <v>8</v>
      </c>
      <c r="G305">
        <f>INDEX(Table2[Rating],MATCH(Table14[[#This Row],[Title]],Table2[Title],0))</f>
        <v>2</v>
      </c>
    </row>
    <row r="306" spans="1:7">
      <c r="A306" t="s">
        <v>419</v>
      </c>
      <c r="B306">
        <f>COUNTIF(A:A,Table14[[#This Row],[Title]])</f>
        <v>1</v>
      </c>
      <c r="C306" t="s">
        <v>420</v>
      </c>
      <c r="D306" s="22">
        <v>43609</v>
      </c>
      <c r="E306">
        <v>1</v>
      </c>
      <c r="F306">
        <v>10</v>
      </c>
      <c r="G306">
        <f>INDEX(Table2[Rating],MATCH(Table14[[#This Row],[Title]],Table2[Title],0))</f>
        <v>1</v>
      </c>
    </row>
    <row r="307" spans="1:7">
      <c r="A307" t="s">
        <v>421</v>
      </c>
      <c r="B307">
        <f>COUNTIF(A:A,Table14[[#This Row],[Title]])</f>
        <v>1</v>
      </c>
      <c r="C307" t="s">
        <v>52</v>
      </c>
      <c r="D307" s="22">
        <v>43616</v>
      </c>
      <c r="E307">
        <v>1</v>
      </c>
      <c r="F307">
        <v>4</v>
      </c>
      <c r="G307">
        <f>INDEX(Table2[Rating],MATCH(Table14[[#This Row],[Title]],Table2[Title],0))</f>
        <v>4</v>
      </c>
    </row>
    <row r="308" spans="1:7">
      <c r="A308" t="s">
        <v>422</v>
      </c>
      <c r="B308">
        <f>COUNTIF(A:A,Table14[[#This Row],[Title]])</f>
        <v>1</v>
      </c>
      <c r="C308" t="s">
        <v>423</v>
      </c>
      <c r="D308" s="22">
        <v>43720</v>
      </c>
      <c r="E308">
        <v>1</v>
      </c>
      <c r="F308">
        <v>7</v>
      </c>
      <c r="G308">
        <f>INDEX(Table2[Rating],MATCH(Table14[[#This Row],[Title]],Table2[Title],0))</f>
        <v>4</v>
      </c>
    </row>
    <row r="309" spans="1:7">
      <c r="A309" t="s">
        <v>424</v>
      </c>
      <c r="B309">
        <f>COUNTIF(A:A,Table14[[#This Row],[Title]])</f>
        <v>1</v>
      </c>
      <c r="C309" t="s">
        <v>52</v>
      </c>
      <c r="D309" s="22">
        <v>43721</v>
      </c>
      <c r="E309">
        <v>1</v>
      </c>
      <c r="F309">
        <v>8</v>
      </c>
      <c r="G309">
        <f>INDEX(Table2[Rating],MATCH(Table14[[#This Row],[Title]],Table2[Title],0))</f>
        <v>1</v>
      </c>
    </row>
    <row r="310" spans="1:7">
      <c r="A310" t="s">
        <v>425</v>
      </c>
      <c r="B310">
        <f>COUNTIF(A:A,Table14[[#This Row],[Title]])</f>
        <v>1</v>
      </c>
      <c r="C310" t="s">
        <v>152</v>
      </c>
      <c r="D310" s="22">
        <v>43860</v>
      </c>
      <c r="E310">
        <v>1</v>
      </c>
      <c r="F310">
        <v>8</v>
      </c>
      <c r="G310">
        <f>INDEX(Table2[Rating],MATCH(Table14[[#This Row],[Title]],Table2[Title],0))</f>
        <v>1</v>
      </c>
    </row>
    <row r="311" spans="1:7">
      <c r="A311" t="s">
        <v>426</v>
      </c>
      <c r="B311">
        <f>COUNTIF(A:A,Table14[[#This Row],[Title]])</f>
        <v>1</v>
      </c>
      <c r="C311" t="s">
        <v>62</v>
      </c>
      <c r="D311" s="22">
        <v>43910</v>
      </c>
      <c r="E311">
        <v>1</v>
      </c>
      <c r="F311">
        <v>4</v>
      </c>
      <c r="G311">
        <f>INDEX(Table2[Rating],MATCH(Table14[[#This Row],[Title]],Table2[Title],0))</f>
        <v>2</v>
      </c>
    </row>
    <row r="312" spans="1:7">
      <c r="A312" t="s">
        <v>427</v>
      </c>
      <c r="B312">
        <f>COUNTIF(A:A,Table14[[#This Row],[Title]])</f>
        <v>1</v>
      </c>
      <c r="C312" t="s">
        <v>10</v>
      </c>
      <c r="D312" s="22">
        <v>43910</v>
      </c>
      <c r="E312">
        <v>1</v>
      </c>
      <c r="F312">
        <v>6</v>
      </c>
      <c r="G312">
        <f>INDEX(Table2[Rating],MATCH(Table14[[#This Row],[Title]],Table2[Title],0))</f>
        <v>3</v>
      </c>
    </row>
    <row r="313" spans="1:7">
      <c r="A313" t="s">
        <v>428</v>
      </c>
      <c r="B313">
        <f>COUNTIF(A:A,Table14[[#This Row],[Title]])</f>
        <v>1</v>
      </c>
      <c r="C313" t="s">
        <v>52</v>
      </c>
      <c r="D313" s="22">
        <v>43916</v>
      </c>
      <c r="E313">
        <v>1</v>
      </c>
      <c r="F313">
        <v>4</v>
      </c>
      <c r="G313">
        <f>INDEX(Table2[Rating],MATCH(Table14[[#This Row],[Title]],Table2[Title],0))</f>
        <v>1</v>
      </c>
    </row>
    <row r="314" spans="1:7">
      <c r="A314" t="s">
        <v>429</v>
      </c>
      <c r="B314">
        <f>COUNTIF(A:A,Table14[[#This Row],[Title]])</f>
        <v>1</v>
      </c>
      <c r="C314" t="s">
        <v>52</v>
      </c>
      <c r="D314" s="22">
        <v>43952</v>
      </c>
      <c r="E314">
        <v>1</v>
      </c>
      <c r="F314">
        <v>7</v>
      </c>
      <c r="G314">
        <f>INDEX(Table2[Rating],MATCH(Table14[[#This Row],[Title]],Table2[Title],0))</f>
        <v>5</v>
      </c>
    </row>
    <row r="315" spans="1:7">
      <c r="A315" t="s">
        <v>430</v>
      </c>
      <c r="B315">
        <f>COUNTIF(A:A,Table14[[#This Row],[Title]])</f>
        <v>1</v>
      </c>
      <c r="C315" t="s">
        <v>308</v>
      </c>
      <c r="D315" s="22">
        <v>43959</v>
      </c>
      <c r="E315">
        <v>1</v>
      </c>
      <c r="F315">
        <v>8</v>
      </c>
      <c r="G315">
        <f>INDEX(Table2[Rating],MATCH(Table14[[#This Row],[Title]],Table2[Title],0))</f>
        <v>2</v>
      </c>
    </row>
    <row r="316" spans="1:7">
      <c r="A316" t="s">
        <v>431</v>
      </c>
      <c r="B316">
        <f>COUNTIF(A:A,Table14[[#This Row],[Title]])</f>
        <v>1</v>
      </c>
      <c r="C316" t="s">
        <v>86</v>
      </c>
      <c r="D316" s="22">
        <v>41873</v>
      </c>
      <c r="E316">
        <v>6</v>
      </c>
      <c r="F316">
        <v>77</v>
      </c>
      <c r="G316">
        <f>INDEX(Table2[Rating],MATCH(Table14[[#This Row],[Title]],Table2[Title],0))</f>
        <v>5</v>
      </c>
    </row>
    <row r="317" spans="1:7">
      <c r="A317" t="s">
        <v>432</v>
      </c>
      <c r="B317">
        <f>COUNTIF(A:A,Table14[[#This Row],[Title]])</f>
        <v>1</v>
      </c>
      <c r="C317" t="s">
        <v>433</v>
      </c>
      <c r="D317" s="22">
        <v>43000</v>
      </c>
      <c r="E317">
        <v>2</v>
      </c>
      <c r="F317">
        <v>7</v>
      </c>
      <c r="G317">
        <f>INDEX(Table2[Rating],MATCH(Table14[[#This Row],[Title]],Table2[Title],0))</f>
        <v>1</v>
      </c>
    </row>
    <row r="318" spans="1:7">
      <c r="A318" t="s">
        <v>434</v>
      </c>
      <c r="B318">
        <f>COUNTIF(A:A,Table14[[#This Row],[Title]])</f>
        <v>1</v>
      </c>
      <c r="C318" t="s">
        <v>435</v>
      </c>
      <c r="D318" s="22">
        <v>43413</v>
      </c>
      <c r="E318">
        <v>1</v>
      </c>
      <c r="F318">
        <v>5</v>
      </c>
      <c r="G318">
        <f>INDEX(Table2[Rating],MATCH(Table14[[#This Row],[Title]],Table2[Title],0))</f>
        <v>2</v>
      </c>
    </row>
    <row r="319" spans="1:7">
      <c r="A319" t="s">
        <v>436</v>
      </c>
      <c r="B319">
        <f>COUNTIF(A:A,Table14[[#This Row],[Title]])</f>
        <v>1</v>
      </c>
      <c r="C319" t="s">
        <v>70</v>
      </c>
      <c r="D319" s="22">
        <v>43588</v>
      </c>
      <c r="E319">
        <v>1</v>
      </c>
      <c r="F319">
        <v>10</v>
      </c>
      <c r="G319">
        <f>INDEX(Table2[Rating],MATCH(Table14[[#This Row],[Title]],Table2[Title],0))</f>
        <v>2</v>
      </c>
    </row>
    <row r="320" spans="1:7">
      <c r="A320" t="s">
        <v>437</v>
      </c>
      <c r="B320">
        <f>COUNTIF(A:A,Table14[[#This Row],[Title]])</f>
        <v>1</v>
      </c>
      <c r="C320" t="s">
        <v>438</v>
      </c>
      <c r="D320" s="22">
        <v>44064</v>
      </c>
      <c r="E320">
        <v>1</v>
      </c>
      <c r="F320">
        <v>10</v>
      </c>
      <c r="G320">
        <f>INDEX(Table2[Rating],MATCH(Table14[[#This Row],[Title]],Table2[Title],0))</f>
        <v>2</v>
      </c>
    </row>
    <row r="321" spans="1:7">
      <c r="A321" t="s">
        <v>439</v>
      </c>
      <c r="B321">
        <f>COUNTIF(A:A,Table14[[#This Row],[Title]])</f>
        <v>1</v>
      </c>
      <c r="C321" t="s">
        <v>440</v>
      </c>
      <c r="D321" s="22">
        <v>43105</v>
      </c>
      <c r="E321">
        <v>1</v>
      </c>
      <c r="F321">
        <v>10</v>
      </c>
      <c r="G321">
        <f>INDEX(Table2[Rating],MATCH(Table14[[#This Row],[Title]],Table2[Title],0))</f>
        <v>3</v>
      </c>
    </row>
    <row r="322" spans="1:7">
      <c r="A322" t="s">
        <v>441</v>
      </c>
      <c r="B322">
        <f>COUNTIF(A:A,Table14[[#This Row],[Title]])</f>
        <v>1</v>
      </c>
      <c r="C322" t="s">
        <v>15</v>
      </c>
      <c r="D322" s="22">
        <v>43168</v>
      </c>
      <c r="E322">
        <v>1</v>
      </c>
      <c r="F322">
        <v>12</v>
      </c>
      <c r="G322">
        <f>INDEX(Table2[Rating],MATCH(Table14[[#This Row],[Title]],Table2[Title],0))</f>
        <v>1</v>
      </c>
    </row>
    <row r="323" spans="1:7">
      <c r="A323" t="s">
        <v>442</v>
      </c>
      <c r="B323">
        <f>COUNTIF(A:A,Table14[[#This Row],[Title]])</f>
        <v>1</v>
      </c>
      <c r="C323" t="s">
        <v>443</v>
      </c>
      <c r="D323" s="22">
        <v>43182</v>
      </c>
      <c r="E323">
        <v>2</v>
      </c>
      <c r="F323">
        <v>24</v>
      </c>
      <c r="G323">
        <f>INDEX(Table2[Rating],MATCH(Table14[[#This Row],[Title]],Table2[Title],0))</f>
        <v>4</v>
      </c>
    </row>
    <row r="324" spans="1:7">
      <c r="A324" t="s">
        <v>444</v>
      </c>
      <c r="B324">
        <f>COUNTIF(A:A,Table14[[#This Row],[Title]])</f>
        <v>1</v>
      </c>
      <c r="C324" t="s">
        <v>445</v>
      </c>
      <c r="D324" s="22">
        <v>43190</v>
      </c>
      <c r="E324">
        <v>1</v>
      </c>
      <c r="F324">
        <v>12</v>
      </c>
      <c r="G324">
        <f>INDEX(Table2[Rating],MATCH(Table14[[#This Row],[Title]],Table2[Title],0))</f>
        <v>5</v>
      </c>
    </row>
    <row r="325" spans="1:7">
      <c r="A325" t="s">
        <v>446</v>
      </c>
      <c r="B325">
        <f>COUNTIF(A:A,Table14[[#This Row],[Title]])</f>
        <v>1</v>
      </c>
      <c r="C325" t="s">
        <v>447</v>
      </c>
      <c r="D325" s="22">
        <v>43276</v>
      </c>
      <c r="E325">
        <v>2</v>
      </c>
      <c r="F325">
        <v>39</v>
      </c>
      <c r="G325">
        <f>INDEX(Table2[Rating],MATCH(Table14[[#This Row],[Title]],Table2[Title],0))</f>
        <v>4</v>
      </c>
    </row>
    <row r="326" spans="1:7">
      <c r="A326" t="s">
        <v>448</v>
      </c>
      <c r="B326">
        <f>COUNTIF(A:A,Table14[[#This Row],[Title]])</f>
        <v>1</v>
      </c>
      <c r="C326" t="s">
        <v>449</v>
      </c>
      <c r="D326" s="22">
        <v>43437</v>
      </c>
      <c r="E326">
        <v>2</v>
      </c>
      <c r="F326">
        <v>24</v>
      </c>
      <c r="G326">
        <f>INDEX(Table2[Rating],MATCH(Table14[[#This Row],[Title]],Table2[Title],0))</f>
        <v>5</v>
      </c>
    </row>
    <row r="327" spans="1:7">
      <c r="A327" t="s">
        <v>450</v>
      </c>
      <c r="B327">
        <f>COUNTIF(A:A,Table14[[#This Row],[Title]])</f>
        <v>1</v>
      </c>
      <c r="C327" t="s">
        <v>451</v>
      </c>
      <c r="D327" s="22">
        <v>43574</v>
      </c>
      <c r="E327">
        <v>1</v>
      </c>
      <c r="F327">
        <v>13</v>
      </c>
      <c r="G327">
        <f>INDEX(Table2[Rating],MATCH(Table14[[#This Row],[Title]],Table2[Title],0))</f>
        <v>4</v>
      </c>
    </row>
    <row r="328" spans="1:7">
      <c r="A328" t="s">
        <v>452</v>
      </c>
      <c r="B328">
        <f>COUNTIF(A:A,Table14[[#This Row],[Title]])</f>
        <v>1</v>
      </c>
      <c r="C328" t="s">
        <v>453</v>
      </c>
      <c r="D328" s="22">
        <v>43665</v>
      </c>
      <c r="E328">
        <v>2</v>
      </c>
      <c r="F328">
        <v>12</v>
      </c>
      <c r="G328">
        <f>INDEX(Table2[Rating],MATCH(Table14[[#This Row],[Title]],Table2[Title],0))</f>
        <v>1</v>
      </c>
    </row>
    <row r="329" spans="1:7">
      <c r="A329" t="s">
        <v>454</v>
      </c>
      <c r="B329">
        <f>COUNTIF(A:A,Table14[[#This Row],[Title]])</f>
        <v>1</v>
      </c>
      <c r="C329" t="s">
        <v>447</v>
      </c>
      <c r="D329" s="22">
        <v>43677</v>
      </c>
      <c r="E329">
        <v>2</v>
      </c>
      <c r="F329">
        <v>24</v>
      </c>
      <c r="G329">
        <f>INDEX(Table2[Rating],MATCH(Table14[[#This Row],[Title]],Table2[Title],0))</f>
        <v>1</v>
      </c>
    </row>
    <row r="330" spans="1:7">
      <c r="A330" t="s">
        <v>455</v>
      </c>
      <c r="B330">
        <f>COUNTIF(A:A,Table14[[#This Row],[Title]])</f>
        <v>1</v>
      </c>
      <c r="C330" t="s">
        <v>38</v>
      </c>
      <c r="D330" s="22">
        <v>43692</v>
      </c>
      <c r="E330">
        <v>1</v>
      </c>
      <c r="F330">
        <v>12</v>
      </c>
      <c r="G330">
        <f>INDEX(Table2[Rating],MATCH(Table14[[#This Row],[Title]],Table2[Title],0))</f>
        <v>2</v>
      </c>
    </row>
    <row r="331" spans="1:7">
      <c r="A331" t="s">
        <v>456</v>
      </c>
      <c r="B331">
        <f>COUNTIF(A:A,Table14[[#This Row],[Title]])</f>
        <v>1</v>
      </c>
      <c r="C331" t="s">
        <v>457</v>
      </c>
      <c r="D331" s="22">
        <v>43741</v>
      </c>
      <c r="E331">
        <v>1</v>
      </c>
      <c r="F331">
        <v>8</v>
      </c>
      <c r="G331">
        <f>INDEX(Table2[Rating],MATCH(Table14[[#This Row],[Title]],Table2[Title],0))</f>
        <v>3</v>
      </c>
    </row>
    <row r="332" spans="1:7">
      <c r="A332" t="s">
        <v>458</v>
      </c>
      <c r="B332">
        <f>COUNTIF(A:A,Table14[[#This Row],[Title]])</f>
        <v>1</v>
      </c>
      <c r="C332" t="s">
        <v>459</v>
      </c>
      <c r="D332" s="22">
        <v>43797</v>
      </c>
      <c r="E332">
        <v>1</v>
      </c>
      <c r="F332">
        <v>12</v>
      </c>
      <c r="G332">
        <f>INDEX(Table2[Rating],MATCH(Table14[[#This Row],[Title]],Table2[Title],0))</f>
        <v>3</v>
      </c>
    </row>
    <row r="333" spans="1:7">
      <c r="A333" t="s">
        <v>460</v>
      </c>
      <c r="B333">
        <f>COUNTIF(A:A,Table14[[#This Row],[Title]])</f>
        <v>1</v>
      </c>
      <c r="C333" t="s">
        <v>461</v>
      </c>
      <c r="D333" s="22">
        <v>43829</v>
      </c>
      <c r="E333">
        <v>1</v>
      </c>
      <c r="F333">
        <v>6</v>
      </c>
      <c r="G333">
        <f>INDEX(Table2[Rating],MATCH(Table14[[#This Row],[Title]],Table2[Title],0))</f>
        <v>5</v>
      </c>
    </row>
    <row r="334" spans="1:7">
      <c r="A334" t="s">
        <v>462</v>
      </c>
      <c r="B334">
        <f>COUNTIF(A:A,Table14[[#This Row],[Title]])</f>
        <v>1</v>
      </c>
      <c r="C334" t="s">
        <v>140</v>
      </c>
      <c r="D334" s="22">
        <v>44084</v>
      </c>
      <c r="E334">
        <v>2</v>
      </c>
      <c r="F334">
        <v>10</v>
      </c>
      <c r="G334">
        <f>INDEX(Table2[Rating],MATCH(Table14[[#This Row],[Title]],Table2[Title],0))</f>
        <v>3</v>
      </c>
    </row>
    <row r="335" spans="1:7">
      <c r="A335" t="s">
        <v>463</v>
      </c>
      <c r="B335">
        <f>COUNTIF(A:A,Table14[[#This Row],[Title]])</f>
        <v>1</v>
      </c>
      <c r="C335" t="s">
        <v>464</v>
      </c>
      <c r="D335" s="22">
        <v>43629</v>
      </c>
      <c r="E335">
        <v>1</v>
      </c>
      <c r="F335">
        <v>5</v>
      </c>
      <c r="G335">
        <f>INDEX(Table2[Rating],MATCH(Table14[[#This Row],[Title]],Table2[Title],0))</f>
        <v>4</v>
      </c>
    </row>
    <row r="336" spans="1:7">
      <c r="A336" t="s">
        <v>465</v>
      </c>
      <c r="B336">
        <f>COUNTIF(A:A,Table14[[#This Row],[Title]])</f>
        <v>1</v>
      </c>
      <c r="C336" t="s">
        <v>152</v>
      </c>
      <c r="D336" s="22">
        <v>43685</v>
      </c>
      <c r="E336">
        <v>1</v>
      </c>
      <c r="F336">
        <v>15</v>
      </c>
      <c r="G336">
        <f>INDEX(Table2[Rating],MATCH(Table14[[#This Row],[Title]],Table2[Title],0))</f>
        <v>1</v>
      </c>
    </row>
    <row r="337" spans="1:7">
      <c r="A337" t="s">
        <v>466</v>
      </c>
      <c r="B337">
        <f>COUNTIF(A:A,Table14[[#This Row],[Title]])</f>
        <v>1</v>
      </c>
      <c r="C337" t="s">
        <v>467</v>
      </c>
      <c r="D337" s="22">
        <v>43224</v>
      </c>
      <c r="E337">
        <v>3</v>
      </c>
      <c r="F337">
        <v>20</v>
      </c>
      <c r="G337">
        <f>INDEX(Table2[Rating],MATCH(Table14[[#This Row],[Title]],Table2[Title],0))</f>
        <v>4</v>
      </c>
    </row>
    <row r="338" spans="1:7">
      <c r="A338" t="s">
        <v>468</v>
      </c>
      <c r="B338">
        <f>COUNTIF(A:A,Table14[[#This Row],[Title]])</f>
        <v>1</v>
      </c>
      <c r="C338" t="s">
        <v>469</v>
      </c>
      <c r="D338" s="22">
        <v>43847</v>
      </c>
      <c r="E338">
        <v>1</v>
      </c>
      <c r="F338">
        <v>8</v>
      </c>
      <c r="G338">
        <f>INDEX(Table2[Rating],MATCH(Table14[[#This Row],[Title]],Table2[Title],0))</f>
        <v>2</v>
      </c>
    </row>
    <row r="339" spans="1:7">
      <c r="A339" t="s">
        <v>470</v>
      </c>
      <c r="B339">
        <f>COUNTIF(A:A,Table14[[#This Row],[Title]])</f>
        <v>1</v>
      </c>
      <c r="C339" t="s">
        <v>295</v>
      </c>
      <c r="D339" s="22">
        <v>42495</v>
      </c>
      <c r="E339">
        <v>2</v>
      </c>
      <c r="F339">
        <v>16</v>
      </c>
      <c r="G339">
        <f>INDEX(Table2[Rating],MATCH(Table14[[#This Row],[Title]],Table2[Title],0))</f>
        <v>4</v>
      </c>
    </row>
    <row r="340" spans="1:7">
      <c r="A340" t="s">
        <v>471</v>
      </c>
      <c r="B340">
        <f>COUNTIF(A:A,Table14[[#This Row],[Title]])</f>
        <v>1</v>
      </c>
      <c r="C340" t="s">
        <v>24</v>
      </c>
      <c r="D340" s="22">
        <v>43553</v>
      </c>
      <c r="E340">
        <v>1</v>
      </c>
      <c r="F340">
        <v>8</v>
      </c>
      <c r="G340">
        <f>INDEX(Table2[Rating],MATCH(Table14[[#This Row],[Title]],Table2[Title],0))</f>
        <v>1</v>
      </c>
    </row>
    <row r="341" spans="1:7">
      <c r="A341" t="s">
        <v>472</v>
      </c>
      <c r="B341">
        <f>COUNTIF(A:A,Table14[[#This Row],[Title]])</f>
        <v>1</v>
      </c>
      <c r="C341" t="s">
        <v>469</v>
      </c>
      <c r="D341" s="22">
        <v>43721</v>
      </c>
      <c r="E341">
        <v>1</v>
      </c>
      <c r="F341">
        <v>8</v>
      </c>
      <c r="G341">
        <f>INDEX(Table2[Rating],MATCH(Table14[[#This Row],[Title]],Table2[Title],0))</f>
        <v>1</v>
      </c>
    </row>
    <row r="342" spans="1:7">
      <c r="A342" t="s">
        <v>473</v>
      </c>
      <c r="B342">
        <f>COUNTIF(A:A,Table14[[#This Row],[Title]])</f>
        <v>1</v>
      </c>
      <c r="C342" t="s">
        <v>27</v>
      </c>
      <c r="D342" s="22">
        <v>43728</v>
      </c>
      <c r="E342">
        <v>1</v>
      </c>
      <c r="F342">
        <v>3</v>
      </c>
      <c r="G342">
        <f>INDEX(Table2[Rating],MATCH(Table14[[#This Row],[Title]],Table2[Title],0))</f>
        <v>3</v>
      </c>
    </row>
    <row r="343" spans="1:7">
      <c r="A343" t="s">
        <v>474</v>
      </c>
      <c r="B343">
        <f>COUNTIF(A:A,Table14[[#This Row],[Title]])</f>
        <v>1</v>
      </c>
      <c r="C343" t="s">
        <v>146</v>
      </c>
      <c r="D343" s="22">
        <v>44120</v>
      </c>
      <c r="E343">
        <v>1</v>
      </c>
      <c r="F343">
        <v>8</v>
      </c>
      <c r="G343">
        <f>INDEX(Table2[Rating],MATCH(Table14[[#This Row],[Title]],Table2[Title],0))</f>
        <v>4</v>
      </c>
    </row>
    <row r="344" spans="1:7">
      <c r="A344" t="s">
        <v>475</v>
      </c>
      <c r="B344">
        <f>COUNTIF(A:A,Table14[[#This Row],[Title]])</f>
        <v>1</v>
      </c>
      <c r="C344" t="s">
        <v>15</v>
      </c>
      <c r="D344" s="22">
        <v>43070</v>
      </c>
      <c r="E344">
        <v>3</v>
      </c>
      <c r="F344">
        <v>26</v>
      </c>
      <c r="G344">
        <f>INDEX(Table2[Rating],MATCH(Table14[[#This Row],[Title]],Table2[Title],0))</f>
        <v>4</v>
      </c>
    </row>
    <row r="345" spans="1:7">
      <c r="A345" t="s">
        <v>476</v>
      </c>
      <c r="B345">
        <f>COUNTIF(A:A,Table14[[#This Row],[Title]])</f>
        <v>1</v>
      </c>
      <c r="C345" t="s">
        <v>52</v>
      </c>
      <c r="D345" s="22">
        <v>43441</v>
      </c>
      <c r="E345">
        <v>1</v>
      </c>
      <c r="F345">
        <v>10</v>
      </c>
      <c r="G345">
        <f>INDEX(Table2[Rating],MATCH(Table14[[#This Row],[Title]],Table2[Title],0))</f>
        <v>5</v>
      </c>
    </row>
    <row r="346" spans="1:7">
      <c r="A346" t="s">
        <v>477</v>
      </c>
      <c r="B346">
        <f>COUNTIF(A:A,Table14[[#This Row],[Title]])</f>
        <v>1</v>
      </c>
      <c r="C346" t="s">
        <v>27</v>
      </c>
      <c r="D346" s="22">
        <v>43728</v>
      </c>
      <c r="E346">
        <v>1</v>
      </c>
      <c r="F346">
        <v>3</v>
      </c>
      <c r="G346">
        <f>INDEX(Table2[Rating],MATCH(Table14[[#This Row],[Title]],Table2[Title],0))</f>
        <v>4</v>
      </c>
    </row>
    <row r="347" spans="1:7">
      <c r="A347" t="s">
        <v>478</v>
      </c>
      <c r="B347">
        <f>COUNTIF(A:A,Table14[[#This Row],[Title]])</f>
        <v>1</v>
      </c>
      <c r="C347" t="s">
        <v>52</v>
      </c>
      <c r="D347" s="22">
        <v>43735</v>
      </c>
      <c r="E347">
        <v>1</v>
      </c>
      <c r="F347">
        <v>6</v>
      </c>
      <c r="G347">
        <f>INDEX(Table2[Rating],MATCH(Table14[[#This Row],[Title]],Table2[Title],0))</f>
        <v>4</v>
      </c>
    </row>
    <row r="348" spans="1:7">
      <c r="A348" t="s">
        <v>479</v>
      </c>
      <c r="B348">
        <f>COUNTIF(A:A,Table14[[#This Row],[Title]])</f>
        <v>1</v>
      </c>
      <c r="C348" t="s">
        <v>52</v>
      </c>
      <c r="D348" s="22">
        <v>43770</v>
      </c>
      <c r="E348">
        <v>1</v>
      </c>
      <c r="F348">
        <v>6</v>
      </c>
      <c r="G348">
        <f>INDEX(Table2[Rating],MATCH(Table14[[#This Row],[Title]],Table2[Title],0))</f>
        <v>5</v>
      </c>
    </row>
    <row r="349" spans="1:7">
      <c r="A349" t="s">
        <v>480</v>
      </c>
      <c r="B349">
        <f>COUNTIF(A:A,Table14[[#This Row],[Title]])</f>
        <v>1</v>
      </c>
      <c r="C349" t="s">
        <v>52</v>
      </c>
      <c r="D349" s="22">
        <v>43789</v>
      </c>
      <c r="E349">
        <v>3</v>
      </c>
      <c r="F349">
        <v>0</v>
      </c>
      <c r="G349">
        <f>INDEX(Table2[Rating],MATCH(Table14[[#This Row],[Title]],Table2[Title],0))</f>
        <v>3</v>
      </c>
    </row>
    <row r="350" spans="1:7">
      <c r="A350" t="s">
        <v>481</v>
      </c>
      <c r="B350">
        <f>COUNTIF(A:A,Table14[[#This Row],[Title]])</f>
        <v>1</v>
      </c>
      <c r="C350" t="s">
        <v>52</v>
      </c>
      <c r="D350" s="22">
        <v>43287</v>
      </c>
      <c r="E350">
        <v>2</v>
      </c>
      <c r="F350">
        <v>16</v>
      </c>
      <c r="G350">
        <f>INDEX(Table2[Rating],MATCH(Table14[[#This Row],[Title]],Table2[Title],0))</f>
        <v>5</v>
      </c>
    </row>
    <row r="351" spans="1:7">
      <c r="A351" t="s">
        <v>482</v>
      </c>
      <c r="B351">
        <f>COUNTIF(A:A,Table14[[#This Row],[Title]])</f>
        <v>1</v>
      </c>
      <c r="C351" t="s">
        <v>54</v>
      </c>
      <c r="D351" s="22">
        <v>43336</v>
      </c>
      <c r="E351">
        <v>3</v>
      </c>
      <c r="F351">
        <v>0</v>
      </c>
      <c r="G351">
        <f>INDEX(Table2[Rating],MATCH(Table14[[#This Row],[Title]],Table2[Title],0))</f>
        <v>2</v>
      </c>
    </row>
    <row r="352" spans="1:7">
      <c r="A352" t="s">
        <v>483</v>
      </c>
      <c r="B352">
        <f>COUNTIF(A:A,Table14[[#This Row],[Title]])</f>
        <v>1</v>
      </c>
      <c r="C352" t="s">
        <v>52</v>
      </c>
      <c r="D352" s="22">
        <v>43462</v>
      </c>
      <c r="E352">
        <v>1</v>
      </c>
      <c r="F352">
        <v>12</v>
      </c>
      <c r="G352">
        <f>INDEX(Table2[Rating],MATCH(Table14[[#This Row],[Title]],Table2[Title],0))</f>
        <v>5</v>
      </c>
    </row>
    <row r="353" spans="1:7">
      <c r="A353" t="s">
        <v>484</v>
      </c>
      <c r="B353">
        <f>COUNTIF(A:A,Table14[[#This Row],[Title]])</f>
        <v>1</v>
      </c>
      <c r="C353" t="s">
        <v>52</v>
      </c>
      <c r="D353" s="22">
        <v>43630</v>
      </c>
      <c r="E353">
        <v>1</v>
      </c>
      <c r="F353">
        <v>6</v>
      </c>
      <c r="G353">
        <f>INDEX(Table2[Rating],MATCH(Table14[[#This Row],[Title]],Table2[Title],0))</f>
        <v>2</v>
      </c>
    </row>
    <row r="354" spans="1:7">
      <c r="A354" t="s">
        <v>485</v>
      </c>
      <c r="B354">
        <f>COUNTIF(A:A,Table14[[#This Row],[Title]])</f>
        <v>1</v>
      </c>
      <c r="C354" t="s">
        <v>54</v>
      </c>
      <c r="D354" s="22">
        <v>43665</v>
      </c>
      <c r="E354">
        <v>1</v>
      </c>
      <c r="F354">
        <v>5</v>
      </c>
      <c r="G354">
        <f>INDEX(Table2[Rating],MATCH(Table14[[#This Row],[Title]],Table2[Title],0))</f>
        <v>1</v>
      </c>
    </row>
    <row r="355" spans="1:7">
      <c r="A355" t="s">
        <v>486</v>
      </c>
      <c r="B355">
        <f>COUNTIF(A:A,Table14[[#This Row],[Title]])</f>
        <v>1</v>
      </c>
      <c r="C355" t="s">
        <v>487</v>
      </c>
      <c r="D355" s="22">
        <v>43735</v>
      </c>
      <c r="E355">
        <v>1</v>
      </c>
      <c r="F355">
        <v>7</v>
      </c>
      <c r="G355">
        <f>INDEX(Table2[Rating],MATCH(Table14[[#This Row],[Title]],Table2[Title],0))</f>
        <v>3</v>
      </c>
    </row>
    <row r="356" spans="1:7">
      <c r="A356" t="s">
        <v>488</v>
      </c>
      <c r="B356">
        <f>COUNTIF(A:A,Table14[[#This Row],[Title]])</f>
        <v>1</v>
      </c>
      <c r="C356" t="s">
        <v>13</v>
      </c>
      <c r="D356" s="22">
        <v>43840</v>
      </c>
      <c r="E356">
        <v>1</v>
      </c>
      <c r="F356">
        <v>10</v>
      </c>
      <c r="G356">
        <f>INDEX(Table2[Rating],MATCH(Table14[[#This Row],[Title]],Table2[Title],0))</f>
        <v>4</v>
      </c>
    </row>
    <row r="357" spans="1:7">
      <c r="A357" t="s">
        <v>489</v>
      </c>
      <c r="B357">
        <f>COUNTIF(A:A,Table14[[#This Row],[Title]])</f>
        <v>1</v>
      </c>
      <c r="C357" t="s">
        <v>13</v>
      </c>
      <c r="D357" s="22">
        <v>43014</v>
      </c>
      <c r="E357">
        <v>3</v>
      </c>
      <c r="F357">
        <v>24</v>
      </c>
      <c r="G357">
        <f>INDEX(Table2[Rating],MATCH(Table14[[#This Row],[Title]],Table2[Title],0))</f>
        <v>4</v>
      </c>
    </row>
    <row r="358" spans="1:7">
      <c r="A358" t="s">
        <v>490</v>
      </c>
      <c r="B358">
        <f>COUNTIF(A:A,Table14[[#This Row],[Title]])</f>
        <v>1</v>
      </c>
      <c r="C358" t="s">
        <v>52</v>
      </c>
      <c r="D358" s="22">
        <v>43434</v>
      </c>
      <c r="E358">
        <v>3</v>
      </c>
      <c r="F358">
        <v>18</v>
      </c>
      <c r="G358">
        <f>INDEX(Table2[Rating],MATCH(Table14[[#This Row],[Title]],Table2[Title],0))</f>
        <v>3</v>
      </c>
    </row>
    <row r="359" spans="1:7">
      <c r="A359" t="s">
        <v>491</v>
      </c>
      <c r="B359">
        <f>COUNTIF(A:A,Table14[[#This Row],[Title]])</f>
        <v>1</v>
      </c>
      <c r="C359" t="s">
        <v>492</v>
      </c>
      <c r="D359" s="22">
        <v>43049</v>
      </c>
      <c r="E359">
        <v>1</v>
      </c>
      <c r="F359">
        <v>8</v>
      </c>
      <c r="G359">
        <f>INDEX(Table2[Rating],MATCH(Table14[[#This Row],[Title]],Table2[Title],0))</f>
        <v>3</v>
      </c>
    </row>
    <row r="360" spans="1:7">
      <c r="A360" t="s">
        <v>493</v>
      </c>
      <c r="B360">
        <f>COUNTIF(A:A,Table14[[#This Row],[Title]])</f>
        <v>1</v>
      </c>
      <c r="C360" t="s">
        <v>70</v>
      </c>
      <c r="D360" s="22">
        <v>43301</v>
      </c>
      <c r="E360">
        <v>1</v>
      </c>
      <c r="F360">
        <v>9</v>
      </c>
      <c r="G360">
        <f>INDEX(Table2[Rating],MATCH(Table14[[#This Row],[Title]],Table2[Title],0))</f>
        <v>2</v>
      </c>
    </row>
    <row r="361" spans="1:7">
      <c r="A361" t="s">
        <v>494</v>
      </c>
      <c r="B361">
        <f>COUNTIF(A:A,Table14[[#This Row],[Title]])</f>
        <v>1</v>
      </c>
      <c r="C361" t="s">
        <v>15</v>
      </c>
      <c r="D361" s="22">
        <v>43313</v>
      </c>
      <c r="E361">
        <v>1</v>
      </c>
      <c r="F361">
        <v>6</v>
      </c>
      <c r="G361">
        <f>INDEX(Table2[Rating],MATCH(Table14[[#This Row],[Title]],Table2[Title],0))</f>
        <v>1</v>
      </c>
    </row>
    <row r="362" spans="1:7">
      <c r="A362" t="s">
        <v>495</v>
      </c>
      <c r="B362">
        <f>COUNTIF(A:A,Table14[[#This Row],[Title]])</f>
        <v>1</v>
      </c>
      <c r="C362" t="s">
        <v>52</v>
      </c>
      <c r="D362" s="22">
        <v>43951</v>
      </c>
      <c r="E362">
        <v>7</v>
      </c>
      <c r="F362">
        <v>0</v>
      </c>
      <c r="G362">
        <f>INDEX(Table2[Rating],MATCH(Table14[[#This Row],[Title]],Table2[Title],0))</f>
        <v>3</v>
      </c>
    </row>
    <row r="363" spans="1:7">
      <c r="A363" t="s">
        <v>496</v>
      </c>
      <c r="B363">
        <f>COUNTIF(A:A,Table14[[#This Row],[Title]])</f>
        <v>1</v>
      </c>
      <c r="C363" t="s">
        <v>70</v>
      </c>
      <c r="D363" s="22">
        <v>42895</v>
      </c>
      <c r="E363">
        <v>1</v>
      </c>
      <c r="F363">
        <v>20</v>
      </c>
      <c r="G363">
        <f>INDEX(Table2[Rating],MATCH(Table14[[#This Row],[Title]],Table2[Title],0))</f>
        <v>3</v>
      </c>
    </row>
    <row r="364" spans="1:7">
      <c r="A364" t="s">
        <v>497</v>
      </c>
      <c r="B364">
        <f>COUNTIF(A:A,Table14[[#This Row],[Title]])</f>
        <v>1</v>
      </c>
      <c r="C364" t="s">
        <v>70</v>
      </c>
      <c r="D364" s="22">
        <v>43378</v>
      </c>
      <c r="E364">
        <v>1</v>
      </c>
      <c r="F364">
        <v>8</v>
      </c>
      <c r="G364">
        <f>INDEX(Table2[Rating],MATCH(Table14[[#This Row],[Title]],Table2[Title],0))</f>
        <v>3</v>
      </c>
    </row>
    <row r="365" spans="1:7">
      <c r="A365" t="s">
        <v>498</v>
      </c>
      <c r="B365">
        <f>COUNTIF(A:A,Table14[[#This Row],[Title]])</f>
        <v>1</v>
      </c>
      <c r="C365" t="s">
        <v>143</v>
      </c>
      <c r="D365" s="22">
        <v>43573</v>
      </c>
      <c r="E365">
        <v>2</v>
      </c>
      <c r="F365">
        <v>16</v>
      </c>
      <c r="G365">
        <f>INDEX(Table2[Rating],MATCH(Table14[[#This Row],[Title]],Table2[Title],0))</f>
        <v>4</v>
      </c>
    </row>
    <row r="366" spans="1:7">
      <c r="A366" t="s">
        <v>499</v>
      </c>
      <c r="B366">
        <f>COUNTIF(A:A,Table14[[#This Row],[Title]])</f>
        <v>1</v>
      </c>
      <c r="C366" t="s">
        <v>500</v>
      </c>
      <c r="D366" s="22">
        <v>43868</v>
      </c>
      <c r="E366">
        <v>12</v>
      </c>
      <c r="F366">
        <v>0</v>
      </c>
      <c r="G366">
        <f>INDEX(Table2[Rating],MATCH(Table14[[#This Row],[Title]],Table2[Title],0))</f>
        <v>4</v>
      </c>
    </row>
    <row r="367" spans="1:7">
      <c r="A367" t="s">
        <v>501</v>
      </c>
      <c r="B367">
        <f>COUNTIF(A:A,Table14[[#This Row],[Title]])</f>
        <v>1</v>
      </c>
      <c r="C367" t="s">
        <v>152</v>
      </c>
      <c r="D367" s="22">
        <v>43769</v>
      </c>
      <c r="E367">
        <v>1</v>
      </c>
      <c r="F367">
        <v>8</v>
      </c>
      <c r="G367">
        <f>INDEX(Table2[Rating],MATCH(Table14[[#This Row],[Title]],Table2[Title],0))</f>
        <v>4</v>
      </c>
    </row>
    <row r="368" spans="1:7">
      <c r="A368" t="s">
        <v>502</v>
      </c>
      <c r="B368">
        <f>COUNTIF(A:A,Table14[[#This Row],[Title]])</f>
        <v>1</v>
      </c>
      <c r="C368" t="s">
        <v>503</v>
      </c>
      <c r="D368" s="22">
        <v>43805</v>
      </c>
      <c r="E368">
        <v>1</v>
      </c>
      <c r="F368">
        <v>6</v>
      </c>
      <c r="G368">
        <f>INDEX(Table2[Rating],MATCH(Table14[[#This Row],[Title]],Table2[Title],0))</f>
        <v>1</v>
      </c>
    </row>
    <row r="369" spans="1:7">
      <c r="A369" t="s">
        <v>504</v>
      </c>
      <c r="B369">
        <f>COUNTIF(A:A,Table14[[#This Row],[Title]])</f>
        <v>1</v>
      </c>
      <c r="C369" t="s">
        <v>342</v>
      </c>
      <c r="D369" s="22">
        <v>43853</v>
      </c>
      <c r="E369">
        <v>1</v>
      </c>
      <c r="F369">
        <v>6</v>
      </c>
      <c r="G369">
        <f>INDEX(Table2[Rating],MATCH(Table14[[#This Row],[Title]],Table2[Title],0))</f>
        <v>4</v>
      </c>
    </row>
    <row r="370" spans="1:7">
      <c r="A370">
        <v>1983</v>
      </c>
      <c r="B370">
        <f>COUNTIF(A:A,Table14[[#This Row],[Title]])</f>
        <v>1</v>
      </c>
      <c r="C370" t="s">
        <v>505</v>
      </c>
      <c r="D370" s="22">
        <v>43434</v>
      </c>
      <c r="E370">
        <v>1</v>
      </c>
      <c r="F370">
        <v>8</v>
      </c>
      <c r="G370">
        <f>INDEX(Table2[Rating],MATCH(Table14[[#This Row],[Title]],Table2[Title],0))</f>
        <v>1</v>
      </c>
    </row>
    <row r="371" spans="1:7">
      <c r="A371">
        <v>0.03</v>
      </c>
      <c r="B371">
        <f>COUNTIF(A:A,Table14[[#This Row],[Title]])</f>
        <v>1</v>
      </c>
      <c r="C371" t="s">
        <v>15</v>
      </c>
      <c r="D371" s="22">
        <v>42699</v>
      </c>
      <c r="E371">
        <v>4</v>
      </c>
      <c r="F371">
        <v>33</v>
      </c>
      <c r="G371">
        <f>INDEX(Table2[Rating],MATCH(Table14[[#This Row],[Title]],Table2[Title],0))</f>
        <v>4</v>
      </c>
    </row>
    <row r="372" spans="1:7">
      <c r="A372" t="s">
        <v>506</v>
      </c>
      <c r="B372">
        <f>COUNTIF(A:A,Table14[[#This Row],[Title]])</f>
        <v>1</v>
      </c>
      <c r="C372" t="s">
        <v>13</v>
      </c>
      <c r="D372" s="22">
        <v>43182</v>
      </c>
      <c r="E372">
        <v>2</v>
      </c>
      <c r="F372">
        <v>16</v>
      </c>
      <c r="G372">
        <f>INDEX(Table2[Rating],MATCH(Table14[[#This Row],[Title]],Table2[Title],0))</f>
        <v>4</v>
      </c>
    </row>
    <row r="373" spans="1:7">
      <c r="A373" t="s">
        <v>507</v>
      </c>
      <c r="B373">
        <f>COUNTIF(A:A,Table14[[#This Row],[Title]])</f>
        <v>1</v>
      </c>
      <c r="C373" t="s">
        <v>70</v>
      </c>
      <c r="D373" s="22">
        <v>43287</v>
      </c>
      <c r="E373">
        <v>2</v>
      </c>
      <c r="F373">
        <v>14</v>
      </c>
      <c r="G373">
        <f>INDEX(Table2[Rating],MATCH(Table14[[#This Row],[Title]],Table2[Title],0))</f>
        <v>4</v>
      </c>
    </row>
    <row r="374" spans="1:7">
      <c r="A374" t="s">
        <v>508</v>
      </c>
      <c r="B374">
        <f>COUNTIF(A:A,Table14[[#This Row],[Title]])</f>
        <v>1</v>
      </c>
      <c r="C374" t="s">
        <v>509</v>
      </c>
      <c r="D374" s="22">
        <v>43644</v>
      </c>
      <c r="E374">
        <v>2</v>
      </c>
      <c r="F374">
        <v>12</v>
      </c>
      <c r="G374">
        <f>INDEX(Table2[Rating],MATCH(Table14[[#This Row],[Title]],Table2[Title],0))</f>
        <v>1</v>
      </c>
    </row>
    <row r="375" spans="1:7">
      <c r="A375" t="s">
        <v>510</v>
      </c>
      <c r="B375">
        <f>COUNTIF(A:A,Table14[[#This Row],[Title]])</f>
        <v>1</v>
      </c>
      <c r="C375" t="s">
        <v>13</v>
      </c>
      <c r="D375" s="22">
        <v>43763</v>
      </c>
      <c r="E375">
        <v>1</v>
      </c>
      <c r="F375">
        <v>8</v>
      </c>
      <c r="G375">
        <f>INDEX(Table2[Rating],MATCH(Table14[[#This Row],[Title]],Table2[Title],0))</f>
        <v>5</v>
      </c>
    </row>
    <row r="376" spans="1:7">
      <c r="A376" t="s">
        <v>511</v>
      </c>
      <c r="B376">
        <f>COUNTIF(A:A,Table14[[#This Row],[Title]])</f>
        <v>1</v>
      </c>
      <c r="C376" t="s">
        <v>68</v>
      </c>
      <c r="D376" s="22">
        <v>43791</v>
      </c>
      <c r="E376">
        <v>1</v>
      </c>
      <c r="F376">
        <v>8</v>
      </c>
      <c r="G376">
        <f>INDEX(Table2[Rating],MATCH(Table14[[#This Row],[Title]],Table2[Title],0))</f>
        <v>2</v>
      </c>
    </row>
    <row r="377" spans="1:7">
      <c r="A377" t="s">
        <v>512</v>
      </c>
      <c r="B377">
        <f>COUNTIF(A:A,Table14[[#This Row],[Title]])</f>
        <v>1</v>
      </c>
      <c r="C377" t="s">
        <v>15</v>
      </c>
      <c r="D377" s="22">
        <v>43859</v>
      </c>
      <c r="E377">
        <v>1</v>
      </c>
      <c r="F377">
        <v>6</v>
      </c>
      <c r="G377">
        <f>INDEX(Table2[Rating],MATCH(Table14[[#This Row],[Title]],Table2[Title],0))</f>
        <v>3</v>
      </c>
    </row>
    <row r="378" spans="1:7">
      <c r="A378" t="s">
        <v>513</v>
      </c>
      <c r="B378">
        <f>COUNTIF(A:A,Table14[[#This Row],[Title]])</f>
        <v>1</v>
      </c>
      <c r="C378" t="s">
        <v>68</v>
      </c>
      <c r="D378" s="22">
        <v>42223</v>
      </c>
      <c r="E378">
        <v>4</v>
      </c>
      <c r="F378">
        <v>45</v>
      </c>
      <c r="G378">
        <f>INDEX(Table2[Rating],MATCH(Table14[[#This Row],[Title]],Table2[Title],0))</f>
        <v>2</v>
      </c>
    </row>
    <row r="379" spans="1:7">
      <c r="A379" t="s">
        <v>514</v>
      </c>
      <c r="B379">
        <f>COUNTIF(A:A,Table14[[#This Row],[Title]])</f>
        <v>1</v>
      </c>
      <c r="C379" t="s">
        <v>13</v>
      </c>
      <c r="D379" s="22">
        <v>42685</v>
      </c>
      <c r="E379">
        <v>1</v>
      </c>
      <c r="F379">
        <v>13</v>
      </c>
      <c r="G379">
        <f>INDEX(Table2[Rating],MATCH(Table14[[#This Row],[Title]],Table2[Title],0))</f>
        <v>1</v>
      </c>
    </row>
    <row r="380" spans="1:7">
      <c r="A380" t="s">
        <v>515</v>
      </c>
      <c r="B380">
        <f>COUNTIF(A:A,Table14[[#This Row],[Title]])</f>
        <v>1</v>
      </c>
      <c r="C380" t="s">
        <v>295</v>
      </c>
      <c r="D380" s="22">
        <v>42818</v>
      </c>
      <c r="E380">
        <v>2</v>
      </c>
      <c r="F380">
        <v>27</v>
      </c>
      <c r="G380">
        <f>INDEX(Table2[Rating],MATCH(Table14[[#This Row],[Title]],Table2[Title],0))</f>
        <v>2</v>
      </c>
    </row>
    <row r="381" spans="1:7">
      <c r="A381" t="s">
        <v>516</v>
      </c>
      <c r="B381">
        <f>COUNTIF(A:A,Table14[[#This Row],[Title]])</f>
        <v>1</v>
      </c>
      <c r="C381" t="s">
        <v>188</v>
      </c>
      <c r="D381" s="22">
        <v>42853</v>
      </c>
      <c r="E381">
        <v>5</v>
      </c>
      <c r="F381">
        <v>42</v>
      </c>
      <c r="G381">
        <f>INDEX(Table2[Rating],MATCH(Table14[[#This Row],[Title]],Table2[Title],0))</f>
        <v>2</v>
      </c>
    </row>
    <row r="382" spans="1:7">
      <c r="A382" t="s">
        <v>517</v>
      </c>
      <c r="B382">
        <f>COUNTIF(A:A,Table14[[#This Row],[Title]])</f>
        <v>1</v>
      </c>
      <c r="C382" t="s">
        <v>52</v>
      </c>
      <c r="D382" s="22">
        <v>43175</v>
      </c>
      <c r="E382">
        <v>1</v>
      </c>
      <c r="F382">
        <v>10</v>
      </c>
      <c r="G382">
        <f>INDEX(Table2[Rating],MATCH(Table14[[#This Row],[Title]],Table2[Title],0))</f>
        <v>5</v>
      </c>
    </row>
    <row r="383" spans="1:7">
      <c r="A383" t="s">
        <v>518</v>
      </c>
      <c r="B383">
        <f>COUNTIF(A:A,Table14[[#This Row],[Title]])</f>
        <v>1</v>
      </c>
      <c r="C383" t="s">
        <v>70</v>
      </c>
      <c r="D383" s="22">
        <v>43268</v>
      </c>
      <c r="E383">
        <v>1</v>
      </c>
      <c r="F383">
        <v>6</v>
      </c>
      <c r="G383">
        <f>INDEX(Table2[Rating],MATCH(Table14[[#This Row],[Title]],Table2[Title],0))</f>
        <v>2</v>
      </c>
    </row>
    <row r="384" spans="1:7">
      <c r="A384" t="s">
        <v>519</v>
      </c>
      <c r="B384">
        <f>COUNTIF(A:A,Table14[[#This Row],[Title]])</f>
        <v>1</v>
      </c>
      <c r="C384" t="s">
        <v>70</v>
      </c>
      <c r="D384" s="22">
        <v>43322</v>
      </c>
      <c r="E384">
        <v>3</v>
      </c>
      <c r="F384">
        <v>33</v>
      </c>
      <c r="G384">
        <f>INDEX(Table2[Rating],MATCH(Table14[[#This Row],[Title]],Table2[Title],0))</f>
        <v>5</v>
      </c>
    </row>
    <row r="385" spans="1:7">
      <c r="A385" t="s">
        <v>520</v>
      </c>
      <c r="B385">
        <f>COUNTIF(A:A,Table14[[#This Row],[Title]])</f>
        <v>1</v>
      </c>
      <c r="C385" t="s">
        <v>13</v>
      </c>
      <c r="D385" s="22">
        <v>43392</v>
      </c>
      <c r="E385">
        <v>2</v>
      </c>
      <c r="F385">
        <v>20</v>
      </c>
      <c r="G385">
        <f>INDEX(Table2[Rating],MATCH(Table14[[#This Row],[Title]],Table2[Title],0))</f>
        <v>4</v>
      </c>
    </row>
    <row r="386" spans="1:7">
      <c r="A386" t="s">
        <v>521</v>
      </c>
      <c r="B386">
        <f>COUNTIF(A:A,Table14[[#This Row],[Title]])</f>
        <v>1</v>
      </c>
      <c r="C386" t="s">
        <v>522</v>
      </c>
      <c r="D386" s="22">
        <v>43518</v>
      </c>
      <c r="E386">
        <v>2</v>
      </c>
      <c r="F386">
        <v>30</v>
      </c>
      <c r="G386">
        <f>INDEX(Table2[Rating],MATCH(Table14[[#This Row],[Title]],Table2[Title],0))</f>
        <v>3</v>
      </c>
    </row>
    <row r="387" spans="1:7">
      <c r="A387" t="s">
        <v>523</v>
      </c>
      <c r="B387">
        <f>COUNTIF(A:A,Table14[[#This Row],[Title]])</f>
        <v>1</v>
      </c>
      <c r="C387" t="s">
        <v>215</v>
      </c>
      <c r="D387" s="22">
        <v>43546</v>
      </c>
      <c r="E387">
        <v>8</v>
      </c>
      <c r="F387">
        <v>0</v>
      </c>
      <c r="G387">
        <f>INDEX(Table2[Rating],MATCH(Table14[[#This Row],[Title]],Table2[Title],0))</f>
        <v>4</v>
      </c>
    </row>
    <row r="388" spans="1:7">
      <c r="A388" t="s">
        <v>524</v>
      </c>
      <c r="B388">
        <f>COUNTIF(A:A,Table14[[#This Row],[Title]])</f>
        <v>1</v>
      </c>
      <c r="C388" t="s">
        <v>215</v>
      </c>
      <c r="D388" s="22">
        <v>43588</v>
      </c>
      <c r="E388">
        <v>8</v>
      </c>
      <c r="F388">
        <v>0</v>
      </c>
      <c r="G388">
        <f>INDEX(Table2[Rating],MATCH(Table14[[#This Row],[Title]],Table2[Title],0))</f>
        <v>4</v>
      </c>
    </row>
    <row r="389" spans="1:7">
      <c r="A389" t="s">
        <v>525</v>
      </c>
      <c r="B389">
        <f>COUNTIF(A:A,Table14[[#This Row],[Title]])</f>
        <v>1</v>
      </c>
      <c r="C389" t="s">
        <v>526</v>
      </c>
      <c r="D389" s="22">
        <v>43609</v>
      </c>
      <c r="E389">
        <v>3</v>
      </c>
      <c r="F389">
        <v>22</v>
      </c>
      <c r="G389">
        <f>INDEX(Table2[Rating],MATCH(Table14[[#This Row],[Title]],Table2[Title],0))</f>
        <v>1</v>
      </c>
    </row>
    <row r="390" spans="1:7">
      <c r="A390" t="s">
        <v>527</v>
      </c>
      <c r="B390">
        <f>COUNTIF(A:A,Table14[[#This Row],[Title]])</f>
        <v>1</v>
      </c>
      <c r="C390" t="s">
        <v>52</v>
      </c>
      <c r="D390" s="22">
        <v>43630</v>
      </c>
      <c r="E390">
        <v>1</v>
      </c>
      <c r="F390">
        <v>25</v>
      </c>
      <c r="G390">
        <f>INDEX(Table2[Rating],MATCH(Table14[[#This Row],[Title]],Table2[Title],0))</f>
        <v>4</v>
      </c>
    </row>
    <row r="391" spans="1:7">
      <c r="A391" t="s">
        <v>528</v>
      </c>
      <c r="B391">
        <f>COUNTIF(A:A,Table14[[#This Row],[Title]])</f>
        <v>1</v>
      </c>
      <c r="C391" t="s">
        <v>529</v>
      </c>
      <c r="D391" s="22">
        <v>43693</v>
      </c>
      <c r="E391">
        <v>8</v>
      </c>
      <c r="F391">
        <v>0</v>
      </c>
      <c r="G391">
        <f>INDEX(Table2[Rating],MATCH(Table14[[#This Row],[Title]],Table2[Title],0))</f>
        <v>5</v>
      </c>
    </row>
    <row r="392" spans="1:7">
      <c r="A392" t="s">
        <v>530</v>
      </c>
      <c r="B392">
        <f>COUNTIF(A:A,Table14[[#This Row],[Title]])</f>
        <v>1</v>
      </c>
      <c r="C392" t="s">
        <v>531</v>
      </c>
      <c r="D392" s="22">
        <v>43728</v>
      </c>
      <c r="E392">
        <v>1</v>
      </c>
      <c r="F392">
        <v>3</v>
      </c>
      <c r="G392">
        <f>INDEX(Table2[Rating],MATCH(Table14[[#This Row],[Title]],Table2[Title],0))</f>
        <v>5</v>
      </c>
    </row>
    <row r="393" spans="1:7">
      <c r="A393" t="s">
        <v>532</v>
      </c>
      <c r="B393">
        <f>COUNTIF(A:A,Table14[[#This Row],[Title]])</f>
        <v>1</v>
      </c>
      <c r="C393" t="s">
        <v>13</v>
      </c>
      <c r="D393" s="22">
        <v>43784</v>
      </c>
      <c r="E393">
        <v>1</v>
      </c>
      <c r="F393">
        <v>25</v>
      </c>
      <c r="G393">
        <f>INDEX(Table2[Rating],MATCH(Table14[[#This Row],[Title]],Table2[Title],0))</f>
        <v>3</v>
      </c>
    </row>
    <row r="394" spans="1:7">
      <c r="A394" t="s">
        <v>533</v>
      </c>
      <c r="B394">
        <f>COUNTIF(A:A,Table14[[#This Row],[Title]])</f>
        <v>1</v>
      </c>
      <c r="C394" t="s">
        <v>52</v>
      </c>
      <c r="D394" s="22">
        <v>43805</v>
      </c>
      <c r="E394">
        <v>3</v>
      </c>
      <c r="F394">
        <v>0</v>
      </c>
      <c r="G394">
        <f>INDEX(Table2[Rating],MATCH(Table14[[#This Row],[Title]],Table2[Title],0))</f>
        <v>4</v>
      </c>
    </row>
    <row r="395" spans="1:7">
      <c r="A395" t="s">
        <v>534</v>
      </c>
      <c r="B395">
        <f>COUNTIF(A:A,Table14[[#This Row],[Title]])</f>
        <v>1</v>
      </c>
      <c r="C395" t="s">
        <v>13</v>
      </c>
      <c r="D395" s="22">
        <v>43560</v>
      </c>
      <c r="E395">
        <v>1</v>
      </c>
      <c r="F395">
        <v>6</v>
      </c>
      <c r="G395">
        <f>INDEX(Table2[Rating],MATCH(Table14[[#This Row],[Title]],Table2[Title],0))</f>
        <v>3</v>
      </c>
    </row>
    <row r="396" spans="1:7">
      <c r="A396" t="s">
        <v>535</v>
      </c>
      <c r="B396">
        <f>COUNTIF(A:A,Table14[[#This Row],[Title]])</f>
        <v>1</v>
      </c>
      <c r="C396" t="s">
        <v>34</v>
      </c>
      <c r="D396" s="22">
        <v>43783</v>
      </c>
      <c r="E396">
        <v>1</v>
      </c>
      <c r="F396">
        <v>7</v>
      </c>
      <c r="G396">
        <f>INDEX(Table2[Rating],MATCH(Table14[[#This Row],[Title]],Table2[Title],0))</f>
        <v>4</v>
      </c>
    </row>
    <row r="397" spans="1:7">
      <c r="A397" t="s">
        <v>536</v>
      </c>
      <c r="B397">
        <f>COUNTIF(A:A,Table14[[#This Row],[Title]])</f>
        <v>1</v>
      </c>
      <c r="C397" t="s">
        <v>537</v>
      </c>
      <c r="D397" s="22">
        <v>43448</v>
      </c>
      <c r="E397">
        <v>4</v>
      </c>
      <c r="F397">
        <v>32</v>
      </c>
      <c r="G397">
        <f>INDEX(Table2[Rating],MATCH(Table14[[#This Row],[Title]],Table2[Title],0))</f>
        <v>1</v>
      </c>
    </row>
    <row r="398" spans="1:7">
      <c r="A398" t="s">
        <v>538</v>
      </c>
      <c r="B398">
        <f>COUNTIF(A:A,Table14[[#This Row],[Title]])</f>
        <v>1</v>
      </c>
      <c r="C398" t="s">
        <v>243</v>
      </c>
      <c r="D398" s="22">
        <v>42120</v>
      </c>
      <c r="E398">
        <v>6</v>
      </c>
      <c r="F398">
        <v>30</v>
      </c>
      <c r="G398">
        <f>INDEX(Table2[Rating],MATCH(Table14[[#This Row],[Title]],Table2[Title],0))</f>
        <v>1</v>
      </c>
    </row>
    <row r="399" spans="1:7">
      <c r="A399" t="s">
        <v>539</v>
      </c>
      <c r="B399">
        <f>COUNTIF(A:A,Table14[[#This Row],[Title]])</f>
        <v>1</v>
      </c>
      <c r="C399" t="s">
        <v>13</v>
      </c>
      <c r="D399" s="22">
        <v>42356</v>
      </c>
      <c r="E399">
        <v>2</v>
      </c>
      <c r="F399">
        <v>20</v>
      </c>
      <c r="G399">
        <f>INDEX(Table2[Rating],MATCH(Table14[[#This Row],[Title]],Table2[Title],0))</f>
        <v>5</v>
      </c>
    </row>
    <row r="400" spans="1:7">
      <c r="A400" t="s">
        <v>540</v>
      </c>
      <c r="B400">
        <f>COUNTIF(A:A,Table14[[#This Row],[Title]])</f>
        <v>1</v>
      </c>
      <c r="C400" t="s">
        <v>70</v>
      </c>
      <c r="D400" s="22">
        <v>42392</v>
      </c>
      <c r="E400">
        <v>1</v>
      </c>
      <c r="F400">
        <v>4</v>
      </c>
      <c r="G400">
        <f>INDEX(Table2[Rating],MATCH(Table14[[#This Row],[Title]],Table2[Title],0))</f>
        <v>3</v>
      </c>
    </row>
    <row r="401" spans="1:7">
      <c r="A401" t="s">
        <v>541</v>
      </c>
      <c r="B401">
        <f>COUNTIF(A:A,Table14[[#This Row],[Title]])</f>
        <v>1</v>
      </c>
      <c r="C401" t="s">
        <v>243</v>
      </c>
      <c r="D401" s="22">
        <v>42419</v>
      </c>
      <c r="E401">
        <v>4</v>
      </c>
      <c r="F401">
        <v>0</v>
      </c>
      <c r="G401">
        <f>INDEX(Table2[Rating],MATCH(Table14[[#This Row],[Title]],Table2[Title],0))</f>
        <v>3</v>
      </c>
    </row>
    <row r="402" spans="1:7">
      <c r="A402" t="s">
        <v>542</v>
      </c>
      <c r="B402">
        <f>COUNTIF(A:A,Table14[[#This Row],[Title]])</f>
        <v>1</v>
      </c>
      <c r="C402" t="s">
        <v>240</v>
      </c>
      <c r="D402" s="22">
        <v>42580</v>
      </c>
      <c r="E402">
        <v>5</v>
      </c>
      <c r="F402">
        <v>38</v>
      </c>
      <c r="G402">
        <f>INDEX(Table2[Rating],MATCH(Table14[[#This Row],[Title]],Table2[Title],0))</f>
        <v>5</v>
      </c>
    </row>
    <row r="403" spans="1:7">
      <c r="A403" t="s">
        <v>543</v>
      </c>
      <c r="B403">
        <f>COUNTIF(A:A,Table14[[#This Row],[Title]])</f>
        <v>1</v>
      </c>
      <c r="C403" t="s">
        <v>240</v>
      </c>
      <c r="D403" s="22">
        <v>42601</v>
      </c>
      <c r="E403">
        <v>6</v>
      </c>
      <c r="F403">
        <v>0</v>
      </c>
      <c r="G403">
        <f>INDEX(Table2[Rating],MATCH(Table14[[#This Row],[Title]],Table2[Title],0))</f>
        <v>4</v>
      </c>
    </row>
    <row r="404" spans="1:7">
      <c r="A404" t="s">
        <v>544</v>
      </c>
      <c r="B404">
        <f>COUNTIF(A:A,Table14[[#This Row],[Title]])</f>
        <v>1</v>
      </c>
      <c r="C404" t="s">
        <v>243</v>
      </c>
      <c r="D404" s="22">
        <v>42615</v>
      </c>
      <c r="E404">
        <v>1</v>
      </c>
      <c r="F404">
        <v>4</v>
      </c>
      <c r="G404">
        <f>INDEX(Table2[Rating],MATCH(Table14[[#This Row],[Title]],Table2[Title],0))</f>
        <v>4</v>
      </c>
    </row>
    <row r="405" spans="1:7">
      <c r="A405" t="s">
        <v>545</v>
      </c>
      <c r="B405">
        <f>COUNTIF(A:A,Table14[[#This Row],[Title]])</f>
        <v>1</v>
      </c>
      <c r="C405" t="s">
        <v>10</v>
      </c>
      <c r="D405" s="22">
        <v>42685</v>
      </c>
      <c r="E405">
        <v>3</v>
      </c>
      <c r="F405">
        <v>15</v>
      </c>
      <c r="G405">
        <f>INDEX(Table2[Rating],MATCH(Table14[[#This Row],[Title]],Table2[Title],0))</f>
        <v>1</v>
      </c>
    </row>
    <row r="406" spans="1:7">
      <c r="A406" t="s">
        <v>546</v>
      </c>
      <c r="B406">
        <f>COUNTIF(A:A,Table14[[#This Row],[Title]])</f>
        <v>1</v>
      </c>
      <c r="C406" t="s">
        <v>235</v>
      </c>
      <c r="D406" s="22">
        <v>42713</v>
      </c>
      <c r="E406">
        <v>8</v>
      </c>
      <c r="F406">
        <v>0</v>
      </c>
      <c r="G406">
        <f>INDEX(Table2[Rating],MATCH(Table14[[#This Row],[Title]],Table2[Title],0))</f>
        <v>3</v>
      </c>
    </row>
    <row r="407" spans="1:7">
      <c r="A407" t="s">
        <v>547</v>
      </c>
      <c r="B407">
        <f>COUNTIF(A:A,Table14[[#This Row],[Title]])</f>
        <v>1</v>
      </c>
      <c r="C407" t="s">
        <v>548</v>
      </c>
      <c r="D407" s="22">
        <v>42776</v>
      </c>
      <c r="E407">
        <v>2</v>
      </c>
      <c r="F407">
        <v>14</v>
      </c>
      <c r="G407">
        <f>INDEX(Table2[Rating],MATCH(Table14[[#This Row],[Title]],Table2[Title],0))</f>
        <v>5</v>
      </c>
    </row>
    <row r="408" spans="1:7">
      <c r="A408" t="s">
        <v>549</v>
      </c>
      <c r="B408">
        <f>COUNTIF(A:A,Table14[[#This Row],[Title]])</f>
        <v>1</v>
      </c>
      <c r="C408" t="s">
        <v>240</v>
      </c>
      <c r="D408" s="22">
        <v>42779</v>
      </c>
      <c r="E408">
        <v>3</v>
      </c>
      <c r="F408">
        <v>30</v>
      </c>
      <c r="G408">
        <f>INDEX(Table2[Rating],MATCH(Table14[[#This Row],[Title]],Table2[Title],0))</f>
        <v>1</v>
      </c>
    </row>
    <row r="409" spans="1:7">
      <c r="A409" t="s">
        <v>550</v>
      </c>
      <c r="B409">
        <f>COUNTIF(A:A,Table14[[#This Row],[Title]])</f>
        <v>1</v>
      </c>
      <c r="C409" t="s">
        <v>10</v>
      </c>
      <c r="D409" s="22">
        <v>42825</v>
      </c>
      <c r="E409">
        <v>3</v>
      </c>
      <c r="F409">
        <v>0</v>
      </c>
      <c r="G409">
        <f>INDEX(Table2[Rating],MATCH(Table14[[#This Row],[Title]],Table2[Title],0))</f>
        <v>2</v>
      </c>
    </row>
    <row r="410" spans="1:7">
      <c r="A410" t="s">
        <v>551</v>
      </c>
      <c r="B410">
        <f>COUNTIF(A:A,Table14[[#This Row],[Title]])</f>
        <v>1</v>
      </c>
      <c r="C410" t="s">
        <v>235</v>
      </c>
      <c r="D410" s="22">
        <v>42846</v>
      </c>
      <c r="E410">
        <v>6</v>
      </c>
      <c r="F410">
        <v>0</v>
      </c>
      <c r="G410">
        <f>INDEX(Table2[Rating],MATCH(Table14[[#This Row],[Title]],Table2[Title],0))</f>
        <v>1</v>
      </c>
    </row>
    <row r="411" spans="1:7">
      <c r="A411" t="s">
        <v>552</v>
      </c>
      <c r="B411">
        <f>COUNTIF(A:A,Table14[[#This Row],[Title]])</f>
        <v>1</v>
      </c>
      <c r="C411" t="s">
        <v>13</v>
      </c>
      <c r="D411" s="22">
        <v>42874</v>
      </c>
      <c r="E411">
        <v>7</v>
      </c>
      <c r="F411">
        <v>0</v>
      </c>
      <c r="G411">
        <f>INDEX(Table2[Rating],MATCH(Table14[[#This Row],[Title]],Table2[Title],0))</f>
        <v>1</v>
      </c>
    </row>
    <row r="412" spans="1:7">
      <c r="A412" t="s">
        <v>553</v>
      </c>
      <c r="B412">
        <f>COUNTIF(A:A,Table14[[#This Row],[Title]])</f>
        <v>1</v>
      </c>
      <c r="C412" t="s">
        <v>235</v>
      </c>
      <c r="D412" s="22">
        <v>42944</v>
      </c>
      <c r="E412">
        <v>4</v>
      </c>
      <c r="F412">
        <v>0</v>
      </c>
      <c r="G412">
        <f>INDEX(Table2[Rating],MATCH(Table14[[#This Row],[Title]],Table2[Title],0))</f>
        <v>2</v>
      </c>
    </row>
    <row r="413" spans="1:7">
      <c r="A413" t="s">
        <v>554</v>
      </c>
      <c r="B413">
        <f>COUNTIF(A:A,Table14[[#This Row],[Title]])</f>
        <v>1</v>
      </c>
      <c r="C413" t="s">
        <v>235</v>
      </c>
      <c r="D413" s="22">
        <v>42986</v>
      </c>
      <c r="E413">
        <v>4</v>
      </c>
      <c r="F413">
        <v>0</v>
      </c>
      <c r="G413">
        <f>INDEX(Table2[Rating],MATCH(Table14[[#This Row],[Title]],Table2[Title],0))</f>
        <v>2</v>
      </c>
    </row>
    <row r="414" spans="1:7">
      <c r="A414" t="s">
        <v>555</v>
      </c>
      <c r="B414">
        <f>COUNTIF(A:A,Table14[[#This Row],[Title]])</f>
        <v>1</v>
      </c>
      <c r="C414" t="s">
        <v>277</v>
      </c>
      <c r="D414" s="22">
        <v>42986</v>
      </c>
      <c r="E414">
        <v>2</v>
      </c>
      <c r="F414">
        <v>11</v>
      </c>
      <c r="G414">
        <f>INDEX(Table2[Rating],MATCH(Table14[[#This Row],[Title]],Table2[Title],0))</f>
        <v>2</v>
      </c>
    </row>
    <row r="415" spans="1:7">
      <c r="A415" t="s">
        <v>556</v>
      </c>
      <c r="B415">
        <f>COUNTIF(A:A,Table14[[#This Row],[Title]])</f>
        <v>1</v>
      </c>
      <c r="C415" t="s">
        <v>548</v>
      </c>
      <c r="D415" s="22">
        <v>43028</v>
      </c>
      <c r="E415">
        <v>1</v>
      </c>
      <c r="F415">
        <v>3</v>
      </c>
      <c r="G415">
        <f>INDEX(Table2[Rating],MATCH(Table14[[#This Row],[Title]],Table2[Title],0))</f>
        <v>4</v>
      </c>
    </row>
    <row r="416" spans="1:7">
      <c r="A416" t="s">
        <v>557</v>
      </c>
      <c r="B416">
        <f>COUNTIF(A:A,Table14[[#This Row],[Title]])</f>
        <v>1</v>
      </c>
      <c r="C416" t="s">
        <v>277</v>
      </c>
      <c r="D416" s="22">
        <v>43056</v>
      </c>
      <c r="E416">
        <v>1</v>
      </c>
      <c r="F416">
        <v>8</v>
      </c>
      <c r="G416">
        <f>INDEX(Table2[Rating],MATCH(Table14[[#This Row],[Title]],Table2[Title],0))</f>
        <v>1</v>
      </c>
    </row>
    <row r="417" spans="1:7">
      <c r="A417" t="s">
        <v>558</v>
      </c>
      <c r="B417">
        <f>COUNTIF(A:A,Table14[[#This Row],[Title]])</f>
        <v>1</v>
      </c>
      <c r="C417" t="s">
        <v>559</v>
      </c>
      <c r="D417" s="22">
        <v>43084</v>
      </c>
      <c r="E417">
        <v>6</v>
      </c>
      <c r="F417">
        <v>0</v>
      </c>
      <c r="G417">
        <f>INDEX(Table2[Rating],MATCH(Table14[[#This Row],[Title]],Table2[Title],0))</f>
        <v>5</v>
      </c>
    </row>
    <row r="418" spans="1:7">
      <c r="A418" t="s">
        <v>560</v>
      </c>
      <c r="B418">
        <f>COUNTIF(A:A,Table14[[#This Row],[Title]])</f>
        <v>1</v>
      </c>
      <c r="C418" t="s">
        <v>561</v>
      </c>
      <c r="D418" s="22">
        <v>43091</v>
      </c>
      <c r="E418">
        <v>1</v>
      </c>
      <c r="F418">
        <v>12</v>
      </c>
      <c r="G418">
        <f>INDEX(Table2[Rating],MATCH(Table14[[#This Row],[Title]],Table2[Title],0))</f>
        <v>1</v>
      </c>
    </row>
    <row r="419" spans="1:7">
      <c r="A419" t="s">
        <v>562</v>
      </c>
      <c r="B419">
        <f>COUNTIF(A:A,Table14[[#This Row],[Title]])</f>
        <v>1</v>
      </c>
      <c r="C419" t="s">
        <v>235</v>
      </c>
      <c r="D419" s="22">
        <v>43091</v>
      </c>
      <c r="E419">
        <v>3</v>
      </c>
      <c r="F419">
        <v>12</v>
      </c>
      <c r="G419">
        <f>INDEX(Table2[Rating],MATCH(Table14[[#This Row],[Title]],Table2[Title],0))</f>
        <v>5</v>
      </c>
    </row>
    <row r="420" spans="1:7">
      <c r="A420" t="s">
        <v>563</v>
      </c>
      <c r="B420">
        <f>COUNTIF(A:A,Table14[[#This Row],[Title]])</f>
        <v>1</v>
      </c>
      <c r="C420" t="s">
        <v>235</v>
      </c>
      <c r="D420" s="22">
        <v>43091</v>
      </c>
      <c r="E420">
        <v>3</v>
      </c>
      <c r="F420">
        <v>12</v>
      </c>
      <c r="G420">
        <f>INDEX(Table2[Rating],MATCH(Table14[[#This Row],[Title]],Table2[Title],0))</f>
        <v>3</v>
      </c>
    </row>
    <row r="421" spans="1:7">
      <c r="A421" t="s">
        <v>564</v>
      </c>
      <c r="B421">
        <f>COUNTIF(A:A,Table14[[#This Row],[Title]])</f>
        <v>1</v>
      </c>
      <c r="C421" t="s">
        <v>235</v>
      </c>
      <c r="D421" s="22">
        <v>43105</v>
      </c>
      <c r="E421">
        <v>2</v>
      </c>
      <c r="F421">
        <v>12</v>
      </c>
      <c r="G421">
        <f>INDEX(Table2[Rating],MATCH(Table14[[#This Row],[Title]],Table2[Title],0))</f>
        <v>2</v>
      </c>
    </row>
    <row r="422" spans="1:7">
      <c r="A422" t="s">
        <v>565</v>
      </c>
      <c r="B422">
        <f>COUNTIF(A:A,Table14[[#This Row],[Title]])</f>
        <v>1</v>
      </c>
      <c r="C422" t="s">
        <v>235</v>
      </c>
      <c r="D422" s="22">
        <v>43119</v>
      </c>
      <c r="E422">
        <v>2</v>
      </c>
      <c r="F422">
        <v>8</v>
      </c>
      <c r="G422">
        <f>INDEX(Table2[Rating],MATCH(Table14[[#This Row],[Title]],Table2[Title],0))</f>
        <v>1</v>
      </c>
    </row>
    <row r="423" spans="1:7">
      <c r="A423" t="s">
        <v>566</v>
      </c>
      <c r="B423">
        <f>COUNTIF(A:A,Table14[[#This Row],[Title]])</f>
        <v>1</v>
      </c>
      <c r="C423" t="s">
        <v>240</v>
      </c>
      <c r="D423" s="22">
        <v>43133</v>
      </c>
      <c r="E423">
        <v>1</v>
      </c>
      <c r="F423">
        <v>8</v>
      </c>
      <c r="G423">
        <f>INDEX(Table2[Rating],MATCH(Table14[[#This Row],[Title]],Table2[Title],0))</f>
        <v>2</v>
      </c>
    </row>
    <row r="424" spans="1:7">
      <c r="A424" t="s">
        <v>567</v>
      </c>
      <c r="B424">
        <f>COUNTIF(A:A,Table14[[#This Row],[Title]])</f>
        <v>1</v>
      </c>
      <c r="C424" t="s">
        <v>240</v>
      </c>
      <c r="D424" s="22">
        <v>43147</v>
      </c>
      <c r="E424">
        <v>1</v>
      </c>
      <c r="F424">
        <v>6</v>
      </c>
      <c r="G424">
        <f>INDEX(Table2[Rating],MATCH(Table14[[#This Row],[Title]],Table2[Title],0))</f>
        <v>3</v>
      </c>
    </row>
    <row r="425" spans="1:7">
      <c r="A425" t="s">
        <v>568</v>
      </c>
      <c r="B425">
        <f>COUNTIF(A:A,Table14[[#This Row],[Title]])</f>
        <v>1</v>
      </c>
      <c r="C425" t="s">
        <v>235</v>
      </c>
      <c r="D425" s="22">
        <v>43161</v>
      </c>
      <c r="E425">
        <v>8</v>
      </c>
      <c r="F425">
        <v>0</v>
      </c>
      <c r="G425">
        <f>INDEX(Table2[Rating],MATCH(Table14[[#This Row],[Title]],Table2[Title],0))</f>
        <v>3</v>
      </c>
    </row>
    <row r="426" spans="1:7">
      <c r="A426" t="s">
        <v>569</v>
      </c>
      <c r="B426">
        <f>COUNTIF(A:A,Table14[[#This Row],[Title]])</f>
        <v>1</v>
      </c>
      <c r="C426" t="s">
        <v>235</v>
      </c>
      <c r="D426" s="22">
        <v>43161</v>
      </c>
      <c r="E426">
        <v>2</v>
      </c>
      <c r="F426">
        <v>16</v>
      </c>
      <c r="G426">
        <f>INDEX(Table2[Rating],MATCH(Table14[[#This Row],[Title]],Table2[Title],0))</f>
        <v>1</v>
      </c>
    </row>
    <row r="427" spans="1:7">
      <c r="A427" t="s">
        <v>570</v>
      </c>
      <c r="B427">
        <f>COUNTIF(A:A,Table14[[#This Row],[Title]])</f>
        <v>1</v>
      </c>
      <c r="C427" t="s">
        <v>235</v>
      </c>
      <c r="D427" s="22">
        <v>43175</v>
      </c>
      <c r="E427">
        <v>6</v>
      </c>
      <c r="F427">
        <v>0</v>
      </c>
      <c r="G427">
        <f>INDEX(Table2[Rating],MATCH(Table14[[#This Row],[Title]],Table2[Title],0))</f>
        <v>2</v>
      </c>
    </row>
    <row r="428" spans="1:7">
      <c r="A428" t="s">
        <v>571</v>
      </c>
      <c r="B428">
        <f>COUNTIF(A:A,Table14[[#This Row],[Title]])</f>
        <v>1</v>
      </c>
      <c r="C428" t="s">
        <v>235</v>
      </c>
      <c r="D428" s="22">
        <v>43189</v>
      </c>
      <c r="E428">
        <v>1</v>
      </c>
      <c r="F428">
        <v>8</v>
      </c>
      <c r="G428">
        <f>INDEX(Table2[Rating],MATCH(Table14[[#This Row],[Title]],Table2[Title],0))</f>
        <v>3</v>
      </c>
    </row>
    <row r="429" spans="1:7">
      <c r="A429" t="s">
        <v>572</v>
      </c>
      <c r="B429">
        <f>COUNTIF(A:A,Table14[[#This Row],[Title]])</f>
        <v>1</v>
      </c>
      <c r="C429" t="s">
        <v>573</v>
      </c>
      <c r="D429" s="22">
        <v>43217</v>
      </c>
      <c r="E429">
        <v>4</v>
      </c>
      <c r="F429">
        <v>0</v>
      </c>
      <c r="G429">
        <f>INDEX(Table2[Rating],MATCH(Table14[[#This Row],[Title]],Table2[Title],0))</f>
        <v>1</v>
      </c>
    </row>
    <row r="430" spans="1:7">
      <c r="A430" t="s">
        <v>574</v>
      </c>
      <c r="B430">
        <f>COUNTIF(A:A,Table14[[#This Row],[Title]])</f>
        <v>1</v>
      </c>
      <c r="C430" t="s">
        <v>277</v>
      </c>
      <c r="D430" s="22">
        <v>43231</v>
      </c>
      <c r="E430">
        <v>4</v>
      </c>
      <c r="F430">
        <v>0</v>
      </c>
      <c r="G430">
        <f>INDEX(Table2[Rating],MATCH(Table14[[#This Row],[Title]],Table2[Title],0))</f>
        <v>2</v>
      </c>
    </row>
    <row r="431" spans="1:7">
      <c r="A431" t="s">
        <v>575</v>
      </c>
      <c r="B431">
        <f>COUNTIF(A:A,Table14[[#This Row],[Title]])</f>
        <v>1</v>
      </c>
      <c r="C431" t="s">
        <v>238</v>
      </c>
      <c r="D431" s="22">
        <v>43243</v>
      </c>
      <c r="E431">
        <v>2</v>
      </c>
      <c r="F431">
        <v>30</v>
      </c>
      <c r="G431">
        <f>INDEX(Table2[Rating],MATCH(Table14[[#This Row],[Title]],Table2[Title],0))</f>
        <v>2</v>
      </c>
    </row>
    <row r="432" spans="1:7">
      <c r="A432" t="s">
        <v>576</v>
      </c>
      <c r="B432">
        <f>COUNTIF(A:A,Table14[[#This Row],[Title]])</f>
        <v>1</v>
      </c>
      <c r="C432" t="s">
        <v>235</v>
      </c>
      <c r="D432" s="22">
        <v>43252</v>
      </c>
      <c r="E432">
        <v>3</v>
      </c>
      <c r="F432">
        <v>0</v>
      </c>
      <c r="G432">
        <f>INDEX(Table2[Rating],MATCH(Table14[[#This Row],[Title]],Table2[Title],0))</f>
        <v>5</v>
      </c>
    </row>
    <row r="433" spans="1:7">
      <c r="A433" t="s">
        <v>577</v>
      </c>
      <c r="B433">
        <f>COUNTIF(A:A,Table14[[#This Row],[Title]])</f>
        <v>1</v>
      </c>
      <c r="C433" t="s">
        <v>232</v>
      </c>
      <c r="D433" s="22">
        <v>43301</v>
      </c>
      <c r="E433">
        <v>1</v>
      </c>
      <c r="F433">
        <v>8</v>
      </c>
      <c r="G433">
        <f>INDEX(Table2[Rating],MATCH(Table14[[#This Row],[Title]],Table2[Title],0))</f>
        <v>1</v>
      </c>
    </row>
    <row r="434" spans="1:7">
      <c r="A434" t="s">
        <v>578</v>
      </c>
      <c r="B434">
        <f>COUNTIF(A:A,Table14[[#This Row],[Title]])</f>
        <v>1</v>
      </c>
      <c r="C434" t="s">
        <v>238</v>
      </c>
      <c r="D434" s="22">
        <v>43315</v>
      </c>
      <c r="E434">
        <v>1</v>
      </c>
      <c r="F434">
        <v>12</v>
      </c>
      <c r="G434">
        <f>INDEX(Table2[Rating],MATCH(Table14[[#This Row],[Title]],Table2[Title],0))</f>
        <v>1</v>
      </c>
    </row>
    <row r="435" spans="1:7">
      <c r="A435" t="s">
        <v>579</v>
      </c>
      <c r="B435">
        <f>COUNTIF(A:A,Table14[[#This Row],[Title]])</f>
        <v>1</v>
      </c>
      <c r="C435" t="s">
        <v>561</v>
      </c>
      <c r="D435" s="22">
        <v>43322</v>
      </c>
      <c r="E435">
        <v>1</v>
      </c>
      <c r="F435">
        <v>12</v>
      </c>
      <c r="G435">
        <f>INDEX(Table2[Rating],MATCH(Table14[[#This Row],[Title]],Table2[Title],0))</f>
        <v>2</v>
      </c>
    </row>
    <row r="436" spans="1:7">
      <c r="A436" t="s">
        <v>580</v>
      </c>
      <c r="B436">
        <f>COUNTIF(A:A,Table14[[#This Row],[Title]])</f>
        <v>1</v>
      </c>
      <c r="C436" t="s">
        <v>238</v>
      </c>
      <c r="D436" s="22">
        <v>43322</v>
      </c>
      <c r="E436">
        <v>1</v>
      </c>
      <c r="F436">
        <v>7</v>
      </c>
      <c r="G436">
        <f>INDEX(Table2[Rating],MATCH(Table14[[#This Row],[Title]],Table2[Title],0))</f>
        <v>2</v>
      </c>
    </row>
    <row r="437" spans="1:7">
      <c r="A437" t="s">
        <v>581</v>
      </c>
      <c r="B437">
        <f>COUNTIF(A:A,Table14[[#This Row],[Title]])</f>
        <v>1</v>
      </c>
      <c r="C437" t="s">
        <v>238</v>
      </c>
      <c r="D437" s="22">
        <v>43335</v>
      </c>
      <c r="E437">
        <v>3</v>
      </c>
      <c r="F437">
        <v>20</v>
      </c>
      <c r="G437">
        <f>INDEX(Table2[Rating],MATCH(Table14[[#This Row],[Title]],Table2[Title],0))</f>
        <v>2</v>
      </c>
    </row>
    <row r="438" spans="1:7">
      <c r="A438" t="s">
        <v>582</v>
      </c>
      <c r="B438">
        <f>COUNTIF(A:A,Table14[[#This Row],[Title]])</f>
        <v>1</v>
      </c>
      <c r="C438" t="s">
        <v>238</v>
      </c>
      <c r="D438" s="22">
        <v>43350</v>
      </c>
      <c r="E438">
        <v>1</v>
      </c>
      <c r="F438">
        <v>6</v>
      </c>
      <c r="G438">
        <f>INDEX(Table2[Rating],MATCH(Table14[[#This Row],[Title]],Table2[Title],0))</f>
        <v>1</v>
      </c>
    </row>
    <row r="439" spans="1:7">
      <c r="A439" t="s">
        <v>583</v>
      </c>
      <c r="B439">
        <f>COUNTIF(A:A,Table14[[#This Row],[Title]])</f>
        <v>1</v>
      </c>
      <c r="C439" t="s">
        <v>238</v>
      </c>
      <c r="D439" s="22">
        <v>43357</v>
      </c>
      <c r="E439">
        <v>1</v>
      </c>
      <c r="F439">
        <v>4</v>
      </c>
      <c r="G439">
        <f>INDEX(Table2[Rating],MATCH(Table14[[#This Row],[Title]],Table2[Title],0))</f>
        <v>2</v>
      </c>
    </row>
    <row r="440" spans="1:7">
      <c r="A440" t="s">
        <v>584</v>
      </c>
      <c r="B440">
        <f>COUNTIF(A:A,Table14[[#This Row],[Title]])</f>
        <v>1</v>
      </c>
      <c r="C440" t="s">
        <v>232</v>
      </c>
      <c r="D440" s="22">
        <v>43384</v>
      </c>
      <c r="E440">
        <v>4</v>
      </c>
      <c r="F440">
        <v>0</v>
      </c>
      <c r="G440">
        <f>INDEX(Table2[Rating],MATCH(Table14[[#This Row],[Title]],Table2[Title],0))</f>
        <v>3</v>
      </c>
    </row>
    <row r="441" spans="1:7">
      <c r="A441" t="s">
        <v>585</v>
      </c>
      <c r="B441">
        <f>COUNTIF(A:A,Table14[[#This Row],[Title]])</f>
        <v>1</v>
      </c>
      <c r="C441" t="s">
        <v>232</v>
      </c>
      <c r="D441" s="22">
        <v>43385</v>
      </c>
      <c r="E441">
        <v>1</v>
      </c>
      <c r="F441">
        <v>5</v>
      </c>
      <c r="G441">
        <f>INDEX(Table2[Rating],MATCH(Table14[[#This Row],[Title]],Table2[Title],0))</f>
        <v>1</v>
      </c>
    </row>
    <row r="442" spans="1:7">
      <c r="A442" t="s">
        <v>586</v>
      </c>
      <c r="B442">
        <f>COUNTIF(A:A,Table14[[#This Row],[Title]])</f>
        <v>1</v>
      </c>
      <c r="C442" t="s">
        <v>238</v>
      </c>
      <c r="D442" s="22">
        <v>43399</v>
      </c>
      <c r="E442">
        <v>1</v>
      </c>
      <c r="F442">
        <v>10</v>
      </c>
      <c r="G442">
        <f>INDEX(Table2[Rating],MATCH(Table14[[#This Row],[Title]],Table2[Title],0))</f>
        <v>2</v>
      </c>
    </row>
    <row r="443" spans="1:7">
      <c r="A443" t="s">
        <v>587</v>
      </c>
      <c r="B443">
        <f>COUNTIF(A:A,Table14[[#This Row],[Title]])</f>
        <v>1</v>
      </c>
      <c r="C443" t="s">
        <v>238</v>
      </c>
      <c r="D443" s="22">
        <v>43413</v>
      </c>
      <c r="E443">
        <v>1</v>
      </c>
      <c r="F443">
        <v>8</v>
      </c>
      <c r="G443">
        <f>INDEX(Table2[Rating],MATCH(Table14[[#This Row],[Title]],Table2[Title],0))</f>
        <v>5</v>
      </c>
    </row>
    <row r="444" spans="1:7">
      <c r="A444" t="s">
        <v>588</v>
      </c>
      <c r="B444">
        <f>COUNTIF(A:A,Table14[[#This Row],[Title]])</f>
        <v>1</v>
      </c>
      <c r="C444" t="s">
        <v>238</v>
      </c>
      <c r="D444" s="22">
        <v>43420</v>
      </c>
      <c r="E444">
        <v>1</v>
      </c>
      <c r="F444">
        <v>6</v>
      </c>
      <c r="G444">
        <f>INDEX(Table2[Rating],MATCH(Table14[[#This Row],[Title]],Table2[Title],0))</f>
        <v>1</v>
      </c>
    </row>
    <row r="445" spans="1:7">
      <c r="A445" t="s">
        <v>589</v>
      </c>
      <c r="B445">
        <f>COUNTIF(A:A,Table14[[#This Row],[Title]])</f>
        <v>1</v>
      </c>
      <c r="C445" t="s">
        <v>238</v>
      </c>
      <c r="D445" s="22">
        <v>43448</v>
      </c>
      <c r="E445">
        <v>1</v>
      </c>
      <c r="F445">
        <v>3</v>
      </c>
      <c r="G445">
        <f>INDEX(Table2[Rating],MATCH(Table14[[#This Row],[Title]],Table2[Title],0))</f>
        <v>2</v>
      </c>
    </row>
    <row r="446" spans="1:7">
      <c r="A446" t="s">
        <v>590</v>
      </c>
      <c r="B446">
        <f>COUNTIF(A:A,Table14[[#This Row],[Title]])</f>
        <v>1</v>
      </c>
      <c r="C446" t="s">
        <v>277</v>
      </c>
      <c r="D446" s="22">
        <v>43448</v>
      </c>
      <c r="E446">
        <v>6</v>
      </c>
      <c r="F446">
        <v>0</v>
      </c>
      <c r="G446">
        <f>INDEX(Table2[Rating],MATCH(Table14[[#This Row],[Title]],Table2[Title],0))</f>
        <v>2</v>
      </c>
    </row>
    <row r="447" spans="1:7">
      <c r="A447" t="s">
        <v>591</v>
      </c>
      <c r="B447">
        <f>COUNTIF(A:A,Table14[[#This Row],[Title]])</f>
        <v>1</v>
      </c>
      <c r="C447" t="s">
        <v>238</v>
      </c>
      <c r="D447" s="22">
        <v>43455</v>
      </c>
      <c r="E447">
        <v>1</v>
      </c>
      <c r="F447">
        <v>6</v>
      </c>
      <c r="G447">
        <f>INDEX(Table2[Rating],MATCH(Table14[[#This Row],[Title]],Table2[Title],0))</f>
        <v>3</v>
      </c>
    </row>
    <row r="448" spans="1:7">
      <c r="A448" t="s">
        <v>592</v>
      </c>
      <c r="B448">
        <f>COUNTIF(A:A,Table14[[#This Row],[Title]])</f>
        <v>1</v>
      </c>
      <c r="C448" t="s">
        <v>277</v>
      </c>
      <c r="D448" s="22">
        <v>43462</v>
      </c>
      <c r="E448">
        <v>1</v>
      </c>
      <c r="F448">
        <v>6</v>
      </c>
      <c r="G448">
        <f>INDEX(Table2[Rating],MATCH(Table14[[#This Row],[Title]],Table2[Title],0))</f>
        <v>5</v>
      </c>
    </row>
    <row r="449" spans="1:7">
      <c r="A449" t="s">
        <v>593</v>
      </c>
      <c r="B449">
        <f>COUNTIF(A:A,Table14[[#This Row],[Title]])</f>
        <v>1</v>
      </c>
      <c r="C449" t="s">
        <v>238</v>
      </c>
      <c r="D449" s="22">
        <v>43483</v>
      </c>
      <c r="E449">
        <v>1</v>
      </c>
      <c r="F449">
        <v>6</v>
      </c>
      <c r="G449">
        <f>INDEX(Table2[Rating],MATCH(Table14[[#This Row],[Title]],Table2[Title],0))</f>
        <v>2</v>
      </c>
    </row>
    <row r="450" spans="1:7">
      <c r="A450" t="s">
        <v>594</v>
      </c>
      <c r="B450">
        <f>COUNTIF(A:A,Table14[[#This Row],[Title]])</f>
        <v>1</v>
      </c>
      <c r="C450" t="s">
        <v>277</v>
      </c>
      <c r="D450" s="22">
        <v>43489</v>
      </c>
      <c r="E450">
        <v>4</v>
      </c>
      <c r="F450">
        <v>0</v>
      </c>
      <c r="G450">
        <f>INDEX(Table2[Rating],MATCH(Table14[[#This Row],[Title]],Table2[Title],0))</f>
        <v>2</v>
      </c>
    </row>
    <row r="451" spans="1:7">
      <c r="A451" t="s">
        <v>595</v>
      </c>
      <c r="B451">
        <f>COUNTIF(A:A,Table14[[#This Row],[Title]])</f>
        <v>1</v>
      </c>
      <c r="C451" t="s">
        <v>277</v>
      </c>
      <c r="D451" s="22">
        <v>43490</v>
      </c>
      <c r="E451">
        <v>1</v>
      </c>
      <c r="F451">
        <v>3</v>
      </c>
      <c r="G451">
        <f>INDEX(Table2[Rating],MATCH(Table14[[#This Row],[Title]],Table2[Title],0))</f>
        <v>1</v>
      </c>
    </row>
    <row r="452" spans="1:7">
      <c r="A452" t="s">
        <v>596</v>
      </c>
      <c r="B452">
        <f>COUNTIF(A:A,Table14[[#This Row],[Title]])</f>
        <v>1</v>
      </c>
      <c r="C452" t="s">
        <v>238</v>
      </c>
      <c r="D452" s="22">
        <v>43511</v>
      </c>
      <c r="E452">
        <v>1</v>
      </c>
      <c r="F452">
        <v>4</v>
      </c>
      <c r="G452">
        <f>INDEX(Table2[Rating],MATCH(Table14[[#This Row],[Title]],Table2[Title],0))</f>
        <v>1</v>
      </c>
    </row>
    <row r="453" spans="1:7">
      <c r="A453" t="s">
        <v>597</v>
      </c>
      <c r="B453">
        <f>COUNTIF(A:A,Table14[[#This Row],[Title]])</f>
        <v>1</v>
      </c>
      <c r="C453" t="s">
        <v>240</v>
      </c>
      <c r="D453" s="22">
        <v>43525</v>
      </c>
      <c r="E453">
        <v>1</v>
      </c>
      <c r="F453">
        <v>8</v>
      </c>
      <c r="G453">
        <f>INDEX(Table2[Rating],MATCH(Table14[[#This Row],[Title]],Table2[Title],0))</f>
        <v>4</v>
      </c>
    </row>
    <row r="454" spans="1:7">
      <c r="A454" t="s">
        <v>598</v>
      </c>
      <c r="B454">
        <f>COUNTIF(A:A,Table14[[#This Row],[Title]])</f>
        <v>1</v>
      </c>
      <c r="C454" t="s">
        <v>240</v>
      </c>
      <c r="D454" s="22">
        <v>43525</v>
      </c>
      <c r="E454">
        <v>1</v>
      </c>
      <c r="F454">
        <v>8</v>
      </c>
      <c r="G454">
        <f>INDEX(Table2[Rating],MATCH(Table14[[#This Row],[Title]],Table2[Title],0))</f>
        <v>2</v>
      </c>
    </row>
    <row r="455" spans="1:7">
      <c r="A455" t="s">
        <v>599</v>
      </c>
      <c r="B455">
        <f>COUNTIF(A:A,Table14[[#This Row],[Title]])</f>
        <v>1</v>
      </c>
      <c r="C455" t="s">
        <v>277</v>
      </c>
      <c r="D455" s="22">
        <v>43539</v>
      </c>
      <c r="E455">
        <v>8</v>
      </c>
      <c r="F455">
        <v>0</v>
      </c>
      <c r="G455">
        <f>INDEX(Table2[Rating],MATCH(Table14[[#This Row],[Title]],Table2[Title],0))</f>
        <v>4</v>
      </c>
    </row>
    <row r="456" spans="1:7">
      <c r="A456" t="s">
        <v>600</v>
      </c>
      <c r="B456">
        <f>COUNTIF(A:A,Table14[[#This Row],[Title]])</f>
        <v>1</v>
      </c>
      <c r="C456" t="s">
        <v>248</v>
      </c>
      <c r="D456" s="22">
        <v>43560</v>
      </c>
      <c r="E456">
        <v>8</v>
      </c>
      <c r="F456">
        <v>0</v>
      </c>
      <c r="G456">
        <f>INDEX(Table2[Rating],MATCH(Table14[[#This Row],[Title]],Table2[Title],0))</f>
        <v>4</v>
      </c>
    </row>
    <row r="457" spans="1:7">
      <c r="A457" t="s">
        <v>601</v>
      </c>
      <c r="B457">
        <f>COUNTIF(A:A,Table14[[#This Row],[Title]])</f>
        <v>1</v>
      </c>
      <c r="C457" t="s">
        <v>243</v>
      </c>
      <c r="D457" s="22">
        <v>43581</v>
      </c>
      <c r="E457">
        <v>1</v>
      </c>
      <c r="F457">
        <v>9</v>
      </c>
      <c r="G457">
        <f>INDEX(Table2[Rating],MATCH(Table14[[#This Row],[Title]],Table2[Title],0))</f>
        <v>4</v>
      </c>
    </row>
    <row r="458" spans="1:7">
      <c r="A458">
        <v>1994</v>
      </c>
      <c r="B458">
        <f>COUNTIF(A:A,Table14[[#This Row],[Title]])</f>
        <v>1</v>
      </c>
      <c r="C458" t="s">
        <v>238</v>
      </c>
      <c r="D458" s="22">
        <v>43602</v>
      </c>
      <c r="E458">
        <v>5</v>
      </c>
      <c r="F458">
        <v>0</v>
      </c>
      <c r="G458">
        <f>INDEX(Table2[Rating],MATCH(Table14[[#This Row],[Title]],Table2[Title],0))</f>
        <v>4</v>
      </c>
    </row>
    <row r="459" spans="1:7">
      <c r="A459" t="s">
        <v>602</v>
      </c>
      <c r="B459">
        <f>COUNTIF(A:A,Table14[[#This Row],[Title]])</f>
        <v>1</v>
      </c>
      <c r="C459" t="s">
        <v>238</v>
      </c>
      <c r="D459" s="22">
        <v>43616</v>
      </c>
      <c r="E459">
        <v>1</v>
      </c>
      <c r="F459">
        <v>7</v>
      </c>
      <c r="G459">
        <f>INDEX(Table2[Rating],MATCH(Table14[[#This Row],[Title]],Table2[Title],0))</f>
        <v>3</v>
      </c>
    </row>
    <row r="460" spans="1:7">
      <c r="A460" t="s">
        <v>603</v>
      </c>
      <c r="B460">
        <f>COUNTIF(A:A,Table14[[#This Row],[Title]])</f>
        <v>1</v>
      </c>
      <c r="C460" t="s">
        <v>277</v>
      </c>
      <c r="D460" s="22">
        <v>43630</v>
      </c>
      <c r="E460">
        <v>1</v>
      </c>
      <c r="F460">
        <v>5</v>
      </c>
      <c r="G460">
        <f>INDEX(Table2[Rating],MATCH(Table14[[#This Row],[Title]],Table2[Title],0))</f>
        <v>2</v>
      </c>
    </row>
    <row r="461" spans="1:7">
      <c r="A461" t="s">
        <v>604</v>
      </c>
      <c r="B461">
        <f>COUNTIF(A:A,Table14[[#This Row],[Title]])</f>
        <v>1</v>
      </c>
      <c r="C461" t="s">
        <v>277</v>
      </c>
      <c r="D461" s="22">
        <v>43644</v>
      </c>
      <c r="E461">
        <v>1</v>
      </c>
      <c r="F461">
        <v>4</v>
      </c>
      <c r="G461">
        <f>INDEX(Table2[Rating],MATCH(Table14[[#This Row],[Title]],Table2[Title],0))</f>
        <v>1</v>
      </c>
    </row>
    <row r="462" spans="1:7">
      <c r="A462" t="s">
        <v>605</v>
      </c>
      <c r="B462">
        <f>COUNTIF(A:A,Table14[[#This Row],[Title]])</f>
        <v>1</v>
      </c>
      <c r="C462" t="s">
        <v>238</v>
      </c>
      <c r="D462" s="22">
        <v>43649</v>
      </c>
      <c r="E462">
        <v>1</v>
      </c>
      <c r="F462">
        <v>6</v>
      </c>
      <c r="G462">
        <f>INDEX(Table2[Rating],MATCH(Table14[[#This Row],[Title]],Table2[Title],0))</f>
        <v>1</v>
      </c>
    </row>
    <row r="463" spans="1:7">
      <c r="A463" t="s">
        <v>606</v>
      </c>
      <c r="B463">
        <f>COUNTIF(A:A,Table14[[#This Row],[Title]])</f>
        <v>1</v>
      </c>
      <c r="C463" t="s">
        <v>238</v>
      </c>
      <c r="D463" s="22">
        <v>43686</v>
      </c>
      <c r="E463">
        <v>5</v>
      </c>
      <c r="F463">
        <v>0</v>
      </c>
      <c r="G463">
        <f>INDEX(Table2[Rating],MATCH(Table14[[#This Row],[Title]],Table2[Title],0))</f>
        <v>1</v>
      </c>
    </row>
    <row r="464" spans="1:7">
      <c r="A464" t="s">
        <v>607</v>
      </c>
      <c r="B464">
        <f>COUNTIF(A:A,Table14[[#This Row],[Title]])</f>
        <v>1</v>
      </c>
      <c r="C464" t="s">
        <v>238</v>
      </c>
      <c r="D464" s="22">
        <v>43691</v>
      </c>
      <c r="E464">
        <v>5</v>
      </c>
      <c r="F464">
        <v>0</v>
      </c>
      <c r="G464">
        <f>INDEX(Table2[Rating],MATCH(Table14[[#This Row],[Title]],Table2[Title],0))</f>
        <v>1</v>
      </c>
    </row>
    <row r="465" spans="1:7">
      <c r="A465" t="s">
        <v>608</v>
      </c>
      <c r="B465">
        <f>COUNTIF(A:A,Table14[[#This Row],[Title]])</f>
        <v>1</v>
      </c>
      <c r="C465" t="s">
        <v>238</v>
      </c>
      <c r="D465" s="22">
        <v>43693</v>
      </c>
      <c r="E465">
        <v>1</v>
      </c>
      <c r="F465">
        <v>7</v>
      </c>
      <c r="G465">
        <f>INDEX(Table2[Rating],MATCH(Table14[[#This Row],[Title]],Table2[Title],0))</f>
        <v>1</v>
      </c>
    </row>
    <row r="466" spans="1:7">
      <c r="A466" t="s">
        <v>609</v>
      </c>
      <c r="B466">
        <f>COUNTIF(A:A,Table14[[#This Row],[Title]])</f>
        <v>1</v>
      </c>
      <c r="C466" t="s">
        <v>238</v>
      </c>
      <c r="D466" s="22">
        <v>43720</v>
      </c>
      <c r="E466">
        <v>5</v>
      </c>
      <c r="F466">
        <v>0</v>
      </c>
      <c r="G466">
        <f>INDEX(Table2[Rating],MATCH(Table14[[#This Row],[Title]],Table2[Title],0))</f>
        <v>1</v>
      </c>
    </row>
    <row r="467" spans="1:7">
      <c r="A467" t="s">
        <v>610</v>
      </c>
      <c r="B467">
        <f>COUNTIF(A:A,Table14[[#This Row],[Title]])</f>
        <v>1</v>
      </c>
      <c r="C467" t="s">
        <v>238</v>
      </c>
      <c r="D467" s="22">
        <v>43728</v>
      </c>
      <c r="E467">
        <v>3</v>
      </c>
      <c r="F467">
        <v>0</v>
      </c>
      <c r="G467">
        <f>INDEX(Table2[Rating],MATCH(Table14[[#This Row],[Title]],Table2[Title],0))</f>
        <v>3</v>
      </c>
    </row>
    <row r="468" spans="1:7">
      <c r="A468" t="s">
        <v>611</v>
      </c>
      <c r="B468">
        <f>COUNTIF(A:A,Table14[[#This Row],[Title]])</f>
        <v>1</v>
      </c>
      <c r="C468" t="s">
        <v>238</v>
      </c>
      <c r="D468" s="22">
        <v>43740</v>
      </c>
      <c r="E468">
        <v>1</v>
      </c>
      <c r="F468">
        <v>6</v>
      </c>
      <c r="G468">
        <f>INDEX(Table2[Rating],MATCH(Table14[[#This Row],[Title]],Table2[Title],0))</f>
        <v>2</v>
      </c>
    </row>
    <row r="469" spans="1:7">
      <c r="A469" t="s">
        <v>612</v>
      </c>
      <c r="B469">
        <f>COUNTIF(A:A,Table14[[#This Row],[Title]])</f>
        <v>1</v>
      </c>
      <c r="C469" t="s">
        <v>238</v>
      </c>
      <c r="D469" s="22">
        <v>43756</v>
      </c>
      <c r="E469">
        <v>4</v>
      </c>
      <c r="F469">
        <v>0</v>
      </c>
      <c r="G469">
        <f>INDEX(Table2[Rating],MATCH(Table14[[#This Row],[Title]],Table2[Title],0))</f>
        <v>4</v>
      </c>
    </row>
    <row r="470" spans="1:7">
      <c r="A470" t="s">
        <v>613</v>
      </c>
      <c r="B470">
        <f>COUNTIF(A:A,Table14[[#This Row],[Title]])</f>
        <v>1</v>
      </c>
      <c r="C470" t="s">
        <v>238</v>
      </c>
      <c r="D470" s="22">
        <v>43761</v>
      </c>
      <c r="E470">
        <v>1</v>
      </c>
      <c r="F470">
        <v>4</v>
      </c>
      <c r="G470">
        <f>INDEX(Table2[Rating],MATCH(Table14[[#This Row],[Title]],Table2[Title],0))</f>
        <v>1</v>
      </c>
    </row>
    <row r="471" spans="1:7">
      <c r="A471" t="s">
        <v>614</v>
      </c>
      <c r="B471">
        <f>COUNTIF(A:A,Table14[[#This Row],[Title]])</f>
        <v>1</v>
      </c>
      <c r="C471" t="s">
        <v>238</v>
      </c>
      <c r="D471" s="22">
        <v>43773</v>
      </c>
      <c r="E471">
        <v>5</v>
      </c>
      <c r="F471">
        <v>0</v>
      </c>
      <c r="G471">
        <f>INDEX(Table2[Rating],MATCH(Table14[[#This Row],[Title]],Table2[Title],0))</f>
        <v>1</v>
      </c>
    </row>
    <row r="472" spans="1:7">
      <c r="A472" t="s">
        <v>615</v>
      </c>
      <c r="B472">
        <f>COUNTIF(A:A,Table14[[#This Row],[Title]])</f>
        <v>1</v>
      </c>
      <c r="C472" t="s">
        <v>240</v>
      </c>
      <c r="D472" s="22">
        <v>43782</v>
      </c>
      <c r="E472">
        <v>7</v>
      </c>
      <c r="F472">
        <v>0</v>
      </c>
      <c r="G472">
        <f>INDEX(Table2[Rating],MATCH(Table14[[#This Row],[Title]],Table2[Title],0))</f>
        <v>3</v>
      </c>
    </row>
    <row r="473" spans="1:7">
      <c r="A473" t="s">
        <v>616</v>
      </c>
      <c r="B473">
        <f>COUNTIF(A:A,Table14[[#This Row],[Title]])</f>
        <v>1</v>
      </c>
      <c r="C473" t="s">
        <v>238</v>
      </c>
      <c r="D473" s="22">
        <v>43789</v>
      </c>
      <c r="E473">
        <v>5</v>
      </c>
      <c r="F473">
        <v>0</v>
      </c>
      <c r="G473">
        <f>INDEX(Table2[Rating],MATCH(Table14[[#This Row],[Title]],Table2[Title],0))</f>
        <v>3</v>
      </c>
    </row>
    <row r="474" spans="1:7">
      <c r="A474" t="s">
        <v>617</v>
      </c>
      <c r="B474">
        <f>COUNTIF(A:A,Table14[[#This Row],[Title]])</f>
        <v>1</v>
      </c>
      <c r="C474" t="s">
        <v>238</v>
      </c>
      <c r="D474" s="22">
        <v>43791</v>
      </c>
      <c r="E474">
        <v>1</v>
      </c>
      <c r="F474">
        <v>4</v>
      </c>
      <c r="G474">
        <f>INDEX(Table2[Rating],MATCH(Table14[[#This Row],[Title]],Table2[Title],0))</f>
        <v>1</v>
      </c>
    </row>
    <row r="475" spans="1:7">
      <c r="A475" t="s">
        <v>618</v>
      </c>
      <c r="B475">
        <f>COUNTIF(A:A,Table14[[#This Row],[Title]])</f>
        <v>1</v>
      </c>
      <c r="C475" t="s">
        <v>238</v>
      </c>
      <c r="D475" s="22">
        <v>43796</v>
      </c>
      <c r="E475">
        <v>1</v>
      </c>
      <c r="F475">
        <v>4</v>
      </c>
      <c r="G475">
        <f>INDEX(Table2[Rating],MATCH(Table14[[#This Row],[Title]],Table2[Title],0))</f>
        <v>1</v>
      </c>
    </row>
    <row r="476" spans="1:7">
      <c r="A476" t="s">
        <v>619</v>
      </c>
      <c r="B476">
        <f>COUNTIF(A:A,Table14[[#This Row],[Title]])</f>
        <v>1</v>
      </c>
      <c r="C476" t="s">
        <v>238</v>
      </c>
      <c r="D476" s="22">
        <v>43798</v>
      </c>
      <c r="E476">
        <v>1</v>
      </c>
      <c r="F476">
        <v>4</v>
      </c>
      <c r="G476">
        <f>INDEX(Table2[Rating],MATCH(Table14[[#This Row],[Title]],Table2[Title],0))</f>
        <v>4</v>
      </c>
    </row>
    <row r="477" spans="1:7">
      <c r="A477" t="s">
        <v>620</v>
      </c>
      <c r="B477">
        <f>COUNTIF(A:A,Table14[[#This Row],[Title]])</f>
        <v>1</v>
      </c>
      <c r="C477" t="s">
        <v>277</v>
      </c>
      <c r="D477" s="22">
        <v>43805</v>
      </c>
      <c r="E477">
        <v>5</v>
      </c>
      <c r="F477">
        <v>0</v>
      </c>
      <c r="G477">
        <f>INDEX(Table2[Rating],MATCH(Table14[[#This Row],[Title]],Table2[Title],0))</f>
        <v>2</v>
      </c>
    </row>
    <row r="478" spans="1:7">
      <c r="A478" t="s">
        <v>621</v>
      </c>
      <c r="B478">
        <f>COUNTIF(A:A,Table14[[#This Row],[Title]])</f>
        <v>1</v>
      </c>
      <c r="C478" t="s">
        <v>277</v>
      </c>
      <c r="D478" s="22">
        <v>43817</v>
      </c>
      <c r="E478">
        <v>3</v>
      </c>
      <c r="F478">
        <v>0</v>
      </c>
      <c r="G478">
        <f>INDEX(Table2[Rating],MATCH(Table14[[#This Row],[Title]],Table2[Title],0))</f>
        <v>1</v>
      </c>
    </row>
    <row r="479" spans="1:7">
      <c r="A479" t="s">
        <v>622</v>
      </c>
      <c r="B479">
        <f>COUNTIF(A:A,Table14[[#This Row],[Title]])</f>
        <v>1</v>
      </c>
      <c r="C479" t="s">
        <v>238</v>
      </c>
      <c r="D479" s="22">
        <v>43826</v>
      </c>
      <c r="E479">
        <v>1</v>
      </c>
      <c r="F479">
        <v>6</v>
      </c>
      <c r="G479">
        <f>INDEX(Table2[Rating],MATCH(Table14[[#This Row],[Title]],Table2[Title],0))</f>
        <v>5</v>
      </c>
    </row>
    <row r="480" spans="1:7">
      <c r="A480" t="s">
        <v>623</v>
      </c>
      <c r="B480">
        <f>COUNTIF(A:A,Table14[[#This Row],[Title]])</f>
        <v>1</v>
      </c>
      <c r="C480" t="s">
        <v>238</v>
      </c>
      <c r="D480" s="22">
        <v>43832</v>
      </c>
      <c r="E480">
        <v>6</v>
      </c>
      <c r="F480">
        <v>0</v>
      </c>
      <c r="G480">
        <f>INDEX(Table2[Rating],MATCH(Table14[[#This Row],[Title]],Table2[Title],0))</f>
        <v>3</v>
      </c>
    </row>
    <row r="481" spans="1:7">
      <c r="A481" t="s">
        <v>624</v>
      </c>
      <c r="B481">
        <f>COUNTIF(A:A,Table14[[#This Row],[Title]])</f>
        <v>1</v>
      </c>
      <c r="C481" t="s">
        <v>238</v>
      </c>
      <c r="D481" s="22">
        <v>43838</v>
      </c>
      <c r="E481">
        <v>1</v>
      </c>
      <c r="F481">
        <v>6</v>
      </c>
      <c r="G481">
        <f>INDEX(Table2[Rating],MATCH(Table14[[#This Row],[Title]],Table2[Title],0))</f>
        <v>2</v>
      </c>
    </row>
    <row r="482" spans="1:7">
      <c r="A482" t="s">
        <v>625</v>
      </c>
      <c r="B482">
        <f>COUNTIF(A:A,Table14[[#This Row],[Title]])</f>
        <v>1</v>
      </c>
      <c r="C482" t="s">
        <v>277</v>
      </c>
      <c r="D482" s="22">
        <v>43845</v>
      </c>
      <c r="E482">
        <v>3</v>
      </c>
      <c r="F482">
        <v>0</v>
      </c>
      <c r="G482">
        <f>INDEX(Table2[Rating],MATCH(Table14[[#This Row],[Title]],Table2[Title],0))</f>
        <v>5</v>
      </c>
    </row>
    <row r="483" spans="1:7">
      <c r="A483" t="s">
        <v>626</v>
      </c>
      <c r="B483">
        <f>COUNTIF(A:A,Table14[[#This Row],[Title]])</f>
        <v>1</v>
      </c>
      <c r="C483" t="s">
        <v>238</v>
      </c>
      <c r="D483" s="22">
        <v>43852</v>
      </c>
      <c r="E483">
        <v>1</v>
      </c>
      <c r="F483">
        <v>6</v>
      </c>
      <c r="G483">
        <f>INDEX(Table2[Rating],MATCH(Table14[[#This Row],[Title]],Table2[Title],0))</f>
        <v>3</v>
      </c>
    </row>
    <row r="484" spans="1:7">
      <c r="A484" t="s">
        <v>627</v>
      </c>
      <c r="B484">
        <f>COUNTIF(A:A,Table14[[#This Row],[Title]])</f>
        <v>1</v>
      </c>
      <c r="C484" t="s">
        <v>628</v>
      </c>
      <c r="D484" s="22">
        <v>43854</v>
      </c>
      <c r="E484">
        <v>1</v>
      </c>
      <c r="F484">
        <v>6</v>
      </c>
      <c r="G484">
        <f>INDEX(Table2[Rating],MATCH(Table14[[#This Row],[Title]],Table2[Title],0))</f>
        <v>1</v>
      </c>
    </row>
    <row r="485" spans="1:7">
      <c r="A485" t="s">
        <v>629</v>
      </c>
      <c r="B485">
        <f>COUNTIF(A:A,Table14[[#This Row],[Title]])</f>
        <v>1</v>
      </c>
      <c r="C485" t="s">
        <v>248</v>
      </c>
      <c r="D485" s="22">
        <v>43859</v>
      </c>
      <c r="E485">
        <v>6</v>
      </c>
      <c r="F485">
        <v>0</v>
      </c>
      <c r="G485">
        <f>INDEX(Table2[Rating],MATCH(Table14[[#This Row],[Title]],Table2[Title],0))</f>
        <v>2</v>
      </c>
    </row>
    <row r="486" spans="1:7">
      <c r="A486" t="s">
        <v>630</v>
      </c>
      <c r="B486">
        <f>COUNTIF(A:A,Table14[[#This Row],[Title]])</f>
        <v>1</v>
      </c>
      <c r="C486" t="s">
        <v>238</v>
      </c>
      <c r="D486" s="22">
        <v>43866</v>
      </c>
      <c r="E486">
        <v>4</v>
      </c>
      <c r="F486">
        <v>0</v>
      </c>
      <c r="G486">
        <f>INDEX(Table2[Rating],MATCH(Table14[[#This Row],[Title]],Table2[Title],0))</f>
        <v>1</v>
      </c>
    </row>
    <row r="487" spans="1:7">
      <c r="A487" t="s">
        <v>631</v>
      </c>
      <c r="B487">
        <f>COUNTIF(A:A,Table14[[#This Row],[Title]])</f>
        <v>1</v>
      </c>
      <c r="C487" t="s">
        <v>238</v>
      </c>
      <c r="D487" s="22">
        <v>43887</v>
      </c>
      <c r="E487">
        <v>6</v>
      </c>
      <c r="F487">
        <v>0</v>
      </c>
      <c r="G487">
        <f>INDEX(Table2[Rating],MATCH(Table14[[#This Row],[Title]],Table2[Title],0))</f>
        <v>4</v>
      </c>
    </row>
    <row r="488" spans="1:7">
      <c r="A488" t="s">
        <v>632</v>
      </c>
      <c r="B488">
        <f>COUNTIF(A:A,Table14[[#This Row],[Title]])</f>
        <v>1</v>
      </c>
      <c r="C488" t="s">
        <v>238</v>
      </c>
      <c r="D488" s="22">
        <v>43910</v>
      </c>
      <c r="E488">
        <v>8</v>
      </c>
      <c r="F488">
        <v>0</v>
      </c>
      <c r="G488">
        <f>INDEX(Table2[Rating],MATCH(Table14[[#This Row],[Title]],Table2[Title],0))</f>
        <v>3</v>
      </c>
    </row>
    <row r="489" spans="1:7">
      <c r="A489" t="s">
        <v>633</v>
      </c>
      <c r="B489">
        <f>COUNTIF(A:A,Table14[[#This Row],[Title]])</f>
        <v>1</v>
      </c>
      <c r="C489" t="s">
        <v>277</v>
      </c>
      <c r="D489" s="22">
        <v>43922</v>
      </c>
      <c r="E489">
        <v>4</v>
      </c>
      <c r="F489">
        <v>0</v>
      </c>
      <c r="G489">
        <f>INDEX(Table2[Rating],MATCH(Table14[[#This Row],[Title]],Table2[Title],0))</f>
        <v>4</v>
      </c>
    </row>
    <row r="490" spans="1:7">
      <c r="A490" t="s">
        <v>634</v>
      </c>
      <c r="B490">
        <f>COUNTIF(A:A,Table14[[#This Row],[Title]])</f>
        <v>1</v>
      </c>
      <c r="C490" t="s">
        <v>238</v>
      </c>
      <c r="D490" s="22">
        <v>43936</v>
      </c>
      <c r="E490">
        <v>9</v>
      </c>
      <c r="F490">
        <v>0</v>
      </c>
      <c r="G490">
        <f>INDEX(Table2[Rating],MATCH(Table14[[#This Row],[Title]],Table2[Title],0))</f>
        <v>3</v>
      </c>
    </row>
    <row r="491" spans="1:7">
      <c r="A491" t="s">
        <v>635</v>
      </c>
      <c r="B491">
        <f>COUNTIF(A:A,Table14[[#This Row],[Title]])</f>
        <v>1</v>
      </c>
      <c r="C491" t="s">
        <v>238</v>
      </c>
      <c r="D491" s="22">
        <v>43947</v>
      </c>
      <c r="E491">
        <v>3</v>
      </c>
      <c r="F491">
        <v>0</v>
      </c>
      <c r="G491">
        <f>INDEX(Table2[Rating],MATCH(Table14[[#This Row],[Title]],Table2[Title],0))</f>
        <v>1</v>
      </c>
    </row>
    <row r="492" spans="1:7">
      <c r="A492" t="s">
        <v>636</v>
      </c>
      <c r="B492">
        <f>COUNTIF(A:A,Table14[[#This Row],[Title]])</f>
        <v>1</v>
      </c>
      <c r="C492" t="s">
        <v>238</v>
      </c>
      <c r="D492" s="22">
        <v>43978</v>
      </c>
      <c r="E492">
        <v>4</v>
      </c>
      <c r="F492">
        <v>0</v>
      </c>
      <c r="G492">
        <f>INDEX(Table2[Rating],MATCH(Table14[[#This Row],[Title]],Table2[Title],0))</f>
        <v>4</v>
      </c>
    </row>
    <row r="493" spans="1:7">
      <c r="A493" t="s">
        <v>637</v>
      </c>
      <c r="B493">
        <f>COUNTIF(A:A,Table14[[#This Row],[Title]])</f>
        <v>1</v>
      </c>
      <c r="C493" t="s">
        <v>638</v>
      </c>
      <c r="D493" s="22">
        <v>42048</v>
      </c>
      <c r="E493">
        <v>6</v>
      </c>
      <c r="F493">
        <v>60</v>
      </c>
      <c r="G493">
        <f>INDEX(Table2[Rating],MATCH(Table14[[#This Row],[Title]],Table2[Title],0))</f>
        <v>5</v>
      </c>
    </row>
    <row r="494" spans="1:7">
      <c r="A494" t="s">
        <v>639</v>
      </c>
      <c r="B494">
        <f>COUNTIF(A:A,Table14[[#This Row],[Title]])</f>
        <v>1</v>
      </c>
      <c r="C494" t="s">
        <v>321</v>
      </c>
      <c r="D494" s="22">
        <v>42251</v>
      </c>
      <c r="E494">
        <v>2</v>
      </c>
      <c r="F494">
        <v>20</v>
      </c>
      <c r="G494">
        <f>INDEX(Table2[Rating],MATCH(Table14[[#This Row],[Title]],Table2[Title],0))</f>
        <v>3</v>
      </c>
    </row>
    <row r="495" spans="1:7">
      <c r="A495" t="s">
        <v>640</v>
      </c>
      <c r="B495">
        <f>COUNTIF(A:A,Table14[[#This Row],[Title]])</f>
        <v>1</v>
      </c>
      <c r="C495" t="s">
        <v>641</v>
      </c>
      <c r="D495" s="22">
        <v>42328</v>
      </c>
      <c r="E495">
        <v>4</v>
      </c>
      <c r="F495">
        <v>40</v>
      </c>
      <c r="G495">
        <f>INDEX(Table2[Rating],MATCH(Table14[[#This Row],[Title]],Table2[Title],0))</f>
        <v>5</v>
      </c>
    </row>
    <row r="496" spans="1:7">
      <c r="A496" t="s">
        <v>642</v>
      </c>
      <c r="B496">
        <f>COUNTIF(A:A,Table14[[#This Row],[Title]])</f>
        <v>1</v>
      </c>
      <c r="C496" t="s">
        <v>52</v>
      </c>
      <c r="D496" s="22">
        <v>42391</v>
      </c>
      <c r="E496">
        <v>1</v>
      </c>
      <c r="F496">
        <v>10</v>
      </c>
      <c r="G496">
        <f>INDEX(Table2[Rating],MATCH(Table14[[#This Row],[Title]],Table2[Title],0))</f>
        <v>1</v>
      </c>
    </row>
    <row r="497" spans="1:7">
      <c r="A497" t="s">
        <v>643</v>
      </c>
      <c r="B497">
        <f>COUNTIF(A:A,Table14[[#This Row],[Title]])</f>
        <v>1</v>
      </c>
      <c r="C497" t="s">
        <v>644</v>
      </c>
      <c r="D497" s="22">
        <v>42657</v>
      </c>
      <c r="E497">
        <v>3</v>
      </c>
      <c r="F497">
        <v>24</v>
      </c>
      <c r="G497">
        <f>INDEX(Table2[Rating],MATCH(Table14[[#This Row],[Title]],Table2[Title],0))</f>
        <v>4</v>
      </c>
    </row>
    <row r="498" spans="1:7">
      <c r="A498" t="s">
        <v>645</v>
      </c>
      <c r="B498">
        <f>COUNTIF(A:A,Table14[[#This Row],[Title]])</f>
        <v>1</v>
      </c>
      <c r="C498" t="s">
        <v>646</v>
      </c>
      <c r="D498" s="22">
        <v>42671</v>
      </c>
      <c r="E498">
        <v>1</v>
      </c>
      <c r="F498">
        <v>10</v>
      </c>
      <c r="G498">
        <f>INDEX(Table2[Rating],MATCH(Table14[[#This Row],[Title]],Table2[Title],0))</f>
        <v>4</v>
      </c>
    </row>
    <row r="499" spans="1:7">
      <c r="A499" t="s">
        <v>647</v>
      </c>
      <c r="B499">
        <f>COUNTIF(A:A,Table14[[#This Row],[Title]])</f>
        <v>1</v>
      </c>
      <c r="C499" t="s">
        <v>13</v>
      </c>
      <c r="D499" s="22">
        <v>42748</v>
      </c>
      <c r="E499">
        <v>3</v>
      </c>
      <c r="F499">
        <v>30</v>
      </c>
      <c r="G499">
        <f>INDEX(Table2[Rating],MATCH(Table14[[#This Row],[Title]],Table2[Title],0))</f>
        <v>1</v>
      </c>
    </row>
    <row r="500" spans="1:7">
      <c r="A500" t="s">
        <v>648</v>
      </c>
      <c r="B500">
        <f>COUNTIF(A:A,Table14[[#This Row],[Title]])</f>
        <v>1</v>
      </c>
      <c r="C500" t="s">
        <v>646</v>
      </c>
      <c r="D500" s="22">
        <v>42762</v>
      </c>
      <c r="E500">
        <v>1</v>
      </c>
      <c r="F500">
        <v>10</v>
      </c>
      <c r="G500">
        <f>INDEX(Table2[Rating],MATCH(Table14[[#This Row],[Title]],Table2[Title],0))</f>
        <v>2</v>
      </c>
    </row>
    <row r="501" spans="1:7">
      <c r="A501" t="s">
        <v>649</v>
      </c>
      <c r="B501">
        <f>COUNTIF(A:A,Table14[[#This Row],[Title]])</f>
        <v>1</v>
      </c>
      <c r="C501" t="s">
        <v>13</v>
      </c>
      <c r="D501" s="22">
        <v>42790</v>
      </c>
      <c r="E501">
        <v>2</v>
      </c>
      <c r="F501">
        <v>18</v>
      </c>
      <c r="G501">
        <f>INDEX(Table2[Rating],MATCH(Table14[[#This Row],[Title]],Table2[Title],0))</f>
        <v>1</v>
      </c>
    </row>
    <row r="502" spans="1:7">
      <c r="A502" t="s">
        <v>650</v>
      </c>
      <c r="B502">
        <f>COUNTIF(A:A,Table14[[#This Row],[Title]])</f>
        <v>1</v>
      </c>
      <c r="C502" t="s">
        <v>646</v>
      </c>
      <c r="D502" s="22">
        <v>42944</v>
      </c>
      <c r="E502">
        <v>1</v>
      </c>
      <c r="F502">
        <v>9</v>
      </c>
      <c r="G502">
        <f>INDEX(Table2[Rating],MATCH(Table14[[#This Row],[Title]],Table2[Title],0))</f>
        <v>3</v>
      </c>
    </row>
    <row r="503" spans="1:7">
      <c r="A503" t="s">
        <v>651</v>
      </c>
      <c r="B503">
        <f>COUNTIF(A:A,Table14[[#This Row],[Title]])</f>
        <v>1</v>
      </c>
      <c r="C503" t="s">
        <v>652</v>
      </c>
      <c r="D503" s="22">
        <v>43021</v>
      </c>
      <c r="E503">
        <v>2</v>
      </c>
      <c r="F503">
        <v>12</v>
      </c>
      <c r="G503">
        <f>INDEX(Table2[Rating],MATCH(Table14[[#This Row],[Title]],Table2[Title],0))</f>
        <v>4</v>
      </c>
    </row>
    <row r="504" spans="1:7">
      <c r="A504" t="s">
        <v>653</v>
      </c>
      <c r="B504">
        <f>COUNTIF(A:A,Table14[[#This Row],[Title]])</f>
        <v>1</v>
      </c>
      <c r="C504" t="s">
        <v>654</v>
      </c>
      <c r="D504" s="22">
        <v>43343</v>
      </c>
      <c r="E504">
        <v>2</v>
      </c>
      <c r="F504">
        <v>16</v>
      </c>
      <c r="G504">
        <f>INDEX(Table2[Rating],MATCH(Table14[[#This Row],[Title]],Table2[Title],0))</f>
        <v>4</v>
      </c>
    </row>
    <row r="505" spans="1:7">
      <c r="A505" t="s">
        <v>655</v>
      </c>
      <c r="B505">
        <f>COUNTIF(A:A,Table14[[#This Row],[Title]])</f>
        <v>1</v>
      </c>
      <c r="C505" t="s">
        <v>115</v>
      </c>
      <c r="D505" s="22">
        <v>43385</v>
      </c>
      <c r="E505">
        <v>1</v>
      </c>
      <c r="F505">
        <v>8</v>
      </c>
      <c r="G505">
        <f>INDEX(Table2[Rating],MATCH(Table14[[#This Row],[Title]],Table2[Title],0))</f>
        <v>5</v>
      </c>
    </row>
    <row r="506" spans="1:7">
      <c r="A506" t="s">
        <v>656</v>
      </c>
      <c r="B506">
        <f>COUNTIF(A:A,Table14[[#This Row],[Title]])</f>
        <v>1</v>
      </c>
      <c r="C506" t="s">
        <v>321</v>
      </c>
      <c r="D506" s="22">
        <v>43406</v>
      </c>
      <c r="E506">
        <v>2</v>
      </c>
      <c r="F506">
        <v>17</v>
      </c>
      <c r="G506">
        <f>INDEX(Table2[Rating],MATCH(Table14[[#This Row],[Title]],Table2[Title],0))</f>
        <v>1</v>
      </c>
    </row>
    <row r="507" spans="1:7">
      <c r="A507" t="s">
        <v>657</v>
      </c>
      <c r="B507">
        <f>COUNTIF(A:A,Table14[[#This Row],[Title]])</f>
        <v>1</v>
      </c>
      <c r="C507" t="s">
        <v>453</v>
      </c>
      <c r="D507" s="22">
        <v>43553</v>
      </c>
      <c r="E507">
        <v>2</v>
      </c>
      <c r="F507">
        <v>16</v>
      </c>
      <c r="G507">
        <f>INDEX(Table2[Rating],MATCH(Table14[[#This Row],[Title]],Table2[Title],0))</f>
        <v>2</v>
      </c>
    </row>
    <row r="508" spans="1:7">
      <c r="A508" t="s">
        <v>658</v>
      </c>
      <c r="B508">
        <f>COUNTIF(A:A,Table14[[#This Row],[Title]])</f>
        <v>1</v>
      </c>
      <c r="C508" t="s">
        <v>13</v>
      </c>
      <c r="D508" s="22">
        <v>43630</v>
      </c>
      <c r="E508">
        <v>10</v>
      </c>
      <c r="F508">
        <v>0</v>
      </c>
      <c r="G508">
        <f>INDEX(Table2[Rating],MATCH(Table14[[#This Row],[Title]],Table2[Title],0))</f>
        <v>5</v>
      </c>
    </row>
    <row r="509" spans="1:7">
      <c r="A509" t="s">
        <v>659</v>
      </c>
      <c r="B509">
        <f>COUNTIF(A:A,Table14[[#This Row],[Title]])</f>
        <v>1</v>
      </c>
      <c r="C509" t="s">
        <v>660</v>
      </c>
      <c r="D509" s="22">
        <v>43672</v>
      </c>
      <c r="E509">
        <v>2</v>
      </c>
      <c r="F509">
        <v>16</v>
      </c>
      <c r="G509">
        <f>INDEX(Table2[Rating],MATCH(Table14[[#This Row],[Title]],Table2[Title],0))</f>
        <v>1</v>
      </c>
    </row>
    <row r="510" spans="1:7">
      <c r="A510" t="s">
        <v>661</v>
      </c>
      <c r="B510">
        <f>COUNTIF(A:A,Table14[[#This Row],[Title]])</f>
        <v>1</v>
      </c>
      <c r="C510" t="s">
        <v>38</v>
      </c>
      <c r="D510" s="22">
        <v>43707</v>
      </c>
      <c r="E510">
        <v>1</v>
      </c>
      <c r="F510">
        <v>8</v>
      </c>
      <c r="G510">
        <f>INDEX(Table2[Rating],MATCH(Table14[[#This Row],[Title]],Table2[Title],0))</f>
        <v>2</v>
      </c>
    </row>
    <row r="511" spans="1:7">
      <c r="A511" t="s">
        <v>662</v>
      </c>
      <c r="B511">
        <f>COUNTIF(A:A,Table14[[#This Row],[Title]])</f>
        <v>1</v>
      </c>
      <c r="C511" t="s">
        <v>52</v>
      </c>
      <c r="D511" s="22">
        <v>43882</v>
      </c>
      <c r="E511">
        <v>1</v>
      </c>
      <c r="F511">
        <v>10</v>
      </c>
      <c r="G511">
        <f>INDEX(Table2[Rating],MATCH(Table14[[#This Row],[Title]],Table2[Title],0))</f>
        <v>3</v>
      </c>
    </row>
    <row r="512" spans="1:7">
      <c r="A512" t="s">
        <v>663</v>
      </c>
      <c r="B512">
        <f>COUNTIF(A:A,Table14[[#This Row],[Title]])</f>
        <v>1</v>
      </c>
      <c r="C512" t="s">
        <v>15</v>
      </c>
      <c r="D512" s="22">
        <v>43924</v>
      </c>
      <c r="E512">
        <v>1</v>
      </c>
      <c r="F512">
        <v>8</v>
      </c>
      <c r="G512">
        <f>INDEX(Table2[Rating],MATCH(Table14[[#This Row],[Title]],Table2[Title],0))</f>
        <v>3</v>
      </c>
    </row>
    <row r="513" spans="1:7">
      <c r="A513" t="s">
        <v>664</v>
      </c>
      <c r="B513">
        <f>COUNTIF(A:A,Table14[[#This Row],[Title]])</f>
        <v>1</v>
      </c>
      <c r="C513" t="s">
        <v>505</v>
      </c>
      <c r="D513" s="22">
        <v>43986</v>
      </c>
      <c r="E513">
        <v>1</v>
      </c>
      <c r="F513">
        <v>8</v>
      </c>
      <c r="G513">
        <f>INDEX(Table2[Rating],MATCH(Table14[[#This Row],[Title]],Table2[Title],0))</f>
        <v>5</v>
      </c>
    </row>
    <row r="514" spans="1:7">
      <c r="A514" t="s">
        <v>665</v>
      </c>
      <c r="B514">
        <f>COUNTIF(A:A,Table14[[#This Row],[Title]])</f>
        <v>1</v>
      </c>
      <c r="C514" t="s">
        <v>52</v>
      </c>
      <c r="D514" s="22">
        <v>44099</v>
      </c>
      <c r="E514">
        <v>1</v>
      </c>
      <c r="F514">
        <v>8</v>
      </c>
      <c r="G514">
        <f>INDEX(Table2[Rating],MATCH(Table14[[#This Row],[Title]],Table2[Title],0))</f>
        <v>3</v>
      </c>
    </row>
    <row r="515" spans="1:7">
      <c r="A515" t="s">
        <v>666</v>
      </c>
      <c r="B515">
        <f>COUNTIF(A:A,Table14[[#This Row],[Title]])</f>
        <v>1</v>
      </c>
      <c r="C515" t="s">
        <v>667</v>
      </c>
      <c r="D515" s="22">
        <v>44176</v>
      </c>
      <c r="E515">
        <v>1</v>
      </c>
      <c r="F515">
        <v>10</v>
      </c>
      <c r="G515">
        <f>INDEX(Table2[Rating],MATCH(Table14[[#This Row],[Title]],Table2[Title],0))</f>
        <v>4</v>
      </c>
    </row>
    <row r="516" spans="1:7">
      <c r="A516" t="s">
        <v>668</v>
      </c>
      <c r="B516">
        <f>COUNTIF(A:A,Table14[[#This Row],[Title]])</f>
        <v>1</v>
      </c>
      <c r="C516" t="s">
        <v>70</v>
      </c>
      <c r="D516" s="22">
        <v>41383</v>
      </c>
      <c r="E516">
        <v>1</v>
      </c>
      <c r="F516">
        <v>11</v>
      </c>
      <c r="G516">
        <f>INDEX(Table2[Rating],MATCH(Table14[[#This Row],[Title]],Table2[Title],0))</f>
        <v>2</v>
      </c>
    </row>
    <row r="517" spans="1:7">
      <c r="A517" t="s">
        <v>669</v>
      </c>
      <c r="B517">
        <f>COUNTIF(A:A,Table14[[#This Row],[Title]])</f>
        <v>1</v>
      </c>
      <c r="C517" t="s">
        <v>670</v>
      </c>
      <c r="D517" s="22">
        <v>41383</v>
      </c>
      <c r="E517">
        <v>2</v>
      </c>
      <c r="F517">
        <v>21</v>
      </c>
      <c r="G517">
        <f>INDEX(Table2[Rating],MATCH(Table14[[#This Row],[Title]],Table2[Title],0))</f>
        <v>5</v>
      </c>
    </row>
    <row r="518" spans="1:7">
      <c r="A518" t="s">
        <v>671</v>
      </c>
      <c r="B518">
        <f>COUNTIF(A:A,Table14[[#This Row],[Title]])</f>
        <v>1</v>
      </c>
      <c r="C518" t="s">
        <v>672</v>
      </c>
      <c r="D518" s="22">
        <v>41748</v>
      </c>
      <c r="E518">
        <v>2</v>
      </c>
      <c r="F518">
        <v>39</v>
      </c>
      <c r="G518">
        <f>INDEX(Table2[Rating],MATCH(Table14[[#This Row],[Title]],Table2[Title],0))</f>
        <v>3</v>
      </c>
    </row>
    <row r="519" spans="1:7">
      <c r="A519" t="s">
        <v>673</v>
      </c>
      <c r="B519">
        <f>COUNTIF(A:A,Table14[[#This Row],[Title]])</f>
        <v>1</v>
      </c>
      <c r="C519" t="s">
        <v>15</v>
      </c>
      <c r="D519" s="22">
        <v>41845</v>
      </c>
      <c r="E519">
        <v>4</v>
      </c>
      <c r="F519">
        <v>52</v>
      </c>
      <c r="G519">
        <f>INDEX(Table2[Rating],MATCH(Table14[[#This Row],[Title]],Table2[Title],0))</f>
        <v>1</v>
      </c>
    </row>
    <row r="520" spans="1:7">
      <c r="A520" t="s">
        <v>674</v>
      </c>
      <c r="B520">
        <f>COUNTIF(A:A,Table14[[#This Row],[Title]])</f>
        <v>1</v>
      </c>
      <c r="C520" t="s">
        <v>68</v>
      </c>
      <c r="D520" s="22">
        <v>41908</v>
      </c>
      <c r="E520">
        <v>5</v>
      </c>
      <c r="F520">
        <v>41</v>
      </c>
      <c r="G520">
        <f>INDEX(Table2[Rating],MATCH(Table14[[#This Row],[Title]],Table2[Title],0))</f>
        <v>1</v>
      </c>
    </row>
    <row r="521" spans="1:7">
      <c r="A521" t="s">
        <v>675</v>
      </c>
      <c r="B521">
        <f>COUNTIF(A:A,Table14[[#This Row],[Title]])</f>
        <v>1</v>
      </c>
      <c r="C521" t="s">
        <v>68</v>
      </c>
      <c r="D521" s="22">
        <v>41996</v>
      </c>
      <c r="E521">
        <v>4</v>
      </c>
      <c r="F521">
        <v>40</v>
      </c>
      <c r="G521">
        <f>INDEX(Table2[Rating],MATCH(Table14[[#This Row],[Title]],Table2[Title],0))</f>
        <v>4</v>
      </c>
    </row>
    <row r="522" spans="1:7">
      <c r="A522" t="s">
        <v>676</v>
      </c>
      <c r="B522">
        <f>COUNTIF(A:A,Table14[[#This Row],[Title]])</f>
        <v>1</v>
      </c>
      <c r="C522" t="s">
        <v>38</v>
      </c>
      <c r="D522" s="22">
        <v>42019</v>
      </c>
      <c r="E522">
        <v>3</v>
      </c>
      <c r="F522">
        <v>51</v>
      </c>
      <c r="G522">
        <f>INDEX(Table2[Rating],MATCH(Table14[[#This Row],[Title]],Table2[Title],0))</f>
        <v>3</v>
      </c>
    </row>
    <row r="523" spans="1:7">
      <c r="A523" t="s">
        <v>677</v>
      </c>
      <c r="B523">
        <f>COUNTIF(A:A,Table14[[#This Row],[Title]])</f>
        <v>1</v>
      </c>
      <c r="C523" t="s">
        <v>68</v>
      </c>
      <c r="D523" s="22">
        <v>42287</v>
      </c>
      <c r="E523">
        <v>3</v>
      </c>
      <c r="F523">
        <v>26</v>
      </c>
      <c r="G523">
        <f>INDEX(Table2[Rating],MATCH(Table14[[#This Row],[Title]],Table2[Title],0))</f>
        <v>5</v>
      </c>
    </row>
    <row r="524" spans="1:7">
      <c r="A524" t="s">
        <v>678</v>
      </c>
      <c r="B524">
        <f>COUNTIF(A:A,Table14[[#This Row],[Title]])</f>
        <v>1</v>
      </c>
      <c r="C524" t="s">
        <v>679</v>
      </c>
      <c r="D524" s="22">
        <v>42608</v>
      </c>
      <c r="E524">
        <v>1</v>
      </c>
      <c r="F524">
        <v>10</v>
      </c>
      <c r="G524">
        <f>INDEX(Table2[Rating],MATCH(Table14[[#This Row],[Title]],Table2[Title],0))</f>
        <v>1</v>
      </c>
    </row>
    <row r="525" spans="1:7">
      <c r="A525" t="s">
        <v>680</v>
      </c>
      <c r="B525">
        <f>COUNTIF(A:A,Table14[[#This Row],[Title]])</f>
        <v>1</v>
      </c>
      <c r="C525" t="s">
        <v>68</v>
      </c>
      <c r="D525" s="22">
        <v>42622</v>
      </c>
      <c r="E525">
        <v>2</v>
      </c>
      <c r="F525">
        <v>12</v>
      </c>
      <c r="G525">
        <f>INDEX(Table2[Rating],MATCH(Table14[[#This Row],[Title]],Table2[Title],0))</f>
        <v>2</v>
      </c>
    </row>
    <row r="526" spans="1:7">
      <c r="A526" t="s">
        <v>681</v>
      </c>
      <c r="B526">
        <f>COUNTIF(A:A,Table14[[#This Row],[Title]])</f>
        <v>1</v>
      </c>
      <c r="C526" t="s">
        <v>70</v>
      </c>
      <c r="D526" s="22">
        <v>42643</v>
      </c>
      <c r="E526">
        <v>6</v>
      </c>
      <c r="F526">
        <v>0</v>
      </c>
      <c r="G526">
        <f>INDEX(Table2[Rating],MATCH(Table14[[#This Row],[Title]],Table2[Title],0))</f>
        <v>3</v>
      </c>
    </row>
    <row r="527" spans="1:7">
      <c r="A527" t="s">
        <v>682</v>
      </c>
      <c r="B527">
        <f>COUNTIF(A:A,Table14[[#This Row],[Title]])</f>
        <v>1</v>
      </c>
      <c r="C527" t="s">
        <v>68</v>
      </c>
      <c r="D527" s="22">
        <v>42867</v>
      </c>
      <c r="E527">
        <v>1</v>
      </c>
      <c r="F527">
        <v>8</v>
      </c>
      <c r="G527">
        <f>INDEX(Table2[Rating],MATCH(Table14[[#This Row],[Title]],Table2[Title],0))</f>
        <v>4</v>
      </c>
    </row>
    <row r="528" spans="1:7">
      <c r="A528" t="s">
        <v>683</v>
      </c>
      <c r="B528">
        <f>COUNTIF(A:A,Table14[[#This Row],[Title]])</f>
        <v>1</v>
      </c>
      <c r="C528" t="s">
        <v>68</v>
      </c>
      <c r="D528" s="22">
        <v>42951</v>
      </c>
      <c r="E528">
        <v>1</v>
      </c>
      <c r="F528">
        <v>6</v>
      </c>
      <c r="G528">
        <f>INDEX(Table2[Rating],MATCH(Table14[[#This Row],[Title]],Table2[Title],0))</f>
        <v>5</v>
      </c>
    </row>
    <row r="529" spans="1:7">
      <c r="A529" t="s">
        <v>684</v>
      </c>
      <c r="B529">
        <f>COUNTIF(A:A,Table14[[#This Row],[Title]])</f>
        <v>1</v>
      </c>
      <c r="C529" t="s">
        <v>660</v>
      </c>
      <c r="D529" s="22">
        <v>42972</v>
      </c>
      <c r="E529">
        <v>2</v>
      </c>
      <c r="F529">
        <v>22</v>
      </c>
      <c r="G529">
        <f>INDEX(Table2[Rating],MATCH(Table14[[#This Row],[Title]],Table2[Title],0))</f>
        <v>5</v>
      </c>
    </row>
    <row r="530" spans="1:7">
      <c r="A530" t="s">
        <v>685</v>
      </c>
      <c r="B530">
        <f>COUNTIF(A:A,Table14[[#This Row],[Title]])</f>
        <v>1</v>
      </c>
      <c r="C530" t="s">
        <v>38</v>
      </c>
      <c r="D530" s="22">
        <v>43021</v>
      </c>
      <c r="E530">
        <v>1</v>
      </c>
      <c r="F530">
        <v>7</v>
      </c>
      <c r="G530">
        <f>INDEX(Table2[Rating],MATCH(Table14[[#This Row],[Title]],Table2[Title],0))</f>
        <v>2</v>
      </c>
    </row>
    <row r="531" spans="1:7">
      <c r="A531" t="s">
        <v>686</v>
      </c>
      <c r="B531">
        <f>COUNTIF(A:A,Table14[[#This Row],[Title]])</f>
        <v>1</v>
      </c>
      <c r="C531" t="s">
        <v>68</v>
      </c>
      <c r="D531" s="22">
        <v>43068</v>
      </c>
      <c r="E531">
        <v>3</v>
      </c>
      <c r="F531">
        <v>26</v>
      </c>
      <c r="G531">
        <f>INDEX(Table2[Rating],MATCH(Table14[[#This Row],[Title]],Table2[Title],0))</f>
        <v>1</v>
      </c>
    </row>
    <row r="532" spans="1:7">
      <c r="A532" t="s">
        <v>687</v>
      </c>
      <c r="B532">
        <f>COUNTIF(A:A,Table14[[#This Row],[Title]])</f>
        <v>1</v>
      </c>
      <c r="C532" t="s">
        <v>68</v>
      </c>
      <c r="D532" s="22">
        <v>43084</v>
      </c>
      <c r="E532">
        <v>1</v>
      </c>
      <c r="F532">
        <v>6</v>
      </c>
      <c r="G532">
        <f>INDEX(Table2[Rating],MATCH(Table14[[#This Row],[Title]],Table2[Title],0))</f>
        <v>1</v>
      </c>
    </row>
    <row r="533" spans="1:7">
      <c r="A533" t="s">
        <v>688</v>
      </c>
      <c r="B533">
        <f>COUNTIF(A:A,Table14[[#This Row],[Title]])</f>
        <v>1</v>
      </c>
      <c r="C533" t="s">
        <v>68</v>
      </c>
      <c r="D533" s="22">
        <v>43189</v>
      </c>
      <c r="E533">
        <v>1</v>
      </c>
      <c r="F533">
        <v>6</v>
      </c>
      <c r="G533">
        <f>INDEX(Table2[Rating],MATCH(Table14[[#This Row],[Title]],Table2[Title],0))</f>
        <v>5</v>
      </c>
    </row>
    <row r="534" spans="1:7">
      <c r="A534" t="s">
        <v>689</v>
      </c>
      <c r="B534">
        <f>COUNTIF(A:A,Table14[[#This Row],[Title]])</f>
        <v>1</v>
      </c>
      <c r="C534" t="s">
        <v>68</v>
      </c>
      <c r="D534" s="22">
        <v>43357</v>
      </c>
      <c r="E534">
        <v>1</v>
      </c>
      <c r="F534">
        <v>8</v>
      </c>
      <c r="G534">
        <f>INDEX(Table2[Rating],MATCH(Table14[[#This Row],[Title]],Table2[Title],0))</f>
        <v>5</v>
      </c>
    </row>
    <row r="535" spans="1:7">
      <c r="A535" t="s">
        <v>690</v>
      </c>
      <c r="B535">
        <f>COUNTIF(A:A,Table14[[#This Row],[Title]])</f>
        <v>1</v>
      </c>
      <c r="C535" t="s">
        <v>368</v>
      </c>
      <c r="D535" s="22">
        <v>43756</v>
      </c>
      <c r="E535">
        <v>1</v>
      </c>
      <c r="F535">
        <v>8</v>
      </c>
      <c r="G535">
        <f>INDEX(Table2[Rating],MATCH(Table14[[#This Row],[Title]],Table2[Title],0))</f>
        <v>3</v>
      </c>
    </row>
    <row r="536" spans="1:7">
      <c r="A536" t="s">
        <v>691</v>
      </c>
      <c r="B536">
        <f>COUNTIF(A:A,Table14[[#This Row],[Title]])</f>
        <v>1</v>
      </c>
      <c r="C536" t="s">
        <v>38</v>
      </c>
      <c r="D536" s="22">
        <v>43847</v>
      </c>
      <c r="E536">
        <v>1</v>
      </c>
      <c r="F536">
        <v>10</v>
      </c>
      <c r="G536">
        <f>INDEX(Table2[Rating],MATCH(Table14[[#This Row],[Title]],Table2[Title],0))</f>
        <v>2</v>
      </c>
    </row>
    <row r="537" spans="1:7">
      <c r="A537" t="s">
        <v>692</v>
      </c>
      <c r="B537">
        <f>COUNTIF(A:A,Table14[[#This Row],[Title]])</f>
        <v>1</v>
      </c>
      <c r="C537" t="s">
        <v>15</v>
      </c>
      <c r="D537" s="22">
        <v>43952</v>
      </c>
      <c r="E537">
        <v>1</v>
      </c>
      <c r="F537">
        <v>10</v>
      </c>
      <c r="G537">
        <f>INDEX(Table2[Rating],MATCH(Table14[[#This Row],[Title]],Table2[Title],0))</f>
        <v>3</v>
      </c>
    </row>
    <row r="538" spans="1:7">
      <c r="A538" t="s">
        <v>693</v>
      </c>
      <c r="B538">
        <f>COUNTIF(A:A,Table14[[#This Row],[Title]])</f>
        <v>1</v>
      </c>
      <c r="C538" t="s">
        <v>373</v>
      </c>
      <c r="D538" s="22">
        <v>44134</v>
      </c>
      <c r="E538">
        <v>1</v>
      </c>
      <c r="F538">
        <v>8</v>
      </c>
      <c r="G538">
        <f>INDEX(Table2[Rating],MATCH(Table14[[#This Row],[Title]],Table2[Title],0))</f>
        <v>4</v>
      </c>
    </row>
    <row r="539" spans="1:7">
      <c r="A539" t="s">
        <v>694</v>
      </c>
      <c r="B539">
        <f>COUNTIF(A:A,Table14[[#This Row],[Title]])</f>
        <v>1</v>
      </c>
      <c r="C539" t="s">
        <v>695</v>
      </c>
      <c r="D539" s="22">
        <v>42844</v>
      </c>
      <c r="E539">
        <v>5</v>
      </c>
      <c r="F539">
        <v>71</v>
      </c>
      <c r="G539">
        <f>INDEX(Table2[Rating],MATCH(Table14[[#This Row],[Title]],Table2[Title],0))</f>
        <v>3</v>
      </c>
    </row>
    <row r="540" spans="1:7">
      <c r="A540" t="s">
        <v>696</v>
      </c>
      <c r="B540">
        <f>COUNTIF(A:A,Table14[[#This Row],[Title]])</f>
        <v>1</v>
      </c>
      <c r="C540" t="s">
        <v>68</v>
      </c>
      <c r="D540" s="22">
        <v>43721</v>
      </c>
      <c r="E540">
        <v>1</v>
      </c>
      <c r="F540">
        <v>8</v>
      </c>
      <c r="G540">
        <f>INDEX(Table2[Rating],MATCH(Table14[[#This Row],[Title]],Table2[Title],0))</f>
        <v>1</v>
      </c>
    </row>
    <row r="541" spans="1:7">
      <c r="A541" t="s">
        <v>697</v>
      </c>
      <c r="B541">
        <f>COUNTIF(A:A,Table14[[#This Row],[Title]])</f>
        <v>1</v>
      </c>
      <c r="C541" t="s">
        <v>70</v>
      </c>
      <c r="D541" s="22">
        <v>42585</v>
      </c>
      <c r="E541">
        <v>4</v>
      </c>
      <c r="F541">
        <v>52</v>
      </c>
      <c r="G541">
        <f>INDEX(Table2[Rating],MATCH(Table14[[#This Row],[Title]],Table2[Title],0))</f>
        <v>2</v>
      </c>
    </row>
    <row r="542" spans="1:7">
      <c r="A542" t="s">
        <v>698</v>
      </c>
      <c r="B542">
        <f>COUNTIF(A:A,Table14[[#This Row],[Title]])</f>
        <v>1</v>
      </c>
      <c r="C542" t="s">
        <v>695</v>
      </c>
      <c r="D542" s="22">
        <v>43748</v>
      </c>
      <c r="E542">
        <v>1</v>
      </c>
      <c r="F542">
        <v>24</v>
      </c>
      <c r="G542">
        <f>INDEX(Table2[Rating],MATCH(Table14[[#This Row],[Title]],Table2[Title],0))</f>
        <v>3</v>
      </c>
    </row>
    <row r="543" spans="1:7">
      <c r="A543" t="s">
        <v>699</v>
      </c>
      <c r="B543">
        <f>COUNTIF(A:A,Table14[[#This Row],[Title]])</f>
        <v>1</v>
      </c>
      <c r="C543" t="s">
        <v>152</v>
      </c>
      <c r="D543" s="22">
        <v>42806</v>
      </c>
      <c r="E543">
        <v>2</v>
      </c>
      <c r="F543">
        <v>12</v>
      </c>
      <c r="G543">
        <f>INDEX(Table2[Rating],MATCH(Table14[[#This Row],[Title]],Table2[Title],0))</f>
        <v>5</v>
      </c>
    </row>
    <row r="544" spans="1:7">
      <c r="A544" t="s">
        <v>700</v>
      </c>
      <c r="B544">
        <f>COUNTIF(A:A,Table14[[#This Row],[Title]])</f>
        <v>1</v>
      </c>
      <c r="C544" t="s">
        <v>152</v>
      </c>
      <c r="D544" s="22">
        <v>43392</v>
      </c>
      <c r="E544">
        <v>1</v>
      </c>
      <c r="F544">
        <v>10</v>
      </c>
      <c r="G544">
        <f>INDEX(Table2[Rating],MATCH(Table14[[#This Row],[Title]],Table2[Title],0))</f>
        <v>5</v>
      </c>
    </row>
    <row r="545" spans="1:7">
      <c r="A545" t="s">
        <v>701</v>
      </c>
      <c r="B545">
        <f>COUNTIF(A:A,Table14[[#This Row],[Title]])</f>
        <v>1</v>
      </c>
      <c r="C545" t="s">
        <v>702</v>
      </c>
      <c r="D545" s="22">
        <v>43413</v>
      </c>
      <c r="E545">
        <v>1</v>
      </c>
      <c r="F545">
        <v>7</v>
      </c>
      <c r="G545">
        <f>INDEX(Table2[Rating],MATCH(Table14[[#This Row],[Title]],Table2[Title],0))</f>
        <v>2</v>
      </c>
    </row>
    <row r="546" spans="1:7">
      <c r="A546" t="s">
        <v>703</v>
      </c>
      <c r="B546">
        <f>COUNTIF(A:A,Table14[[#This Row],[Title]])</f>
        <v>1</v>
      </c>
      <c r="C546" t="s">
        <v>91</v>
      </c>
      <c r="D546" s="22">
        <v>43924</v>
      </c>
      <c r="E546">
        <v>1</v>
      </c>
      <c r="F546">
        <v>10</v>
      </c>
      <c r="G546">
        <f>INDEX(Table2[Rating],MATCH(Table14[[#This Row],[Title]],Table2[Title],0))</f>
        <v>3</v>
      </c>
    </row>
    <row r="547" spans="1:7">
      <c r="A547" t="s">
        <v>704</v>
      </c>
      <c r="B547">
        <f>COUNTIF(A:A,Table14[[#This Row],[Title]])</f>
        <v>1</v>
      </c>
      <c r="C547" t="s">
        <v>70</v>
      </c>
      <c r="D547" s="22">
        <v>43980</v>
      </c>
      <c r="E547">
        <v>1</v>
      </c>
      <c r="F547">
        <v>6</v>
      </c>
      <c r="G547">
        <f>INDEX(Table2[Rating],MATCH(Table14[[#This Row],[Title]],Table2[Title],0))</f>
        <v>2</v>
      </c>
    </row>
    <row r="548" spans="1:7">
      <c r="A548" t="s">
        <v>705</v>
      </c>
      <c r="B548">
        <f>COUNTIF(A:A,Table14[[#This Row],[Title]])</f>
        <v>1</v>
      </c>
      <c r="C548" t="s">
        <v>706</v>
      </c>
      <c r="D548" s="22">
        <v>42926</v>
      </c>
      <c r="E548">
        <v>2</v>
      </c>
      <c r="F548">
        <v>20</v>
      </c>
      <c r="G548">
        <f>INDEX(Table2[Rating],MATCH(Table14[[#This Row],[Title]],Table2[Title],0))</f>
        <v>1</v>
      </c>
    </row>
    <row r="549" spans="1:7">
      <c r="A549" t="s">
        <v>707</v>
      </c>
      <c r="B549">
        <f>COUNTIF(A:A,Table14[[#This Row],[Title]])</f>
        <v>1</v>
      </c>
      <c r="C549" t="s">
        <v>52</v>
      </c>
      <c r="D549" s="22">
        <v>43021</v>
      </c>
      <c r="E549">
        <v>2</v>
      </c>
      <c r="F549">
        <v>14</v>
      </c>
      <c r="G549">
        <f>INDEX(Table2[Rating],MATCH(Table14[[#This Row],[Title]],Table2[Title],0))</f>
        <v>2</v>
      </c>
    </row>
    <row r="550" spans="1:7">
      <c r="A550" t="s">
        <v>708</v>
      </c>
      <c r="B550">
        <f>COUNTIF(A:A,Table14[[#This Row],[Title]])</f>
        <v>1</v>
      </c>
      <c r="C550" t="s">
        <v>68</v>
      </c>
      <c r="D550" s="22">
        <v>43084</v>
      </c>
      <c r="E550">
        <v>2</v>
      </c>
      <c r="F550">
        <v>16</v>
      </c>
      <c r="G550">
        <f>INDEX(Table2[Rating],MATCH(Table14[[#This Row],[Title]],Table2[Title],0))</f>
        <v>4</v>
      </c>
    </row>
    <row r="551" spans="1:7">
      <c r="A551" t="s">
        <v>709</v>
      </c>
      <c r="B551">
        <f>COUNTIF(A:A,Table14[[#This Row],[Title]])</f>
        <v>1</v>
      </c>
      <c r="C551" t="s">
        <v>710</v>
      </c>
      <c r="D551" s="22">
        <v>43105</v>
      </c>
      <c r="E551">
        <v>1</v>
      </c>
      <c r="F551">
        <v>8</v>
      </c>
      <c r="G551">
        <f>INDEX(Table2[Rating],MATCH(Table14[[#This Row],[Title]],Table2[Title],0))</f>
        <v>4</v>
      </c>
    </row>
    <row r="552" spans="1:7">
      <c r="A552" t="s">
        <v>711</v>
      </c>
      <c r="B552">
        <f>COUNTIF(A:A,Table14[[#This Row],[Title]])</f>
        <v>1</v>
      </c>
      <c r="C552" t="s">
        <v>152</v>
      </c>
      <c r="D552" s="22">
        <v>43126</v>
      </c>
      <c r="E552">
        <v>1</v>
      </c>
      <c r="F552">
        <v>8</v>
      </c>
      <c r="G552">
        <f>INDEX(Table2[Rating],MATCH(Table14[[#This Row],[Title]],Table2[Title],0))</f>
        <v>5</v>
      </c>
    </row>
    <row r="553" spans="1:7">
      <c r="A553" t="s">
        <v>712</v>
      </c>
      <c r="B553">
        <f>COUNTIF(A:A,Table14[[#This Row],[Title]])</f>
        <v>1</v>
      </c>
      <c r="C553" t="s">
        <v>70</v>
      </c>
      <c r="D553" s="22">
        <v>43238</v>
      </c>
      <c r="E553">
        <v>1</v>
      </c>
      <c r="F553">
        <v>8</v>
      </c>
      <c r="G553">
        <f>INDEX(Table2[Rating],MATCH(Table14[[#This Row],[Title]],Table2[Title],0))</f>
        <v>4</v>
      </c>
    </row>
    <row r="554" spans="1:7">
      <c r="A554" t="s">
        <v>713</v>
      </c>
      <c r="B554">
        <f>COUNTIF(A:A,Table14[[#This Row],[Title]])</f>
        <v>1</v>
      </c>
      <c r="C554" t="s">
        <v>702</v>
      </c>
      <c r="D554" s="22">
        <v>43420</v>
      </c>
      <c r="E554">
        <v>2</v>
      </c>
      <c r="F554">
        <v>19</v>
      </c>
      <c r="G554">
        <f>INDEX(Table2[Rating],MATCH(Table14[[#This Row],[Title]],Table2[Title],0))</f>
        <v>4</v>
      </c>
    </row>
    <row r="555" spans="1:7">
      <c r="A555" t="s">
        <v>714</v>
      </c>
      <c r="B555">
        <f>COUNTIF(A:A,Table14[[#This Row],[Title]])</f>
        <v>1</v>
      </c>
      <c r="C555" t="s">
        <v>715</v>
      </c>
      <c r="D555" s="22">
        <v>43490</v>
      </c>
      <c r="E555">
        <v>2</v>
      </c>
      <c r="F555">
        <v>20</v>
      </c>
      <c r="G555">
        <f>INDEX(Table2[Rating],MATCH(Table14[[#This Row],[Title]],Table2[Title],0))</f>
        <v>5</v>
      </c>
    </row>
    <row r="556" spans="1:7">
      <c r="A556" t="s">
        <v>716</v>
      </c>
      <c r="B556">
        <f>COUNTIF(A:A,Table14[[#This Row],[Title]])</f>
        <v>1</v>
      </c>
      <c r="C556" t="s">
        <v>52</v>
      </c>
      <c r="D556" s="22">
        <v>43531</v>
      </c>
      <c r="E556">
        <v>1</v>
      </c>
      <c r="F556">
        <v>9</v>
      </c>
      <c r="G556">
        <f>INDEX(Table2[Rating],MATCH(Table14[[#This Row],[Title]],Table2[Title],0))</f>
        <v>2</v>
      </c>
    </row>
    <row r="557" spans="1:7">
      <c r="A557" t="s">
        <v>717</v>
      </c>
      <c r="B557">
        <f>COUNTIF(A:A,Table14[[#This Row],[Title]])</f>
        <v>1</v>
      </c>
      <c r="C557" t="s">
        <v>91</v>
      </c>
      <c r="D557" s="22">
        <v>43623</v>
      </c>
      <c r="E557">
        <v>1</v>
      </c>
      <c r="F557">
        <v>9</v>
      </c>
      <c r="G557">
        <f>INDEX(Table2[Rating],MATCH(Table14[[#This Row],[Title]],Table2[Title],0))</f>
        <v>2</v>
      </c>
    </row>
    <row r="558" spans="1:7">
      <c r="A558" t="s">
        <v>718</v>
      </c>
      <c r="B558">
        <f>COUNTIF(A:A,Table14[[#This Row],[Title]])</f>
        <v>1</v>
      </c>
      <c r="C558" t="s">
        <v>152</v>
      </c>
      <c r="D558" s="22">
        <v>43728</v>
      </c>
      <c r="E558">
        <v>1</v>
      </c>
      <c r="F558">
        <v>10</v>
      </c>
      <c r="G558">
        <f>INDEX(Table2[Rating],MATCH(Table14[[#This Row],[Title]],Table2[Title],0))</f>
        <v>5</v>
      </c>
    </row>
    <row r="559" spans="1:7">
      <c r="A559" t="s">
        <v>719</v>
      </c>
      <c r="B559">
        <f>COUNTIF(A:A,Table14[[#This Row],[Title]])</f>
        <v>1</v>
      </c>
      <c r="C559" t="s">
        <v>68</v>
      </c>
      <c r="D559" s="22">
        <v>43812</v>
      </c>
      <c r="E559">
        <v>1</v>
      </c>
      <c r="F559">
        <v>5</v>
      </c>
      <c r="G559">
        <f>INDEX(Table2[Rating],MATCH(Table14[[#This Row],[Title]],Table2[Title],0))</f>
        <v>1</v>
      </c>
    </row>
    <row r="560" spans="1:7">
      <c r="A560" t="s">
        <v>720</v>
      </c>
      <c r="B560">
        <f>COUNTIF(A:A,Table14[[#This Row],[Title]])</f>
        <v>1</v>
      </c>
      <c r="C560" t="s">
        <v>10</v>
      </c>
      <c r="D560" s="22">
        <v>43854</v>
      </c>
      <c r="E560">
        <v>5</v>
      </c>
      <c r="F560">
        <v>0</v>
      </c>
      <c r="G560">
        <f>INDEX(Table2[Rating],MATCH(Table14[[#This Row],[Title]],Table2[Title],0))</f>
        <v>4</v>
      </c>
    </row>
    <row r="561" spans="1:7">
      <c r="A561" t="s">
        <v>721</v>
      </c>
      <c r="B561">
        <f>COUNTIF(A:A,Table14[[#This Row],[Title]])</f>
        <v>1</v>
      </c>
      <c r="C561" t="s">
        <v>68</v>
      </c>
      <c r="D561" s="22">
        <v>43867</v>
      </c>
      <c r="E561">
        <v>1</v>
      </c>
      <c r="F561">
        <v>8</v>
      </c>
      <c r="G561">
        <f>INDEX(Table2[Rating],MATCH(Table14[[#This Row],[Title]],Table2[Title],0))</f>
        <v>1</v>
      </c>
    </row>
    <row r="562" spans="1:7">
      <c r="A562" t="s">
        <v>722</v>
      </c>
      <c r="B562">
        <f>COUNTIF(A:A,Table14[[#This Row],[Title]])</f>
        <v>1</v>
      </c>
      <c r="C562" t="s">
        <v>68</v>
      </c>
      <c r="D562" s="22">
        <v>43924</v>
      </c>
      <c r="E562">
        <v>1</v>
      </c>
      <c r="F562">
        <v>8</v>
      </c>
      <c r="G562">
        <f>INDEX(Table2[Rating],MATCH(Table14[[#This Row],[Title]],Table2[Title],0))</f>
        <v>3</v>
      </c>
    </row>
    <row r="563" spans="1:7">
      <c r="A563" t="s">
        <v>723</v>
      </c>
      <c r="B563">
        <f>COUNTIF(A:A,Table14[[#This Row],[Title]])</f>
        <v>1</v>
      </c>
      <c r="C563" t="s">
        <v>702</v>
      </c>
      <c r="D563" s="22">
        <v>43966</v>
      </c>
      <c r="E563">
        <v>1</v>
      </c>
      <c r="F563">
        <v>9</v>
      </c>
      <c r="G563">
        <f>INDEX(Table2[Rating],MATCH(Table14[[#This Row],[Title]],Table2[Title],0))</f>
        <v>5</v>
      </c>
    </row>
    <row r="564" spans="1:7">
      <c r="A564" t="s">
        <v>724</v>
      </c>
      <c r="B564">
        <f>COUNTIF(A:A,Table14[[#This Row],[Title]])</f>
        <v>1</v>
      </c>
      <c r="C564" t="s">
        <v>68</v>
      </c>
      <c r="D564" s="22">
        <v>44007</v>
      </c>
      <c r="E564">
        <v>1</v>
      </c>
      <c r="F564">
        <v>8</v>
      </c>
      <c r="G564">
        <f>INDEX(Table2[Rating],MATCH(Table14[[#This Row],[Title]],Table2[Title],0))</f>
        <v>3</v>
      </c>
    </row>
    <row r="565" spans="1:7">
      <c r="A565" t="s">
        <v>725</v>
      </c>
      <c r="B565">
        <f>COUNTIF(A:A,Table14[[#This Row],[Title]])</f>
        <v>1</v>
      </c>
      <c r="C565" t="s">
        <v>702</v>
      </c>
      <c r="D565" s="22">
        <v>44022</v>
      </c>
      <c r="E565">
        <v>1</v>
      </c>
      <c r="F565">
        <v>12</v>
      </c>
      <c r="G565">
        <f>INDEX(Table2[Rating],MATCH(Table14[[#This Row],[Title]],Table2[Title],0))</f>
        <v>5</v>
      </c>
    </row>
    <row r="566" spans="1:7">
      <c r="A566" t="s">
        <v>726</v>
      </c>
      <c r="B566">
        <f>COUNTIF(A:A,Table14[[#This Row],[Title]])</f>
        <v>1</v>
      </c>
      <c r="C566" t="s">
        <v>522</v>
      </c>
      <c r="D566" s="22">
        <v>44047</v>
      </c>
      <c r="E566">
        <v>1</v>
      </c>
      <c r="F566">
        <v>10</v>
      </c>
      <c r="G566">
        <f>INDEX(Table2[Rating],MATCH(Table14[[#This Row],[Title]],Table2[Title],0))</f>
        <v>3</v>
      </c>
    </row>
    <row r="567" spans="1:7">
      <c r="A567" t="s">
        <v>727</v>
      </c>
      <c r="B567">
        <f>COUNTIF(A:A,Table14[[#This Row],[Title]])</f>
        <v>1</v>
      </c>
      <c r="C567" t="s">
        <v>728</v>
      </c>
      <c r="D567" s="22">
        <v>44211</v>
      </c>
      <c r="E567">
        <v>1</v>
      </c>
      <c r="F567">
        <v>9</v>
      </c>
      <c r="G567">
        <f>INDEX(Table2[Rating],MATCH(Table14[[#This Row],[Title]],Table2[Title],0))</f>
        <v>3</v>
      </c>
    </row>
    <row r="568" spans="1:7">
      <c r="A568" t="s">
        <v>729</v>
      </c>
      <c r="B568">
        <f>COUNTIF(A:A,Table14[[#This Row],[Title]])</f>
        <v>1</v>
      </c>
      <c r="C568" t="s">
        <v>730</v>
      </c>
      <c r="D568" s="22">
        <v>42461</v>
      </c>
      <c r="E568">
        <v>2</v>
      </c>
      <c r="F568">
        <v>26</v>
      </c>
      <c r="G568">
        <f>INDEX(Table2[Rating],MATCH(Table14[[#This Row],[Title]],Table2[Title],0))</f>
        <v>4</v>
      </c>
    </row>
    <row r="569" spans="1:7">
      <c r="A569" t="s">
        <v>731</v>
      </c>
      <c r="B569">
        <f>COUNTIF(A:A,Table14[[#This Row],[Title]])</f>
        <v>1</v>
      </c>
      <c r="C569" t="s">
        <v>42</v>
      </c>
      <c r="D569" s="22">
        <v>42543</v>
      </c>
      <c r="E569">
        <v>1</v>
      </c>
      <c r="F569">
        <v>12</v>
      </c>
      <c r="G569">
        <f>INDEX(Table2[Rating],MATCH(Table14[[#This Row],[Title]],Table2[Title],0))</f>
        <v>5</v>
      </c>
    </row>
    <row r="570" spans="1:7">
      <c r="A570" t="s">
        <v>732</v>
      </c>
      <c r="B570">
        <f>COUNTIF(A:A,Table14[[#This Row],[Title]])</f>
        <v>1</v>
      </c>
      <c r="C570" t="s">
        <v>706</v>
      </c>
      <c r="D570" s="22">
        <v>42573</v>
      </c>
      <c r="E570">
        <v>1</v>
      </c>
      <c r="F570">
        <v>10</v>
      </c>
      <c r="G570">
        <f>INDEX(Table2[Rating],MATCH(Table14[[#This Row],[Title]],Table2[Title],0))</f>
        <v>5</v>
      </c>
    </row>
    <row r="571" spans="1:7">
      <c r="A571" t="s">
        <v>733</v>
      </c>
      <c r="B571">
        <f>COUNTIF(A:A,Table14[[#This Row],[Title]])</f>
        <v>1</v>
      </c>
      <c r="C571" t="s">
        <v>734</v>
      </c>
      <c r="D571" s="22">
        <v>42621</v>
      </c>
      <c r="E571">
        <v>1</v>
      </c>
      <c r="F571">
        <v>10</v>
      </c>
      <c r="G571">
        <f>INDEX(Table2[Rating],MATCH(Table14[[#This Row],[Title]],Table2[Title],0))</f>
        <v>1</v>
      </c>
    </row>
    <row r="572" spans="1:7">
      <c r="A572" t="s">
        <v>735</v>
      </c>
      <c r="B572">
        <f>COUNTIF(A:A,Table14[[#This Row],[Title]])</f>
        <v>1</v>
      </c>
      <c r="C572" t="s">
        <v>42</v>
      </c>
      <c r="D572" s="22">
        <v>42662</v>
      </c>
      <c r="E572">
        <v>1</v>
      </c>
      <c r="F572">
        <v>12</v>
      </c>
      <c r="G572">
        <f>INDEX(Table2[Rating],MATCH(Table14[[#This Row],[Title]],Table2[Title],0))</f>
        <v>2</v>
      </c>
    </row>
    <row r="573" spans="1:7">
      <c r="A573" t="s">
        <v>736</v>
      </c>
      <c r="B573">
        <f>COUNTIF(A:A,Table14[[#This Row],[Title]])</f>
        <v>1</v>
      </c>
      <c r="C573" t="s">
        <v>52</v>
      </c>
      <c r="D573" s="22">
        <v>42720</v>
      </c>
      <c r="E573">
        <v>1</v>
      </c>
      <c r="F573">
        <v>11</v>
      </c>
      <c r="G573">
        <f>INDEX(Table2[Rating],MATCH(Table14[[#This Row],[Title]],Table2[Title],0))</f>
        <v>4</v>
      </c>
    </row>
    <row r="574" spans="1:7">
      <c r="A574" t="s">
        <v>737</v>
      </c>
      <c r="B574">
        <f>COUNTIF(A:A,Table14[[#This Row],[Title]])</f>
        <v>1</v>
      </c>
      <c r="C574" t="s">
        <v>738</v>
      </c>
      <c r="D574" s="22">
        <v>42730</v>
      </c>
      <c r="E574">
        <v>1</v>
      </c>
      <c r="F574">
        <v>12</v>
      </c>
      <c r="G574">
        <f>INDEX(Table2[Rating],MATCH(Table14[[#This Row],[Title]],Table2[Title],0))</f>
        <v>5</v>
      </c>
    </row>
    <row r="575" spans="1:7">
      <c r="A575" t="s">
        <v>739</v>
      </c>
      <c r="B575">
        <f>COUNTIF(A:A,Table14[[#This Row],[Title]])</f>
        <v>1</v>
      </c>
      <c r="C575" t="s">
        <v>68</v>
      </c>
      <c r="D575" s="22">
        <v>42839</v>
      </c>
      <c r="E575">
        <v>1</v>
      </c>
      <c r="F575">
        <v>12</v>
      </c>
      <c r="G575">
        <f>INDEX(Table2[Rating],MATCH(Table14[[#This Row],[Title]],Table2[Title],0))</f>
        <v>3</v>
      </c>
    </row>
    <row r="576" spans="1:7">
      <c r="A576" t="s">
        <v>740</v>
      </c>
      <c r="B576">
        <f>COUNTIF(A:A,Table14[[#This Row],[Title]])</f>
        <v>1</v>
      </c>
      <c r="C576" t="s">
        <v>469</v>
      </c>
      <c r="D576" s="22">
        <v>42902</v>
      </c>
      <c r="E576">
        <v>1</v>
      </c>
      <c r="F576">
        <v>9</v>
      </c>
      <c r="G576">
        <f>INDEX(Table2[Rating],MATCH(Table14[[#This Row],[Title]],Table2[Title],0))</f>
        <v>2</v>
      </c>
    </row>
    <row r="577" spans="1:7">
      <c r="A577" t="s">
        <v>741</v>
      </c>
      <c r="B577">
        <f>COUNTIF(A:A,Table14[[#This Row],[Title]])</f>
        <v>1</v>
      </c>
      <c r="C577" t="s">
        <v>342</v>
      </c>
      <c r="D577" s="22">
        <v>42927</v>
      </c>
      <c r="E577">
        <v>1</v>
      </c>
      <c r="F577">
        <v>10</v>
      </c>
      <c r="G577">
        <f>INDEX(Table2[Rating],MATCH(Table14[[#This Row],[Title]],Table2[Title],0))</f>
        <v>5</v>
      </c>
    </row>
    <row r="578" spans="1:7">
      <c r="A578" t="s">
        <v>742</v>
      </c>
      <c r="B578">
        <f>COUNTIF(A:A,Table14[[#This Row],[Title]])</f>
        <v>1</v>
      </c>
      <c r="C578" t="s">
        <v>68</v>
      </c>
      <c r="D578" s="22">
        <v>42972</v>
      </c>
      <c r="E578">
        <v>1</v>
      </c>
      <c r="F578">
        <v>12</v>
      </c>
      <c r="G578">
        <f>INDEX(Table2[Rating],MATCH(Table14[[#This Row],[Title]],Table2[Title],0))</f>
        <v>2</v>
      </c>
    </row>
    <row r="579" spans="1:7">
      <c r="A579" t="s">
        <v>743</v>
      </c>
      <c r="B579">
        <f>COUNTIF(A:A,Table14[[#This Row],[Title]])</f>
        <v>1</v>
      </c>
      <c r="C579" t="s">
        <v>342</v>
      </c>
      <c r="D579" s="22">
        <v>42986</v>
      </c>
      <c r="E579">
        <v>1</v>
      </c>
      <c r="F579">
        <v>12</v>
      </c>
      <c r="G579">
        <f>INDEX(Table2[Rating],MATCH(Table14[[#This Row],[Title]],Table2[Title],0))</f>
        <v>5</v>
      </c>
    </row>
    <row r="580" spans="1:7">
      <c r="A580" t="s">
        <v>744</v>
      </c>
      <c r="B580">
        <f>COUNTIF(A:A,Table14[[#This Row],[Title]])</f>
        <v>1</v>
      </c>
      <c r="C580" t="s">
        <v>342</v>
      </c>
      <c r="D580" s="22">
        <v>43091</v>
      </c>
      <c r="E580">
        <v>2</v>
      </c>
      <c r="F580">
        <v>12</v>
      </c>
      <c r="G580">
        <f>INDEX(Table2[Rating],MATCH(Table14[[#This Row],[Title]],Table2[Title],0))</f>
        <v>2</v>
      </c>
    </row>
    <row r="581" spans="1:7">
      <c r="A581" t="s">
        <v>745</v>
      </c>
      <c r="B581">
        <f>COUNTIF(A:A,Table14[[#This Row],[Title]])</f>
        <v>1</v>
      </c>
      <c r="C581" t="s">
        <v>42</v>
      </c>
      <c r="D581" s="22">
        <v>43159</v>
      </c>
      <c r="E581">
        <v>1</v>
      </c>
      <c r="F581">
        <v>25</v>
      </c>
      <c r="G581">
        <f>INDEX(Table2[Rating],MATCH(Table14[[#This Row],[Title]],Table2[Title],0))</f>
        <v>2</v>
      </c>
    </row>
    <row r="582" spans="1:7">
      <c r="A582" t="s">
        <v>746</v>
      </c>
      <c r="B582">
        <f>COUNTIF(A:A,Table14[[#This Row],[Title]])</f>
        <v>1</v>
      </c>
      <c r="C582" t="s">
        <v>747</v>
      </c>
      <c r="D582" s="22">
        <v>43165</v>
      </c>
      <c r="E582">
        <v>1</v>
      </c>
      <c r="F582">
        <v>10</v>
      </c>
      <c r="G582">
        <f>INDEX(Table2[Rating],MATCH(Table14[[#This Row],[Title]],Table2[Title],0))</f>
        <v>3</v>
      </c>
    </row>
    <row r="583" spans="1:7">
      <c r="A583" t="s">
        <v>748</v>
      </c>
      <c r="B583">
        <f>COUNTIF(A:A,Table14[[#This Row],[Title]])</f>
        <v>1</v>
      </c>
      <c r="C583" t="s">
        <v>749</v>
      </c>
      <c r="D583" s="22">
        <v>43889</v>
      </c>
      <c r="E583">
        <v>1</v>
      </c>
      <c r="F583">
        <v>8</v>
      </c>
      <c r="G583">
        <f>INDEX(Table2[Rating],MATCH(Table14[[#This Row],[Title]],Table2[Title],0))</f>
        <v>2</v>
      </c>
    </row>
    <row r="584" spans="1:7">
      <c r="A584" t="s">
        <v>750</v>
      </c>
      <c r="B584">
        <f>COUNTIF(A:A,Table14[[#This Row],[Title]])</f>
        <v>1</v>
      </c>
      <c r="C584" t="s">
        <v>91</v>
      </c>
      <c r="D584" s="22">
        <v>44092</v>
      </c>
      <c r="E584">
        <v>1</v>
      </c>
      <c r="F584">
        <v>8</v>
      </c>
      <c r="G584">
        <f>INDEX(Table2[Rating],MATCH(Table14[[#This Row],[Title]],Table2[Title],0))</f>
        <v>5</v>
      </c>
    </row>
    <row r="585" spans="1:7">
      <c r="A585" t="s">
        <v>751</v>
      </c>
      <c r="B585">
        <f>COUNTIF(A:A,Table14[[#This Row],[Title]])</f>
        <v>1</v>
      </c>
      <c r="C585" t="s">
        <v>738</v>
      </c>
      <c r="D585" s="22">
        <v>43224</v>
      </c>
      <c r="E585">
        <v>2</v>
      </c>
      <c r="F585">
        <v>18</v>
      </c>
      <c r="G585">
        <f>INDEX(Table2[Rating],MATCH(Table14[[#This Row],[Title]],Table2[Title],0))</f>
        <v>1</v>
      </c>
    </row>
    <row r="586" spans="1:7">
      <c r="A586" t="s">
        <v>752</v>
      </c>
      <c r="B586">
        <f>COUNTIF(A:A,Table14[[#This Row],[Title]])</f>
        <v>1</v>
      </c>
      <c r="C586" t="s">
        <v>654</v>
      </c>
      <c r="D586" s="22">
        <v>43375</v>
      </c>
      <c r="E586">
        <v>1</v>
      </c>
      <c r="F586">
        <v>8</v>
      </c>
      <c r="G586">
        <f>INDEX(Table2[Rating],MATCH(Table14[[#This Row],[Title]],Table2[Title],0))</f>
        <v>1</v>
      </c>
    </row>
    <row r="587" spans="1:7">
      <c r="A587" t="s">
        <v>753</v>
      </c>
      <c r="B587">
        <f>COUNTIF(A:A,Table14[[#This Row],[Title]])</f>
        <v>1</v>
      </c>
      <c r="C587" t="s">
        <v>143</v>
      </c>
      <c r="D587" s="22">
        <v>43441</v>
      </c>
      <c r="E587">
        <v>2</v>
      </c>
      <c r="F587">
        <v>20</v>
      </c>
      <c r="G587">
        <f>INDEX(Table2[Rating],MATCH(Table14[[#This Row],[Title]],Table2[Title],0))</f>
        <v>5</v>
      </c>
    </row>
    <row r="588" spans="1:7">
      <c r="A588" t="s">
        <v>754</v>
      </c>
      <c r="B588">
        <f>COUNTIF(A:A,Table14[[#This Row],[Title]])</f>
        <v>1</v>
      </c>
      <c r="C588" t="s">
        <v>706</v>
      </c>
      <c r="D588" s="22">
        <v>43987</v>
      </c>
      <c r="E588">
        <v>1</v>
      </c>
      <c r="F588">
        <v>8</v>
      </c>
      <c r="G588">
        <f>INDEX(Table2[Rating],MATCH(Table14[[#This Row],[Title]],Table2[Title],0))</f>
        <v>1</v>
      </c>
    </row>
    <row r="589" spans="1:7">
      <c r="A589" t="s">
        <v>755</v>
      </c>
      <c r="B589">
        <f>COUNTIF(A:A,Table14[[#This Row],[Title]])</f>
        <v>1</v>
      </c>
      <c r="C589" t="s">
        <v>70</v>
      </c>
      <c r="D589" s="22">
        <v>44008</v>
      </c>
      <c r="E589">
        <v>1</v>
      </c>
      <c r="F589">
        <v>10</v>
      </c>
      <c r="G589">
        <f>INDEX(Table2[Rating],MATCH(Table14[[#This Row],[Title]],Table2[Title],0))</f>
        <v>2</v>
      </c>
    </row>
    <row r="590" spans="1:7">
      <c r="A590" t="s">
        <v>756</v>
      </c>
      <c r="B590">
        <f>COUNTIF(A:A,Table14[[#This Row],[Title]])</f>
        <v>1</v>
      </c>
      <c r="C590" t="s">
        <v>757</v>
      </c>
      <c r="D590" s="22">
        <v>44015</v>
      </c>
      <c r="E590">
        <v>5</v>
      </c>
      <c r="F590">
        <v>0</v>
      </c>
      <c r="G590">
        <f>INDEX(Table2[Rating],MATCH(Table14[[#This Row],[Title]],Table2[Title],0))</f>
        <v>3</v>
      </c>
    </row>
    <row r="591" spans="1:7">
      <c r="A591" t="s">
        <v>758</v>
      </c>
      <c r="B591">
        <f>COUNTIF(A:A,Table14[[#This Row],[Title]])</f>
        <v>1</v>
      </c>
      <c r="C591" t="s">
        <v>759</v>
      </c>
      <c r="D591" s="22">
        <v>44022</v>
      </c>
      <c r="E591">
        <v>1</v>
      </c>
      <c r="F591">
        <v>8</v>
      </c>
      <c r="G591">
        <f>INDEX(Table2[Rating],MATCH(Table14[[#This Row],[Title]],Table2[Title],0))</f>
        <v>4</v>
      </c>
    </row>
    <row r="592" spans="1:7">
      <c r="A592" t="s">
        <v>760</v>
      </c>
      <c r="B592">
        <f>COUNTIF(A:A,Table14[[#This Row],[Title]])</f>
        <v>1</v>
      </c>
      <c r="C592" t="s">
        <v>13</v>
      </c>
      <c r="D592" s="22">
        <v>44029</v>
      </c>
      <c r="E592">
        <v>1</v>
      </c>
      <c r="F592">
        <v>10</v>
      </c>
      <c r="G592">
        <f>INDEX(Table2[Rating],MATCH(Table14[[#This Row],[Title]],Table2[Title],0))</f>
        <v>4</v>
      </c>
    </row>
    <row r="593" spans="1:7">
      <c r="A593" t="s">
        <v>761</v>
      </c>
      <c r="B593">
        <f>COUNTIF(A:A,Table14[[#This Row],[Title]])</f>
        <v>1</v>
      </c>
      <c r="C593" t="s">
        <v>52</v>
      </c>
      <c r="D593" s="22">
        <v>44113</v>
      </c>
      <c r="E593">
        <v>1</v>
      </c>
      <c r="F593">
        <v>15</v>
      </c>
      <c r="G593">
        <f>INDEX(Table2[Rating],MATCH(Table14[[#This Row],[Title]],Table2[Title],0))</f>
        <v>3</v>
      </c>
    </row>
    <row r="594" spans="1:7">
      <c r="A594" t="s">
        <v>762</v>
      </c>
      <c r="B594">
        <f>COUNTIF(A:A,Table14[[#This Row],[Title]])</f>
        <v>1</v>
      </c>
      <c r="C594" t="s">
        <v>10</v>
      </c>
      <c r="D594" s="22">
        <v>44183</v>
      </c>
      <c r="E594">
        <v>1</v>
      </c>
      <c r="F594">
        <v>5</v>
      </c>
      <c r="G594">
        <f>INDEX(Table2[Rating],MATCH(Table14[[#This Row],[Title]],Table2[Title],0))</f>
        <v>2</v>
      </c>
    </row>
    <row r="595" spans="1:7">
      <c r="A595" t="s">
        <v>763</v>
      </c>
      <c r="B595">
        <f>COUNTIF(A:A,Table14[[#This Row],[Title]])</f>
        <v>1</v>
      </c>
      <c r="C595" t="s">
        <v>764</v>
      </c>
      <c r="D595" s="22">
        <v>44218</v>
      </c>
      <c r="E595">
        <v>1</v>
      </c>
      <c r="F595">
        <v>8</v>
      </c>
      <c r="G595">
        <f>INDEX(Table2[Rating],MATCH(Table14[[#This Row],[Title]],Table2[Title],0))</f>
        <v>3</v>
      </c>
    </row>
    <row r="596" spans="1:7">
      <c r="A596" t="s">
        <v>765</v>
      </c>
      <c r="B596">
        <f>COUNTIF(A:A,Table14[[#This Row],[Title]])</f>
        <v>1</v>
      </c>
      <c r="C596" t="s">
        <v>308</v>
      </c>
      <c r="D596" s="22">
        <v>42853</v>
      </c>
      <c r="E596">
        <v>1</v>
      </c>
      <c r="F596">
        <v>24</v>
      </c>
      <c r="G596">
        <f>INDEX(Table2[Rating],MATCH(Table14[[#This Row],[Title]],Table2[Title],0))</f>
        <v>5</v>
      </c>
    </row>
    <row r="597" spans="1:7">
      <c r="A597" t="s">
        <v>766</v>
      </c>
      <c r="B597">
        <f>COUNTIF(A:A,Table14[[#This Row],[Title]])</f>
        <v>1</v>
      </c>
      <c r="C597" t="s">
        <v>13</v>
      </c>
      <c r="D597" s="22">
        <v>43252</v>
      </c>
      <c r="E597">
        <v>1</v>
      </c>
      <c r="F597">
        <v>12</v>
      </c>
      <c r="G597">
        <f>INDEX(Table2[Rating],MATCH(Table14[[#This Row],[Title]],Table2[Title],0))</f>
        <v>5</v>
      </c>
    </row>
    <row r="598" spans="1:7">
      <c r="A598" t="s">
        <v>767</v>
      </c>
      <c r="B598">
        <f>COUNTIF(A:A,Table14[[#This Row],[Title]])</f>
        <v>1</v>
      </c>
      <c r="C598" t="s">
        <v>13</v>
      </c>
      <c r="D598" s="22">
        <v>43436</v>
      </c>
      <c r="E598">
        <v>1</v>
      </c>
      <c r="F598">
        <v>10</v>
      </c>
      <c r="G598">
        <f>INDEX(Table2[Rating],MATCH(Table14[[#This Row],[Title]],Table2[Title],0))</f>
        <v>1</v>
      </c>
    </row>
    <row r="599" spans="1:7">
      <c r="A599" t="s">
        <v>768</v>
      </c>
      <c r="B599">
        <f>COUNTIF(A:A,Table14[[#This Row],[Title]])</f>
        <v>1</v>
      </c>
      <c r="C599" t="s">
        <v>235</v>
      </c>
      <c r="D599" s="22">
        <v>42416</v>
      </c>
      <c r="E599">
        <v>1</v>
      </c>
      <c r="F599">
        <v>11</v>
      </c>
      <c r="G599">
        <f>INDEX(Table2[Rating],MATCH(Table14[[#This Row],[Title]],Table2[Title],0))</f>
        <v>5</v>
      </c>
    </row>
    <row r="600" spans="1:7">
      <c r="A600" t="s">
        <v>769</v>
      </c>
      <c r="B600">
        <f>COUNTIF(A:A,Table14[[#This Row],[Title]])</f>
        <v>1</v>
      </c>
      <c r="C600" t="s">
        <v>235</v>
      </c>
      <c r="D600" s="22">
        <v>42505</v>
      </c>
      <c r="E600">
        <v>1</v>
      </c>
      <c r="F600">
        <v>12</v>
      </c>
      <c r="G600">
        <f>INDEX(Table2[Rating],MATCH(Table14[[#This Row],[Title]],Table2[Title],0))</f>
        <v>4</v>
      </c>
    </row>
    <row r="601" spans="1:7">
      <c r="A601" t="s">
        <v>770</v>
      </c>
      <c r="B601">
        <f>COUNTIF(A:A,Table14[[#This Row],[Title]])</f>
        <v>1</v>
      </c>
      <c r="C601" t="s">
        <v>235</v>
      </c>
      <c r="D601" s="22">
        <v>42566</v>
      </c>
      <c r="E601">
        <v>1</v>
      </c>
      <c r="F601">
        <v>8</v>
      </c>
      <c r="G601">
        <f>INDEX(Table2[Rating],MATCH(Table14[[#This Row],[Title]],Table2[Title],0))</f>
        <v>4</v>
      </c>
    </row>
    <row r="602" spans="1:7">
      <c r="A602" t="s">
        <v>771</v>
      </c>
      <c r="B602">
        <f>COUNTIF(A:A,Table14[[#This Row],[Title]])</f>
        <v>1</v>
      </c>
      <c r="C602" t="s">
        <v>772</v>
      </c>
      <c r="D602" s="22">
        <v>42552</v>
      </c>
      <c r="E602">
        <v>5</v>
      </c>
      <c r="F602">
        <v>40</v>
      </c>
      <c r="G602">
        <f>INDEX(Table2[Rating],MATCH(Table14[[#This Row],[Title]],Table2[Title],0))</f>
        <v>1</v>
      </c>
    </row>
    <row r="603" spans="1:7">
      <c r="A603" t="s">
        <v>773</v>
      </c>
      <c r="B603">
        <f>COUNTIF(A:A,Table14[[#This Row],[Title]])</f>
        <v>1</v>
      </c>
      <c r="C603" t="s">
        <v>243</v>
      </c>
      <c r="D603" s="22">
        <v>42614</v>
      </c>
      <c r="E603">
        <v>1</v>
      </c>
      <c r="F603">
        <v>6</v>
      </c>
      <c r="G603">
        <f>INDEX(Table2[Rating],MATCH(Table14[[#This Row],[Title]],Table2[Title],0))</f>
        <v>1</v>
      </c>
    </row>
    <row r="604" spans="1:7">
      <c r="A604" t="s">
        <v>774</v>
      </c>
      <c r="B604">
        <f>COUNTIF(A:A,Table14[[#This Row],[Title]])</f>
        <v>1</v>
      </c>
      <c r="C604" t="s">
        <v>775</v>
      </c>
      <c r="D604" s="22">
        <v>42692</v>
      </c>
      <c r="E604">
        <v>4</v>
      </c>
      <c r="F604">
        <v>40</v>
      </c>
      <c r="G604">
        <f>INDEX(Table2[Rating],MATCH(Table14[[#This Row],[Title]],Table2[Title],0))</f>
        <v>1</v>
      </c>
    </row>
    <row r="605" spans="1:7">
      <c r="A605" t="s">
        <v>776</v>
      </c>
      <c r="B605">
        <f>COUNTIF(A:A,Table14[[#This Row],[Title]])</f>
        <v>1</v>
      </c>
      <c r="C605" t="s">
        <v>777</v>
      </c>
      <c r="D605" s="22">
        <v>42769</v>
      </c>
      <c r="E605">
        <v>1</v>
      </c>
      <c r="F605">
        <v>20</v>
      </c>
      <c r="G605">
        <f>INDEX(Table2[Rating],MATCH(Table14[[#This Row],[Title]],Table2[Title],0))</f>
        <v>5</v>
      </c>
    </row>
    <row r="606" spans="1:7">
      <c r="A606" t="s">
        <v>778</v>
      </c>
      <c r="B606">
        <f>COUNTIF(A:A,Table14[[#This Row],[Title]])</f>
        <v>1</v>
      </c>
      <c r="C606" t="s">
        <v>628</v>
      </c>
      <c r="D606" s="22">
        <v>42831</v>
      </c>
      <c r="E606">
        <v>1</v>
      </c>
      <c r="F606">
        <v>10</v>
      </c>
      <c r="G606">
        <f>INDEX(Table2[Rating],MATCH(Table14[[#This Row],[Title]],Table2[Title],0))</f>
        <v>1</v>
      </c>
    </row>
    <row r="607" spans="1:7">
      <c r="A607" t="s">
        <v>779</v>
      </c>
      <c r="B607">
        <f>COUNTIF(A:A,Table14[[#This Row],[Title]])</f>
        <v>1</v>
      </c>
      <c r="C607" t="s">
        <v>235</v>
      </c>
      <c r="D607" s="22">
        <v>42888</v>
      </c>
      <c r="E607">
        <v>1</v>
      </c>
      <c r="F607">
        <v>6</v>
      </c>
      <c r="G607">
        <f>INDEX(Table2[Rating],MATCH(Table14[[#This Row],[Title]],Table2[Title],0))</f>
        <v>2</v>
      </c>
    </row>
    <row r="608" spans="1:7">
      <c r="A608" t="s">
        <v>780</v>
      </c>
      <c r="B608">
        <f>COUNTIF(A:A,Table14[[#This Row],[Title]])</f>
        <v>1</v>
      </c>
      <c r="C608" t="s">
        <v>772</v>
      </c>
      <c r="D608" s="22">
        <v>42895</v>
      </c>
      <c r="E608">
        <v>1</v>
      </c>
      <c r="F608">
        <v>6</v>
      </c>
      <c r="G608">
        <f>INDEX(Table2[Rating],MATCH(Table14[[#This Row],[Title]],Table2[Title],0))</f>
        <v>4</v>
      </c>
    </row>
    <row r="609" spans="1:7">
      <c r="A609" t="s">
        <v>781</v>
      </c>
      <c r="B609">
        <f>COUNTIF(A:A,Table14[[#This Row],[Title]])</f>
        <v>1</v>
      </c>
      <c r="C609" t="s">
        <v>772</v>
      </c>
      <c r="D609" s="22">
        <v>43140</v>
      </c>
      <c r="E609">
        <v>1</v>
      </c>
      <c r="F609">
        <v>4</v>
      </c>
      <c r="G609">
        <f>INDEX(Table2[Rating],MATCH(Table14[[#This Row],[Title]],Table2[Title],0))</f>
        <v>3</v>
      </c>
    </row>
    <row r="610" spans="1:7">
      <c r="A610" t="s">
        <v>782</v>
      </c>
      <c r="B610">
        <f>COUNTIF(A:A,Table14[[#This Row],[Title]])</f>
        <v>1</v>
      </c>
      <c r="C610" t="s">
        <v>772</v>
      </c>
      <c r="D610" s="22">
        <v>43197</v>
      </c>
      <c r="E610">
        <v>1</v>
      </c>
      <c r="F610">
        <v>8</v>
      </c>
      <c r="G610">
        <f>INDEX(Table2[Rating],MATCH(Table14[[#This Row],[Title]],Table2[Title],0))</f>
        <v>1</v>
      </c>
    </row>
    <row r="611" spans="1:7">
      <c r="A611" t="s">
        <v>783</v>
      </c>
      <c r="B611">
        <f>COUNTIF(A:A,Table14[[#This Row],[Title]])</f>
        <v>1</v>
      </c>
      <c r="C611" t="s">
        <v>772</v>
      </c>
      <c r="D611" s="22">
        <v>43252</v>
      </c>
      <c r="E611">
        <v>1</v>
      </c>
      <c r="F611">
        <v>6</v>
      </c>
      <c r="G611">
        <f>INDEX(Table2[Rating],MATCH(Table14[[#This Row],[Title]],Table2[Title],0))</f>
        <v>4</v>
      </c>
    </row>
    <row r="612" spans="1:7">
      <c r="A612" t="s">
        <v>784</v>
      </c>
      <c r="B612">
        <f>COUNTIF(A:A,Table14[[#This Row],[Title]])</f>
        <v>1</v>
      </c>
      <c r="C612" t="s">
        <v>772</v>
      </c>
      <c r="D612" s="22">
        <v>43307</v>
      </c>
      <c r="E612">
        <v>1</v>
      </c>
      <c r="F612">
        <v>6</v>
      </c>
      <c r="G612">
        <f>INDEX(Table2[Rating],MATCH(Table14[[#This Row],[Title]],Table2[Title],0))</f>
        <v>1</v>
      </c>
    </row>
    <row r="613" spans="1:7">
      <c r="A613" t="s">
        <v>785</v>
      </c>
      <c r="B613">
        <f>COUNTIF(A:A,Table14[[#This Row],[Title]])</f>
        <v>1</v>
      </c>
      <c r="C613" t="s">
        <v>772</v>
      </c>
      <c r="D613" s="22">
        <v>43308</v>
      </c>
      <c r="E613">
        <v>1</v>
      </c>
      <c r="F613">
        <v>6</v>
      </c>
      <c r="G613">
        <f>INDEX(Table2[Rating],MATCH(Table14[[#This Row],[Title]],Table2[Title],0))</f>
        <v>3</v>
      </c>
    </row>
    <row r="614" spans="1:7">
      <c r="A614" t="s">
        <v>786</v>
      </c>
      <c r="B614">
        <f>COUNTIF(A:A,Table14[[#This Row],[Title]])</f>
        <v>1</v>
      </c>
      <c r="C614" t="s">
        <v>235</v>
      </c>
      <c r="D614" s="22">
        <v>43313</v>
      </c>
      <c r="E614">
        <v>1</v>
      </c>
      <c r="F614">
        <v>4</v>
      </c>
      <c r="G614">
        <f>INDEX(Table2[Rating],MATCH(Table14[[#This Row],[Title]],Table2[Title],0))</f>
        <v>2</v>
      </c>
    </row>
    <row r="615" spans="1:7">
      <c r="A615" t="s">
        <v>787</v>
      </c>
      <c r="B615">
        <f>COUNTIF(A:A,Table14[[#This Row],[Title]])</f>
        <v>1</v>
      </c>
      <c r="C615" t="s">
        <v>232</v>
      </c>
      <c r="D615" s="22">
        <v>43327</v>
      </c>
      <c r="E615">
        <v>1</v>
      </c>
      <c r="F615">
        <v>5</v>
      </c>
      <c r="G615">
        <f>INDEX(Table2[Rating],MATCH(Table14[[#This Row],[Title]],Table2[Title],0))</f>
        <v>3</v>
      </c>
    </row>
    <row r="616" spans="1:7">
      <c r="A616" t="s">
        <v>788</v>
      </c>
      <c r="B616">
        <f>COUNTIF(A:A,Table14[[#This Row],[Title]])</f>
        <v>1</v>
      </c>
      <c r="C616" t="s">
        <v>772</v>
      </c>
      <c r="D616" s="22">
        <v>43329</v>
      </c>
      <c r="E616">
        <v>1</v>
      </c>
      <c r="F616">
        <v>8</v>
      </c>
      <c r="G616">
        <f>INDEX(Table2[Rating],MATCH(Table14[[#This Row],[Title]],Table2[Title],0))</f>
        <v>5</v>
      </c>
    </row>
    <row r="617" spans="1:7">
      <c r="A617" t="s">
        <v>789</v>
      </c>
      <c r="B617">
        <f>COUNTIF(A:A,Table14[[#This Row],[Title]])</f>
        <v>1</v>
      </c>
      <c r="C617" t="s">
        <v>772</v>
      </c>
      <c r="D617" s="22">
        <v>43420</v>
      </c>
      <c r="E617">
        <v>1</v>
      </c>
      <c r="F617">
        <v>8</v>
      </c>
      <c r="G617">
        <f>INDEX(Table2[Rating],MATCH(Table14[[#This Row],[Title]],Table2[Title],0))</f>
        <v>2</v>
      </c>
    </row>
    <row r="618" spans="1:7">
      <c r="A618" t="s">
        <v>790</v>
      </c>
      <c r="B618">
        <f>COUNTIF(A:A,Table14[[#This Row],[Title]])</f>
        <v>1</v>
      </c>
      <c r="C618" t="s">
        <v>791</v>
      </c>
      <c r="D618" s="22">
        <v>43434</v>
      </c>
      <c r="E618">
        <v>1</v>
      </c>
      <c r="F618">
        <v>6</v>
      </c>
      <c r="G618">
        <f>INDEX(Table2[Rating],MATCH(Table14[[#This Row],[Title]],Table2[Title],0))</f>
        <v>5</v>
      </c>
    </row>
    <row r="619" spans="1:7">
      <c r="A619" t="s">
        <v>792</v>
      </c>
      <c r="B619">
        <f>COUNTIF(A:A,Table14[[#This Row],[Title]])</f>
        <v>1</v>
      </c>
      <c r="C619" t="s">
        <v>772</v>
      </c>
      <c r="D619" s="22">
        <v>43455</v>
      </c>
      <c r="E619">
        <v>1</v>
      </c>
      <c r="F619">
        <v>2</v>
      </c>
      <c r="G619">
        <f>INDEX(Table2[Rating],MATCH(Table14[[#This Row],[Title]],Table2[Title],0))</f>
        <v>1</v>
      </c>
    </row>
    <row r="620" spans="1:7">
      <c r="A620" t="s">
        <v>793</v>
      </c>
      <c r="B620">
        <f>COUNTIF(A:A,Table14[[#This Row],[Title]])</f>
        <v>1</v>
      </c>
      <c r="C620" t="s">
        <v>794</v>
      </c>
      <c r="D620" s="22">
        <v>43511</v>
      </c>
      <c r="E620">
        <v>1</v>
      </c>
      <c r="F620">
        <v>4</v>
      </c>
      <c r="G620">
        <f>INDEX(Table2[Rating],MATCH(Table14[[#This Row],[Title]],Table2[Title],0))</f>
        <v>1</v>
      </c>
    </row>
    <row r="621" spans="1:7">
      <c r="A621" t="s">
        <v>795</v>
      </c>
      <c r="B621">
        <f>COUNTIF(A:A,Table14[[#This Row],[Title]])</f>
        <v>1</v>
      </c>
      <c r="C621" t="s">
        <v>794</v>
      </c>
      <c r="D621" s="22">
        <v>43518</v>
      </c>
      <c r="E621">
        <v>1</v>
      </c>
      <c r="F621">
        <v>8</v>
      </c>
      <c r="G621">
        <f>INDEX(Table2[Rating],MATCH(Table14[[#This Row],[Title]],Table2[Title],0))</f>
        <v>4</v>
      </c>
    </row>
    <row r="622" spans="1:7">
      <c r="A622" t="s">
        <v>796</v>
      </c>
      <c r="B622">
        <f>COUNTIF(A:A,Table14[[#This Row],[Title]])</f>
        <v>1</v>
      </c>
      <c r="C622" t="s">
        <v>772</v>
      </c>
      <c r="D622" s="22">
        <v>43679</v>
      </c>
      <c r="E622">
        <v>1</v>
      </c>
      <c r="F622">
        <v>6</v>
      </c>
      <c r="G622">
        <f>INDEX(Table2[Rating],MATCH(Table14[[#This Row],[Title]],Table2[Title],0))</f>
        <v>3</v>
      </c>
    </row>
    <row r="623" spans="1:7">
      <c r="A623" t="s">
        <v>797</v>
      </c>
      <c r="B623">
        <f>COUNTIF(A:A,Table14[[#This Row],[Title]])</f>
        <v>1</v>
      </c>
      <c r="C623" t="s">
        <v>794</v>
      </c>
      <c r="D623" s="22">
        <v>43686</v>
      </c>
      <c r="E623">
        <v>1</v>
      </c>
      <c r="F623">
        <v>5</v>
      </c>
      <c r="G623">
        <f>INDEX(Table2[Rating],MATCH(Table14[[#This Row],[Title]],Table2[Title],0))</f>
        <v>4</v>
      </c>
    </row>
    <row r="624" spans="1:7">
      <c r="A624" t="s">
        <v>798</v>
      </c>
      <c r="B624">
        <f>COUNTIF(A:A,Table14[[#This Row],[Title]])</f>
        <v>1</v>
      </c>
      <c r="C624" t="s">
        <v>772</v>
      </c>
      <c r="D624" s="22">
        <v>43693</v>
      </c>
      <c r="E624">
        <v>1</v>
      </c>
      <c r="F624">
        <v>4</v>
      </c>
      <c r="G624">
        <f>INDEX(Table2[Rating],MATCH(Table14[[#This Row],[Title]],Table2[Title],0))</f>
        <v>4</v>
      </c>
    </row>
    <row r="625" spans="1:7">
      <c r="A625" t="s">
        <v>799</v>
      </c>
      <c r="B625">
        <f>COUNTIF(A:A,Table14[[#This Row],[Title]])</f>
        <v>1</v>
      </c>
      <c r="C625" t="s">
        <v>772</v>
      </c>
      <c r="D625" s="22">
        <v>43693</v>
      </c>
      <c r="E625">
        <v>2</v>
      </c>
      <c r="F625">
        <v>8</v>
      </c>
      <c r="G625">
        <f>INDEX(Table2[Rating],MATCH(Table14[[#This Row],[Title]],Table2[Title],0))</f>
        <v>2</v>
      </c>
    </row>
    <row r="626" spans="1:7">
      <c r="A626" t="s">
        <v>800</v>
      </c>
      <c r="B626">
        <f>COUNTIF(A:A,Table14[[#This Row],[Title]])</f>
        <v>1</v>
      </c>
      <c r="C626" t="s">
        <v>772</v>
      </c>
      <c r="D626" s="22">
        <v>43721</v>
      </c>
      <c r="E626">
        <v>1</v>
      </c>
      <c r="F626">
        <v>8</v>
      </c>
      <c r="G626">
        <f>INDEX(Table2[Rating],MATCH(Table14[[#This Row],[Title]],Table2[Title],0))</f>
        <v>4</v>
      </c>
    </row>
    <row r="627" spans="1:7">
      <c r="A627" t="s">
        <v>801</v>
      </c>
      <c r="B627">
        <f>COUNTIF(A:A,Table14[[#This Row],[Title]])</f>
        <v>1</v>
      </c>
      <c r="C627" t="s">
        <v>772</v>
      </c>
      <c r="D627" s="22">
        <v>43739</v>
      </c>
      <c r="E627">
        <v>1</v>
      </c>
      <c r="F627">
        <v>8</v>
      </c>
      <c r="G627">
        <f>INDEX(Table2[Rating],MATCH(Table14[[#This Row],[Title]],Table2[Title],0))</f>
        <v>4</v>
      </c>
    </row>
    <row r="628" spans="1:7">
      <c r="A628" t="s">
        <v>820</v>
      </c>
      <c r="B628">
        <f>COUNTIF(A:A,Table14[[#This Row],[Title]])</f>
        <v>1</v>
      </c>
      <c r="C628" t="s">
        <v>232</v>
      </c>
      <c r="D628" s="22">
        <v>43756</v>
      </c>
      <c r="E628">
        <v>1</v>
      </c>
      <c r="F628">
        <v>6</v>
      </c>
      <c r="G628">
        <f>INDEX(Table2[Rating],MATCH(Table14[[#This Row],[Title]],Table2[Title],0))</f>
        <v>4</v>
      </c>
    </row>
    <row r="629" spans="1:7">
      <c r="A629" t="s">
        <v>803</v>
      </c>
      <c r="B629">
        <f>COUNTIF(A:A,Table14[[#This Row],[Title]])</f>
        <v>1</v>
      </c>
      <c r="C629" t="s">
        <v>232</v>
      </c>
      <c r="D629" s="22">
        <v>43833</v>
      </c>
      <c r="E629">
        <v>1</v>
      </c>
      <c r="F629">
        <v>6</v>
      </c>
      <c r="G629">
        <f>INDEX(Table2[Rating],MATCH(Table14[[#This Row],[Title]],Table2[Title],0))</f>
        <v>5</v>
      </c>
    </row>
    <row r="630" spans="1:7">
      <c r="A630" t="s">
        <v>804</v>
      </c>
      <c r="B630">
        <f>COUNTIF(A:A,Table14[[#This Row],[Title]])</f>
        <v>1</v>
      </c>
      <c r="C630" t="s">
        <v>772</v>
      </c>
      <c r="D630" s="22">
        <v>43861</v>
      </c>
      <c r="E630">
        <v>1</v>
      </c>
      <c r="F630">
        <v>5</v>
      </c>
      <c r="G630">
        <f>INDEX(Table2[Rating],MATCH(Table14[[#This Row],[Title]],Table2[Title],0))</f>
        <v>2</v>
      </c>
    </row>
    <row r="631" spans="1:7">
      <c r="A631" t="s">
        <v>805</v>
      </c>
      <c r="B631">
        <f>COUNTIF(A:A,Table14[[#This Row],[Title]])</f>
        <v>1</v>
      </c>
      <c r="C631" t="s">
        <v>794</v>
      </c>
      <c r="D631" s="22">
        <v>43861</v>
      </c>
      <c r="E631">
        <v>1</v>
      </c>
      <c r="F631">
        <v>5</v>
      </c>
      <c r="G631">
        <f>INDEX(Table2[Rating],MATCH(Table14[[#This Row],[Title]],Table2[Title],0))</f>
        <v>3</v>
      </c>
    </row>
    <row r="632" spans="1:7">
      <c r="A632" t="s">
        <v>806</v>
      </c>
      <c r="B632">
        <f>COUNTIF(A:A,Table14[[#This Row],[Title]])</f>
        <v>1</v>
      </c>
      <c r="C632" t="s">
        <v>772</v>
      </c>
      <c r="D632" s="22">
        <v>43902</v>
      </c>
      <c r="E632">
        <v>1</v>
      </c>
      <c r="F632">
        <v>8</v>
      </c>
      <c r="G632">
        <f>INDEX(Table2[Rating],MATCH(Table14[[#This Row],[Title]],Table2[Title],0))</f>
        <v>3</v>
      </c>
    </row>
    <row r="633" spans="1:7">
      <c r="A633" t="s">
        <v>807</v>
      </c>
      <c r="B633">
        <f>COUNTIF(A:A,Table14[[#This Row],[Title]])</f>
        <v>1</v>
      </c>
      <c r="C633" t="s">
        <v>794</v>
      </c>
      <c r="D633" s="22">
        <v>43959</v>
      </c>
      <c r="E633">
        <v>1</v>
      </c>
      <c r="F633">
        <v>8</v>
      </c>
      <c r="G633">
        <f>INDEX(Table2[Rating],MATCH(Table14[[#This Row],[Title]],Table2[Title],0))</f>
        <v>3</v>
      </c>
    </row>
    <row r="634" spans="1:7">
      <c r="A634" t="s">
        <v>808</v>
      </c>
      <c r="B634">
        <f>COUNTIF(A:A,Table14[[#This Row],[Title]])</f>
        <v>1</v>
      </c>
      <c r="C634" t="s">
        <v>772</v>
      </c>
      <c r="D634" s="22">
        <v>43987</v>
      </c>
      <c r="E634">
        <v>1</v>
      </c>
      <c r="F634">
        <v>4</v>
      </c>
      <c r="G634">
        <f>INDEX(Table2[Rating],MATCH(Table14[[#This Row],[Title]],Table2[Title],0))</f>
        <v>1</v>
      </c>
    </row>
    <row r="635" spans="1:7">
      <c r="A635" t="s">
        <v>809</v>
      </c>
      <c r="B635">
        <f>COUNTIF(A:A,Table14[[#This Row],[Title]])</f>
        <v>1</v>
      </c>
      <c r="C635" t="s">
        <v>810</v>
      </c>
      <c r="D635" s="22">
        <v>44008</v>
      </c>
      <c r="E635">
        <v>1</v>
      </c>
      <c r="F635">
        <v>6</v>
      </c>
      <c r="G635">
        <f>INDEX(Table2[Rating],MATCH(Table14[[#This Row],[Title]],Table2[Title],0))</f>
        <v>1</v>
      </c>
    </row>
    <row r="636" spans="1:7">
      <c r="A636" t="s">
        <v>811</v>
      </c>
      <c r="B636">
        <f>COUNTIF(A:A,Table14[[#This Row],[Title]])</f>
        <v>1</v>
      </c>
      <c r="C636" t="s">
        <v>777</v>
      </c>
      <c r="D636" s="22">
        <v>44036</v>
      </c>
      <c r="E636">
        <v>1</v>
      </c>
      <c r="F636">
        <v>8</v>
      </c>
      <c r="G636">
        <f>INDEX(Table2[Rating],MATCH(Table14[[#This Row],[Title]],Table2[Title],0))</f>
        <v>3</v>
      </c>
    </row>
    <row r="637" spans="1:7">
      <c r="A637" t="s">
        <v>812</v>
      </c>
      <c r="B637">
        <f>COUNTIF(A:A,Table14[[#This Row],[Title]])</f>
        <v>1</v>
      </c>
      <c r="C637" t="s">
        <v>813</v>
      </c>
      <c r="D637" s="22">
        <v>44043</v>
      </c>
      <c r="E637">
        <v>1</v>
      </c>
      <c r="F637">
        <v>4</v>
      </c>
      <c r="G637">
        <f>INDEX(Table2[Rating],MATCH(Table14[[#This Row],[Title]],Table2[Title],0))</f>
        <v>3</v>
      </c>
    </row>
    <row r="638" spans="1:7">
      <c r="A638" t="s">
        <v>814</v>
      </c>
      <c r="B638">
        <f>COUNTIF(A:A,Table14[[#This Row],[Title]])</f>
        <v>1</v>
      </c>
      <c r="C638" t="s">
        <v>772</v>
      </c>
      <c r="D638" s="22">
        <v>44074</v>
      </c>
      <c r="E638">
        <v>1</v>
      </c>
      <c r="F638">
        <v>9</v>
      </c>
      <c r="G638">
        <f>INDEX(Table2[Rating],MATCH(Table14[[#This Row],[Title]],Table2[Title],0))</f>
        <v>4</v>
      </c>
    </row>
    <row r="639" spans="1:7">
      <c r="A639" t="s">
        <v>815</v>
      </c>
      <c r="B639">
        <f>COUNTIF(A:A,Table14[[#This Row],[Title]])</f>
        <v>1</v>
      </c>
      <c r="C639" t="s">
        <v>772</v>
      </c>
      <c r="D639" s="22">
        <v>44099</v>
      </c>
      <c r="E639">
        <v>1</v>
      </c>
      <c r="F639">
        <v>5</v>
      </c>
      <c r="G639">
        <f>INDEX(Table2[Rating],MATCH(Table14[[#This Row],[Title]],Table2[Title],0))</f>
        <v>5</v>
      </c>
    </row>
    <row r="640" spans="1:7">
      <c r="A640" t="s">
        <v>816</v>
      </c>
      <c r="B640">
        <f>COUNTIF(A:A,Table14[[#This Row],[Title]])</f>
        <v>1</v>
      </c>
      <c r="C640" t="s">
        <v>794</v>
      </c>
      <c r="D640" s="22">
        <v>44134</v>
      </c>
      <c r="E640">
        <v>1</v>
      </c>
      <c r="F640">
        <v>8</v>
      </c>
      <c r="G640">
        <f>INDEX(Table2[Rating],MATCH(Table14[[#This Row],[Title]],Table2[Title],0))</f>
        <v>3</v>
      </c>
    </row>
    <row r="641" spans="1:7">
      <c r="A641" t="s">
        <v>817</v>
      </c>
      <c r="B641">
        <f>COUNTIF(A:A,Table14[[#This Row],[Title]])</f>
        <v>1</v>
      </c>
      <c r="C641" t="s">
        <v>818</v>
      </c>
      <c r="D641" s="22">
        <v>44148</v>
      </c>
      <c r="E641">
        <v>1</v>
      </c>
      <c r="F641">
        <v>7</v>
      </c>
      <c r="G641">
        <f>INDEX(Table2[Rating],MATCH(Table14[[#This Row],[Title]],Table2[Title],0))</f>
        <v>1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EB7A-FFC7-4420-B2FC-27A7A0EE47C4}">
  <dimension ref="A1:L641"/>
  <sheetViews>
    <sheetView topLeftCell="C1" workbookViewId="0">
      <selection activeCell="M9" sqref="M9"/>
    </sheetView>
  </sheetViews>
  <sheetFormatPr defaultRowHeight="15"/>
  <cols>
    <col min="1" max="1" width="61.140625" bestFit="1" customWidth="1"/>
    <col min="2" max="2" width="9.7109375" bestFit="1" customWidth="1"/>
    <col min="3" max="3" width="46.5703125" bestFit="1" customWidth="1"/>
    <col min="4" max="4" width="15.7109375" bestFit="1" customWidth="1"/>
    <col min="5" max="5" width="17.28515625" bestFit="1" customWidth="1"/>
    <col min="6" max="6" width="17.85546875" bestFit="1" customWidth="1"/>
    <col min="7" max="7" width="15.7109375" bestFit="1" customWidth="1"/>
    <col min="8" max="8" width="8.7109375" bestFit="1" customWidth="1"/>
    <col min="11" max="11" width="15.7109375" bestFit="1" customWidth="1"/>
    <col min="12" max="12" width="17.7109375" bestFit="1" customWidth="1"/>
  </cols>
  <sheetData>
    <row r="1" spans="1:12">
      <c r="A1" t="s">
        <v>1</v>
      </c>
      <c r="B1" t="s">
        <v>819</v>
      </c>
      <c r="C1" t="s">
        <v>2</v>
      </c>
      <c r="D1" s="22" t="s">
        <v>3</v>
      </c>
      <c r="E1" t="s">
        <v>4</v>
      </c>
      <c r="F1" t="s">
        <v>5</v>
      </c>
      <c r="G1" t="s">
        <v>822</v>
      </c>
      <c r="H1" t="s">
        <v>823</v>
      </c>
      <c r="K1" s="23" t="s">
        <v>823</v>
      </c>
      <c r="L1" t="s">
        <v>824</v>
      </c>
    </row>
    <row r="2" spans="1:12">
      <c r="A2" t="s">
        <v>7</v>
      </c>
      <c r="B2">
        <f>COUNTIF(A:A,Table15[[#This Row],[Title]])</f>
        <v>1</v>
      </c>
      <c r="C2" t="s">
        <v>8</v>
      </c>
      <c r="D2" s="22">
        <v>42566</v>
      </c>
      <c r="E2">
        <v>3</v>
      </c>
      <c r="F2">
        <v>25</v>
      </c>
      <c r="G2" t="str">
        <f>TEXT(Table15[[#This Row],[Premiere]],"MMMM")</f>
        <v>July</v>
      </c>
      <c r="H2">
        <f>YEAR(Table15[[#This Row],[Premiere]])</f>
        <v>2016</v>
      </c>
    </row>
    <row r="3" spans="1:12">
      <c r="A3" t="s">
        <v>9</v>
      </c>
      <c r="B3">
        <f>COUNTIF(A:A,Table15[[#This Row],[Title]])</f>
        <v>1</v>
      </c>
      <c r="C3" t="s">
        <v>10</v>
      </c>
      <c r="D3" s="22">
        <v>42678</v>
      </c>
      <c r="E3">
        <v>4</v>
      </c>
      <c r="F3">
        <v>40</v>
      </c>
      <c r="G3" t="str">
        <f>TEXT(Table15[[#This Row],[Premiere]],"MMMM")</f>
        <v>November</v>
      </c>
      <c r="H3">
        <f>YEAR(Table15[[#This Row],[Premiere]])</f>
        <v>2016</v>
      </c>
      <c r="K3" s="23" t="s">
        <v>822</v>
      </c>
      <c r="L3" t="s">
        <v>825</v>
      </c>
    </row>
    <row r="4" spans="1:12">
      <c r="A4" t="s">
        <v>12</v>
      </c>
      <c r="B4">
        <f>COUNTIF(A:A,Table15[[#This Row],[Title]])</f>
        <v>1</v>
      </c>
      <c r="C4" t="s">
        <v>13</v>
      </c>
      <c r="D4" s="22">
        <v>42937</v>
      </c>
      <c r="E4">
        <v>3</v>
      </c>
      <c r="F4">
        <v>30</v>
      </c>
      <c r="G4" t="str">
        <f>TEXT(Table15[[#This Row],[Premiere]],"MMMM")</f>
        <v>July</v>
      </c>
      <c r="H4">
        <f>YEAR(Table15[[#This Row],[Premiere]])</f>
        <v>2017</v>
      </c>
      <c r="K4" t="s">
        <v>826</v>
      </c>
      <c r="L4">
        <v>55</v>
      </c>
    </row>
    <row r="5" spans="1:12">
      <c r="A5" t="s">
        <v>14</v>
      </c>
      <c r="B5">
        <f>COUNTIF(A:A,Table15[[#This Row],[Title]])</f>
        <v>1</v>
      </c>
      <c r="C5" t="s">
        <v>15</v>
      </c>
      <c r="D5" s="22">
        <v>43203</v>
      </c>
      <c r="E5">
        <v>2</v>
      </c>
      <c r="F5">
        <v>20</v>
      </c>
      <c r="G5" t="str">
        <f>TEXT(Table15[[#This Row],[Premiere]],"MMMM")</f>
        <v>April</v>
      </c>
      <c r="H5">
        <f>YEAR(Table15[[#This Row],[Premiere]])</f>
        <v>2018</v>
      </c>
      <c r="K5" t="s">
        <v>827</v>
      </c>
      <c r="L5">
        <v>45</v>
      </c>
    </row>
    <row r="6" spans="1:12">
      <c r="A6" t="s">
        <v>17</v>
      </c>
      <c r="B6">
        <f>COUNTIF(A:A,Table15[[#This Row],[Title]])</f>
        <v>1</v>
      </c>
      <c r="C6" t="s">
        <v>13</v>
      </c>
      <c r="D6" s="22">
        <v>43420</v>
      </c>
      <c r="E6">
        <v>2</v>
      </c>
      <c r="F6">
        <v>20</v>
      </c>
      <c r="G6" t="str">
        <f>TEXT(Table15[[#This Row],[Premiere]],"MMMM")</f>
        <v>November</v>
      </c>
      <c r="H6">
        <f>YEAR(Table15[[#This Row],[Premiere]])</f>
        <v>2018</v>
      </c>
      <c r="K6" t="s">
        <v>828</v>
      </c>
      <c r="L6">
        <v>48</v>
      </c>
    </row>
    <row r="7" spans="1:12">
      <c r="A7" t="s">
        <v>18</v>
      </c>
      <c r="B7">
        <f>COUNTIF(A:A,Table15[[#This Row],[Title]])</f>
        <v>1</v>
      </c>
      <c r="C7" t="s">
        <v>19</v>
      </c>
      <c r="D7" s="22">
        <v>43511</v>
      </c>
      <c r="E7">
        <v>2</v>
      </c>
      <c r="F7">
        <v>20</v>
      </c>
      <c r="G7" t="str">
        <f>TEXT(Table15[[#This Row],[Premiere]],"MMMM")</f>
        <v>February</v>
      </c>
      <c r="H7">
        <f>YEAR(Table15[[#This Row],[Premiere]])</f>
        <v>2019</v>
      </c>
      <c r="K7" t="s">
        <v>829</v>
      </c>
      <c r="L7">
        <v>57</v>
      </c>
    </row>
    <row r="8" spans="1:12">
      <c r="A8" t="s">
        <v>21</v>
      </c>
      <c r="B8">
        <f>COUNTIF(A:A,Table15[[#This Row],[Title]])</f>
        <v>1</v>
      </c>
      <c r="C8" t="s">
        <v>22</v>
      </c>
      <c r="D8" s="22">
        <v>43566</v>
      </c>
      <c r="E8">
        <v>1</v>
      </c>
      <c r="F8">
        <v>8</v>
      </c>
      <c r="G8" t="str">
        <f>TEXT(Table15[[#This Row],[Premiere]],"MMMM")</f>
        <v>April</v>
      </c>
      <c r="H8">
        <f>YEAR(Table15[[#This Row],[Premiere]])</f>
        <v>2019</v>
      </c>
      <c r="K8" t="s">
        <v>830</v>
      </c>
      <c r="L8">
        <v>41</v>
      </c>
    </row>
    <row r="9" spans="1:12">
      <c r="A9" t="s">
        <v>23</v>
      </c>
      <c r="B9">
        <f>COUNTIF(A:A,Table15[[#This Row],[Title]])</f>
        <v>1</v>
      </c>
      <c r="C9" t="s">
        <v>24</v>
      </c>
      <c r="D9" s="22">
        <v>43671</v>
      </c>
      <c r="E9">
        <v>1</v>
      </c>
      <c r="F9">
        <v>10</v>
      </c>
      <c r="G9" t="str">
        <f>TEXT(Table15[[#This Row],[Premiere]],"MMMM")</f>
        <v>July</v>
      </c>
      <c r="H9">
        <f>YEAR(Table15[[#This Row],[Premiere]])</f>
        <v>2019</v>
      </c>
      <c r="K9" t="s">
        <v>831</v>
      </c>
      <c r="L9">
        <v>41</v>
      </c>
    </row>
    <row r="10" spans="1:12">
      <c r="A10" t="s">
        <v>26</v>
      </c>
      <c r="B10">
        <f>COUNTIF(A:A,Table15[[#This Row],[Title]])</f>
        <v>1</v>
      </c>
      <c r="C10" t="s">
        <v>27</v>
      </c>
      <c r="D10" s="22">
        <v>43728</v>
      </c>
      <c r="E10">
        <v>2</v>
      </c>
      <c r="F10">
        <v>7</v>
      </c>
      <c r="G10" t="str">
        <f>TEXT(Table15[[#This Row],[Premiere]],"MMMM")</f>
        <v>September</v>
      </c>
      <c r="H10">
        <f>YEAR(Table15[[#This Row],[Premiere]])</f>
        <v>2019</v>
      </c>
      <c r="K10" t="s">
        <v>832</v>
      </c>
      <c r="L10">
        <v>47</v>
      </c>
    </row>
    <row r="11" spans="1:12">
      <c r="A11" t="s">
        <v>28</v>
      </c>
      <c r="B11">
        <f>COUNTIF(A:A,Table15[[#This Row],[Title]])</f>
        <v>1</v>
      </c>
      <c r="C11" t="s">
        <v>29</v>
      </c>
      <c r="D11" s="22">
        <v>43742</v>
      </c>
      <c r="E11">
        <v>1</v>
      </c>
      <c r="F11">
        <v>9</v>
      </c>
      <c r="G11" t="str">
        <f>TEXT(Table15[[#This Row],[Premiere]],"MMMM")</f>
        <v>October</v>
      </c>
      <c r="H11">
        <f>YEAR(Table15[[#This Row],[Premiere]])</f>
        <v>2019</v>
      </c>
      <c r="K11" t="s">
        <v>833</v>
      </c>
      <c r="L11">
        <v>61</v>
      </c>
    </row>
    <row r="12" spans="1:12">
      <c r="A12" t="s">
        <v>31</v>
      </c>
      <c r="B12">
        <f>COUNTIF(A:A,Table15[[#This Row],[Title]])</f>
        <v>1</v>
      </c>
      <c r="C12" t="s">
        <v>32</v>
      </c>
      <c r="D12" s="22">
        <v>43805</v>
      </c>
      <c r="E12">
        <v>2</v>
      </c>
      <c r="F12">
        <v>20</v>
      </c>
      <c r="G12" t="str">
        <f>TEXT(Table15[[#This Row],[Premiere]],"MMMM")</f>
        <v>December</v>
      </c>
      <c r="H12">
        <f>YEAR(Table15[[#This Row],[Premiere]])</f>
        <v>2019</v>
      </c>
      <c r="K12" t="s">
        <v>834</v>
      </c>
      <c r="L12">
        <v>60</v>
      </c>
    </row>
    <row r="13" spans="1:12">
      <c r="A13" t="s">
        <v>33</v>
      </c>
      <c r="B13">
        <f>COUNTIF(A:A,Table15[[#This Row],[Title]])</f>
        <v>1</v>
      </c>
      <c r="C13" t="s">
        <v>34</v>
      </c>
      <c r="D13" s="22">
        <v>43819</v>
      </c>
      <c r="E13">
        <v>1</v>
      </c>
      <c r="F13">
        <v>8</v>
      </c>
      <c r="G13" t="str">
        <f>TEXT(Table15[[#This Row],[Premiere]],"MMMM")</f>
        <v>December</v>
      </c>
      <c r="H13">
        <f>YEAR(Table15[[#This Row],[Premiere]])</f>
        <v>2019</v>
      </c>
      <c r="K13" t="s">
        <v>835</v>
      </c>
      <c r="L13">
        <v>54</v>
      </c>
    </row>
    <row r="14" spans="1:12">
      <c r="A14" t="s">
        <v>35</v>
      </c>
      <c r="B14">
        <f>COUNTIF(A:A,Table15[[#This Row],[Title]])</f>
        <v>1</v>
      </c>
      <c r="C14" t="s">
        <v>36</v>
      </c>
      <c r="D14" s="22">
        <v>43868</v>
      </c>
      <c r="E14">
        <v>1</v>
      </c>
      <c r="F14">
        <v>10</v>
      </c>
      <c r="G14" t="str">
        <f>TEXT(Table15[[#This Row],[Premiere]],"MMMM")</f>
        <v>February</v>
      </c>
      <c r="H14">
        <f>YEAR(Table15[[#This Row],[Premiere]])</f>
        <v>2020</v>
      </c>
      <c r="K14" t="s">
        <v>836</v>
      </c>
      <c r="L14">
        <v>61</v>
      </c>
    </row>
    <row r="15" spans="1:12">
      <c r="A15" t="s">
        <v>37</v>
      </c>
      <c r="B15">
        <f>COUNTIF(A:A,Table15[[#This Row],[Title]])</f>
        <v>1</v>
      </c>
      <c r="C15" t="s">
        <v>38</v>
      </c>
      <c r="D15" s="22">
        <v>43910</v>
      </c>
      <c r="E15">
        <v>1</v>
      </c>
      <c r="F15">
        <v>6</v>
      </c>
      <c r="G15" t="str">
        <f>TEXT(Table15[[#This Row],[Premiere]],"MMMM")</f>
        <v>March</v>
      </c>
      <c r="H15">
        <f>YEAR(Table15[[#This Row],[Premiere]])</f>
        <v>2020</v>
      </c>
      <c r="K15" t="s">
        <v>837</v>
      </c>
      <c r="L15">
        <v>68</v>
      </c>
    </row>
    <row r="16" spans="1:12">
      <c r="A16" t="s">
        <v>39</v>
      </c>
      <c r="B16">
        <f>COUNTIF(A:A,Table15[[#This Row],[Title]])</f>
        <v>1</v>
      </c>
      <c r="C16" t="s">
        <v>40</v>
      </c>
      <c r="D16" s="22">
        <v>43936</v>
      </c>
      <c r="E16">
        <v>1</v>
      </c>
      <c r="F16">
        <v>10</v>
      </c>
      <c r="G16" t="str">
        <f>TEXT(Table15[[#This Row],[Premiere]],"MMMM")</f>
        <v>April</v>
      </c>
      <c r="H16">
        <f>YEAR(Table15[[#This Row],[Premiere]])</f>
        <v>2020</v>
      </c>
      <c r="K16" t="s">
        <v>195</v>
      </c>
      <c r="L16">
        <v>1</v>
      </c>
    </row>
    <row r="17" spans="1:12">
      <c r="A17" t="s">
        <v>41</v>
      </c>
      <c r="B17">
        <f>COUNTIF(A:A,Table15[[#This Row],[Title]])</f>
        <v>1</v>
      </c>
      <c r="C17" t="s">
        <v>42</v>
      </c>
      <c r="D17" s="22">
        <v>43970</v>
      </c>
      <c r="E17">
        <v>1</v>
      </c>
      <c r="F17">
        <v>10</v>
      </c>
      <c r="G17" t="str">
        <f>TEXT(Table15[[#This Row],[Premiere]],"MMMM")</f>
        <v>May</v>
      </c>
      <c r="H17">
        <f>YEAR(Table15[[#This Row],[Premiere]])</f>
        <v>2020</v>
      </c>
      <c r="K17" t="s">
        <v>3</v>
      </c>
      <c r="L17">
        <v>1</v>
      </c>
    </row>
    <row r="18" spans="1:12">
      <c r="A18" t="s">
        <v>43</v>
      </c>
      <c r="B18">
        <f>COUNTIF(A:A,Table15[[#This Row],[Title]])</f>
        <v>1</v>
      </c>
      <c r="C18" t="s">
        <v>44</v>
      </c>
      <c r="D18" s="22">
        <v>43971</v>
      </c>
      <c r="E18">
        <v>1</v>
      </c>
      <c r="F18">
        <v>6</v>
      </c>
      <c r="G18" t="str">
        <f>TEXT(Table15[[#This Row],[Premiere]],"MMMM")</f>
        <v>May</v>
      </c>
      <c r="H18">
        <f>YEAR(Table15[[#This Row],[Premiere]])</f>
        <v>2020</v>
      </c>
      <c r="K18" t="s">
        <v>838</v>
      </c>
    </row>
    <row r="19" spans="1:12">
      <c r="A19" t="s">
        <v>45</v>
      </c>
      <c r="B19">
        <f>COUNTIF(A:A,Table15[[#This Row],[Title]])</f>
        <v>1</v>
      </c>
      <c r="C19" t="s">
        <v>46</v>
      </c>
      <c r="D19" s="22">
        <v>44012</v>
      </c>
      <c r="E19">
        <v>1</v>
      </c>
      <c r="F19">
        <v>17</v>
      </c>
      <c r="G19" t="str">
        <f>TEXT(Table15[[#This Row],[Premiere]],"MMMM")</f>
        <v>June</v>
      </c>
      <c r="H19">
        <f>YEAR(Table15[[#This Row],[Premiere]])</f>
        <v>2020</v>
      </c>
    </row>
    <row r="20" spans="1:12">
      <c r="A20" t="s">
        <v>47</v>
      </c>
      <c r="B20">
        <f>COUNTIF(A:A,Table15[[#This Row],[Title]])</f>
        <v>1</v>
      </c>
      <c r="C20" t="s">
        <v>38</v>
      </c>
      <c r="D20" s="22">
        <v>44014</v>
      </c>
      <c r="E20">
        <v>1</v>
      </c>
      <c r="F20">
        <v>10</v>
      </c>
      <c r="G20" t="str">
        <f>TEXT(Table15[[#This Row],[Premiere]],"MMMM")</f>
        <v>July</v>
      </c>
      <c r="H20">
        <f>YEAR(Table15[[#This Row],[Premiere]])</f>
        <v>2020</v>
      </c>
    </row>
    <row r="21" spans="1:12">
      <c r="A21" t="s">
        <v>48</v>
      </c>
      <c r="B21">
        <f>COUNTIF(A:A,Table15[[#This Row],[Title]])</f>
        <v>1</v>
      </c>
      <c r="C21" t="s">
        <v>38</v>
      </c>
      <c r="D21" s="22">
        <v>44029</v>
      </c>
      <c r="E21">
        <v>1</v>
      </c>
      <c r="F21">
        <v>10</v>
      </c>
      <c r="G21" t="str">
        <f>TEXT(Table15[[#This Row],[Premiere]],"MMMM")</f>
        <v>July</v>
      </c>
      <c r="H21">
        <f>YEAR(Table15[[#This Row],[Premiere]])</f>
        <v>2020</v>
      </c>
    </row>
    <row r="22" spans="1:12">
      <c r="A22" t="s">
        <v>49</v>
      </c>
      <c r="B22">
        <f>COUNTIF(A:A,Table15[[#This Row],[Title]])</f>
        <v>1</v>
      </c>
      <c r="C22" t="s">
        <v>50</v>
      </c>
      <c r="D22" s="22">
        <v>44077</v>
      </c>
      <c r="E22">
        <v>1</v>
      </c>
      <c r="F22">
        <v>6</v>
      </c>
      <c r="G22" t="str">
        <f>TEXT(Table15[[#This Row],[Premiere]],"MMMM")</f>
        <v>September</v>
      </c>
      <c r="H22">
        <f>YEAR(Table15[[#This Row],[Premiere]])</f>
        <v>2020</v>
      </c>
    </row>
    <row r="23" spans="1:12">
      <c r="A23" t="s">
        <v>51</v>
      </c>
      <c r="B23">
        <f>COUNTIF(A:A,Table15[[#This Row],[Title]])</f>
        <v>1</v>
      </c>
      <c r="C23" t="s">
        <v>52</v>
      </c>
      <c r="D23" s="22">
        <v>44092</v>
      </c>
      <c r="E23">
        <v>1</v>
      </c>
      <c r="F23">
        <v>8</v>
      </c>
      <c r="G23" t="str">
        <f>TEXT(Table15[[#This Row],[Premiere]],"MMMM")</f>
        <v>September</v>
      </c>
      <c r="H23">
        <f>YEAR(Table15[[#This Row],[Premiere]])</f>
        <v>2020</v>
      </c>
    </row>
    <row r="24" spans="1:12">
      <c r="A24" t="s">
        <v>53</v>
      </c>
      <c r="B24">
        <f>COUNTIF(A:A,Table15[[#This Row],[Title]])</f>
        <v>1</v>
      </c>
      <c r="C24" t="s">
        <v>54</v>
      </c>
      <c r="D24" s="22">
        <v>44113</v>
      </c>
      <c r="E24">
        <v>9</v>
      </c>
      <c r="F24">
        <v>0</v>
      </c>
      <c r="G24" t="str">
        <f>TEXT(Table15[[#This Row],[Premiere]],"MMMM")</f>
        <v>October</v>
      </c>
      <c r="H24">
        <f>YEAR(Table15[[#This Row],[Premiere]])</f>
        <v>2020</v>
      </c>
    </row>
    <row r="25" spans="1:12">
      <c r="A25" t="s">
        <v>56</v>
      </c>
      <c r="B25">
        <f>COUNTIF(A:A,Table15[[#This Row],[Title]])</f>
        <v>1</v>
      </c>
      <c r="C25" t="s">
        <v>46</v>
      </c>
      <c r="D25" s="22">
        <v>44119</v>
      </c>
      <c r="E25">
        <v>1</v>
      </c>
      <c r="F25">
        <v>8</v>
      </c>
      <c r="G25" t="str">
        <f>TEXT(Table15[[#This Row],[Premiere]],"MMMM")</f>
        <v>October</v>
      </c>
      <c r="H25">
        <f>YEAR(Table15[[#This Row],[Premiere]])</f>
        <v>2020</v>
      </c>
    </row>
    <row r="26" spans="1:12">
      <c r="A26" t="s">
        <v>57</v>
      </c>
      <c r="B26">
        <f>COUNTIF(A:A,Table15[[#This Row],[Title]])</f>
        <v>1</v>
      </c>
      <c r="C26" t="s">
        <v>44</v>
      </c>
      <c r="D26" s="22">
        <v>44120</v>
      </c>
      <c r="E26">
        <v>1</v>
      </c>
      <c r="F26">
        <v>9</v>
      </c>
      <c r="G26" t="str">
        <f>TEXT(Table15[[#This Row],[Premiere]],"MMMM")</f>
        <v>October</v>
      </c>
      <c r="H26">
        <f>YEAR(Table15[[#This Row],[Premiere]])</f>
        <v>2020</v>
      </c>
    </row>
    <row r="27" spans="1:12">
      <c r="A27" t="s">
        <v>58</v>
      </c>
      <c r="B27">
        <f>COUNTIF(A:A,Table15[[#This Row],[Title]])</f>
        <v>1</v>
      </c>
      <c r="C27" t="s">
        <v>52</v>
      </c>
      <c r="D27" s="22">
        <v>44127</v>
      </c>
      <c r="E27">
        <v>7</v>
      </c>
      <c r="F27">
        <v>0</v>
      </c>
      <c r="G27" t="str">
        <f>TEXT(Table15[[#This Row],[Premiere]],"MMMM")</f>
        <v>October</v>
      </c>
      <c r="H27">
        <f>YEAR(Table15[[#This Row],[Premiere]])</f>
        <v>2020</v>
      </c>
    </row>
    <row r="28" spans="1:12">
      <c r="A28" t="s">
        <v>59</v>
      </c>
      <c r="B28">
        <f>COUNTIF(A:A,Table15[[#This Row],[Title]])</f>
        <v>1</v>
      </c>
      <c r="C28" t="s">
        <v>60</v>
      </c>
      <c r="D28" s="22">
        <v>44145</v>
      </c>
      <c r="E28">
        <v>1</v>
      </c>
      <c r="F28">
        <v>8</v>
      </c>
      <c r="G28" t="str">
        <f>TEXT(Table15[[#This Row],[Premiere]],"MMMM")</f>
        <v>November</v>
      </c>
      <c r="H28">
        <f>YEAR(Table15[[#This Row],[Premiere]])</f>
        <v>2020</v>
      </c>
    </row>
    <row r="29" spans="1:12">
      <c r="A29" t="s">
        <v>61</v>
      </c>
      <c r="B29">
        <f>COUNTIF(A:A,Table15[[#This Row],[Title]])</f>
        <v>1</v>
      </c>
      <c r="C29" t="s">
        <v>62</v>
      </c>
      <c r="D29" s="22">
        <v>44169</v>
      </c>
      <c r="E29">
        <v>1</v>
      </c>
      <c r="F29">
        <v>9</v>
      </c>
      <c r="G29" t="str">
        <f>TEXT(Table15[[#This Row],[Premiere]],"MMMM")</f>
        <v>December</v>
      </c>
      <c r="H29">
        <f>YEAR(Table15[[#This Row],[Premiere]])</f>
        <v>2020</v>
      </c>
    </row>
    <row r="30" spans="1:12">
      <c r="A30" t="s">
        <v>63</v>
      </c>
      <c r="B30">
        <f>COUNTIF(A:A,Table15[[#This Row],[Title]])</f>
        <v>1</v>
      </c>
      <c r="C30" t="s">
        <v>44</v>
      </c>
      <c r="D30" s="22">
        <v>44179</v>
      </c>
      <c r="E30">
        <v>1</v>
      </c>
      <c r="F30">
        <v>10</v>
      </c>
      <c r="G30" t="str">
        <f>TEXT(Table15[[#This Row],[Premiere]],"MMMM")</f>
        <v>December</v>
      </c>
      <c r="H30">
        <f>YEAR(Table15[[#This Row],[Premiere]])</f>
        <v>2020</v>
      </c>
    </row>
    <row r="31" spans="1:12">
      <c r="A31" t="s">
        <v>64</v>
      </c>
      <c r="B31">
        <f>COUNTIF(A:A,Table15[[#This Row],[Title]])</f>
        <v>1</v>
      </c>
      <c r="C31" t="s">
        <v>60</v>
      </c>
      <c r="D31" s="22">
        <v>44190</v>
      </c>
      <c r="E31">
        <v>1</v>
      </c>
      <c r="F31">
        <v>8</v>
      </c>
      <c r="G31" t="str">
        <f>TEXT(Table15[[#This Row],[Premiere]],"MMMM")</f>
        <v>December</v>
      </c>
      <c r="H31">
        <f>YEAR(Table15[[#This Row],[Premiere]])</f>
        <v>2020</v>
      </c>
    </row>
    <row r="32" spans="1:12">
      <c r="A32" t="s">
        <v>65</v>
      </c>
      <c r="B32">
        <f>COUNTIF(A:A,Table15[[#This Row],[Title]])</f>
        <v>1</v>
      </c>
      <c r="C32" t="s">
        <v>66</v>
      </c>
      <c r="D32" s="22">
        <v>44218</v>
      </c>
      <c r="E32">
        <v>1</v>
      </c>
      <c r="F32">
        <v>6</v>
      </c>
      <c r="G32" t="str">
        <f>TEXT(Table15[[#This Row],[Premiere]],"MMMM")</f>
        <v>January</v>
      </c>
      <c r="H32">
        <f>YEAR(Table15[[#This Row],[Premiere]])</f>
        <v>2021</v>
      </c>
    </row>
    <row r="33" spans="1:8">
      <c r="A33" t="s">
        <v>67</v>
      </c>
      <c r="B33">
        <f>COUNTIF(A:A,Table15[[#This Row],[Title]])</f>
        <v>1</v>
      </c>
      <c r="C33" t="s">
        <v>68</v>
      </c>
      <c r="D33" s="22">
        <v>42132</v>
      </c>
      <c r="E33">
        <v>6</v>
      </c>
      <c r="F33">
        <v>78</v>
      </c>
      <c r="G33" t="str">
        <f>TEXT(Table15[[#This Row],[Premiere]],"MMMM")</f>
        <v>May</v>
      </c>
      <c r="H33">
        <f>YEAR(Table15[[#This Row],[Premiere]])</f>
        <v>2015</v>
      </c>
    </row>
    <row r="34" spans="1:8">
      <c r="A34" t="s">
        <v>69</v>
      </c>
      <c r="B34">
        <f>COUNTIF(A:A,Table15[[#This Row],[Title]])</f>
        <v>1</v>
      </c>
      <c r="C34" t="s">
        <v>70</v>
      </c>
      <c r="D34" s="22">
        <v>42314</v>
      </c>
      <c r="E34">
        <v>2</v>
      </c>
      <c r="F34">
        <v>20</v>
      </c>
      <c r="G34" t="str">
        <f>TEXT(Table15[[#This Row],[Premiere]],"MMMM")</f>
        <v>November</v>
      </c>
      <c r="H34">
        <f>YEAR(Table15[[#This Row],[Premiere]])</f>
        <v>2015</v>
      </c>
    </row>
    <row r="35" spans="1:8">
      <c r="A35" t="s">
        <v>71</v>
      </c>
      <c r="B35">
        <f>COUNTIF(A:A,Table15[[#This Row],[Title]])</f>
        <v>1</v>
      </c>
      <c r="C35" t="s">
        <v>72</v>
      </c>
      <c r="D35" s="22">
        <v>42853</v>
      </c>
      <c r="E35">
        <v>3</v>
      </c>
      <c r="F35">
        <v>30</v>
      </c>
      <c r="G35" t="str">
        <f>TEXT(Table15[[#This Row],[Premiere]],"MMMM")</f>
        <v>April</v>
      </c>
      <c r="H35">
        <f>YEAR(Table15[[#This Row],[Premiere]])</f>
        <v>2017</v>
      </c>
    </row>
    <row r="36" spans="1:8">
      <c r="A36" t="s">
        <v>73</v>
      </c>
      <c r="B36">
        <f>COUNTIF(A:A,Table15[[#This Row],[Title]])</f>
        <v>1</v>
      </c>
      <c r="C36" t="s">
        <v>74</v>
      </c>
      <c r="D36" s="22">
        <v>42958</v>
      </c>
      <c r="E36">
        <v>3</v>
      </c>
      <c r="F36">
        <v>28</v>
      </c>
      <c r="G36" t="str">
        <f>TEXT(Table15[[#This Row],[Premiere]],"MMMM")</f>
        <v>August</v>
      </c>
      <c r="H36">
        <f>YEAR(Table15[[#This Row],[Premiere]])</f>
        <v>2017</v>
      </c>
    </row>
    <row r="37" spans="1:8">
      <c r="A37" t="s">
        <v>75</v>
      </c>
      <c r="B37">
        <f>COUNTIF(A:A,Table15[[#This Row],[Title]])</f>
        <v>1</v>
      </c>
      <c r="C37" t="s">
        <v>74</v>
      </c>
      <c r="D37" s="22">
        <v>43175</v>
      </c>
      <c r="E37">
        <v>3</v>
      </c>
      <c r="F37">
        <v>28</v>
      </c>
      <c r="G37" t="str">
        <f>TEXT(Table15[[#This Row],[Premiere]],"MMMM")</f>
        <v>March</v>
      </c>
      <c r="H37">
        <f>YEAR(Table15[[#This Row],[Premiere]])</f>
        <v>2018</v>
      </c>
    </row>
    <row r="38" spans="1:8">
      <c r="A38" t="s">
        <v>76</v>
      </c>
      <c r="B38">
        <f>COUNTIF(A:A,Table15[[#This Row],[Title]])</f>
        <v>1</v>
      </c>
      <c r="C38" t="s">
        <v>70</v>
      </c>
      <c r="D38" s="22">
        <v>43420</v>
      </c>
      <c r="E38">
        <v>2</v>
      </c>
      <c r="F38">
        <v>16</v>
      </c>
      <c r="G38" t="str">
        <f>TEXT(Table15[[#This Row],[Premiere]],"MMMM")</f>
        <v>November</v>
      </c>
      <c r="H38">
        <f>YEAR(Table15[[#This Row],[Premiere]])</f>
        <v>2018</v>
      </c>
    </row>
    <row r="39" spans="1:8">
      <c r="A39" t="s">
        <v>77</v>
      </c>
      <c r="B39">
        <f>COUNTIF(A:A,Table15[[#This Row],[Title]])</f>
        <v>1</v>
      </c>
      <c r="C39" t="s">
        <v>68</v>
      </c>
      <c r="D39" s="22">
        <v>43476</v>
      </c>
      <c r="E39">
        <v>2</v>
      </c>
      <c r="F39">
        <v>16</v>
      </c>
      <c r="G39" t="str">
        <f>TEXT(Table15[[#This Row],[Premiere]],"MMMM")</f>
        <v>January</v>
      </c>
      <c r="H39">
        <f>YEAR(Table15[[#This Row],[Premiere]])</f>
        <v>2019</v>
      </c>
    </row>
    <row r="40" spans="1:8">
      <c r="A40" t="s">
        <v>78</v>
      </c>
      <c r="B40">
        <f>COUNTIF(A:A,Table15[[#This Row],[Title]])</f>
        <v>1</v>
      </c>
      <c r="C40" t="s">
        <v>70</v>
      </c>
      <c r="D40" s="22">
        <v>43497</v>
      </c>
      <c r="E40">
        <v>1</v>
      </c>
      <c r="F40">
        <v>8</v>
      </c>
      <c r="G40" t="str">
        <f>TEXT(Table15[[#This Row],[Premiere]],"MMMM")</f>
        <v>February</v>
      </c>
      <c r="H40">
        <f>YEAR(Table15[[#This Row],[Premiere]])</f>
        <v>2019</v>
      </c>
    </row>
    <row r="41" spans="1:8">
      <c r="A41" t="s">
        <v>79</v>
      </c>
      <c r="B41">
        <f>COUNTIF(A:A,Table15[[#This Row],[Title]])</f>
        <v>1</v>
      </c>
      <c r="C41" t="s">
        <v>70</v>
      </c>
      <c r="D41" s="22">
        <v>43532</v>
      </c>
      <c r="E41">
        <v>2</v>
      </c>
      <c r="F41">
        <v>12</v>
      </c>
      <c r="G41" t="str">
        <f>TEXT(Table15[[#This Row],[Premiere]],"MMMM")</f>
        <v>March</v>
      </c>
      <c r="H41">
        <f>YEAR(Table15[[#This Row],[Premiere]])</f>
        <v>2019</v>
      </c>
    </row>
    <row r="42" spans="1:8">
      <c r="A42" t="s">
        <v>80</v>
      </c>
      <c r="B42">
        <f>COUNTIF(A:A,Table15[[#This Row],[Title]])</f>
        <v>1</v>
      </c>
      <c r="C42" t="s">
        <v>70</v>
      </c>
      <c r="D42" s="22">
        <v>43567</v>
      </c>
      <c r="E42">
        <v>1</v>
      </c>
      <c r="F42">
        <v>8</v>
      </c>
      <c r="G42" t="str">
        <f>TEXT(Table15[[#This Row],[Premiere]],"MMMM")</f>
        <v>April</v>
      </c>
      <c r="H42">
        <f>YEAR(Table15[[#This Row],[Premiere]])</f>
        <v>2019</v>
      </c>
    </row>
    <row r="43" spans="1:8">
      <c r="A43" t="s">
        <v>81</v>
      </c>
      <c r="B43">
        <f>COUNTIF(A:A,Table15[[#This Row],[Title]])</f>
        <v>1</v>
      </c>
      <c r="C43" t="s">
        <v>82</v>
      </c>
      <c r="D43" s="22">
        <v>43578</v>
      </c>
      <c r="E43">
        <v>1</v>
      </c>
      <c r="F43">
        <v>6</v>
      </c>
      <c r="G43" t="str">
        <f>TEXT(Table15[[#This Row],[Premiere]],"MMMM")</f>
        <v>April</v>
      </c>
      <c r="H43">
        <f>YEAR(Table15[[#This Row],[Premiere]])</f>
        <v>2019</v>
      </c>
    </row>
    <row r="44" spans="1:8">
      <c r="A44" t="s">
        <v>83</v>
      </c>
      <c r="B44">
        <f>COUNTIF(A:A,Table15[[#This Row],[Title]])</f>
        <v>1</v>
      </c>
      <c r="C44" t="s">
        <v>84</v>
      </c>
      <c r="D44" s="22">
        <v>43579</v>
      </c>
      <c r="E44">
        <v>2</v>
      </c>
      <c r="F44">
        <v>15</v>
      </c>
      <c r="G44" t="str">
        <f>TEXT(Table15[[#This Row],[Premiere]],"MMMM")</f>
        <v>April</v>
      </c>
      <c r="H44">
        <f>YEAR(Table15[[#This Row],[Premiere]])</f>
        <v>2019</v>
      </c>
    </row>
    <row r="45" spans="1:8">
      <c r="A45" t="s">
        <v>85</v>
      </c>
      <c r="B45">
        <f>COUNTIF(A:A,Table15[[#This Row],[Title]])</f>
        <v>1</v>
      </c>
      <c r="C45" t="s">
        <v>86</v>
      </c>
      <c r="D45" s="22">
        <v>43588</v>
      </c>
      <c r="E45">
        <v>2</v>
      </c>
      <c r="F45">
        <v>20</v>
      </c>
      <c r="G45" t="str">
        <f>TEXT(Table15[[#This Row],[Premiere]],"MMMM")</f>
        <v>May</v>
      </c>
      <c r="H45">
        <f>YEAR(Table15[[#This Row],[Premiere]])</f>
        <v>2019</v>
      </c>
    </row>
    <row r="46" spans="1:8">
      <c r="A46" t="s">
        <v>87</v>
      </c>
      <c r="B46">
        <f>COUNTIF(A:A,Table15[[#This Row],[Title]])</f>
        <v>1</v>
      </c>
      <c r="C46" t="s">
        <v>70</v>
      </c>
      <c r="D46" s="22">
        <v>43619</v>
      </c>
      <c r="E46">
        <v>1</v>
      </c>
      <c r="F46">
        <v>8</v>
      </c>
      <c r="G46" t="str">
        <f>TEXT(Table15[[#This Row],[Premiere]],"MMMM")</f>
        <v>June</v>
      </c>
      <c r="H46">
        <f>YEAR(Table15[[#This Row],[Premiere]])</f>
        <v>2019</v>
      </c>
    </row>
    <row r="47" spans="1:8">
      <c r="A47" t="s">
        <v>88</v>
      </c>
      <c r="B47">
        <f>COUNTIF(A:A,Table15[[#This Row],[Title]])</f>
        <v>1</v>
      </c>
      <c r="C47" t="s">
        <v>70</v>
      </c>
      <c r="D47" s="22">
        <v>43637</v>
      </c>
      <c r="E47">
        <v>3</v>
      </c>
      <c r="F47">
        <v>21</v>
      </c>
      <c r="G47" t="str">
        <f>TEXT(Table15[[#This Row],[Premiere]],"MMMM")</f>
        <v>June</v>
      </c>
      <c r="H47">
        <f>YEAR(Table15[[#This Row],[Premiere]])</f>
        <v>2019</v>
      </c>
    </row>
    <row r="48" spans="1:8">
      <c r="A48" t="s">
        <v>89</v>
      </c>
      <c r="B48">
        <f>COUNTIF(A:A,Table15[[#This Row],[Title]])</f>
        <v>1</v>
      </c>
      <c r="C48" t="s">
        <v>70</v>
      </c>
      <c r="D48" s="22">
        <v>43656</v>
      </c>
      <c r="E48">
        <v>2</v>
      </c>
      <c r="F48">
        <v>19</v>
      </c>
      <c r="G48" t="str">
        <f>TEXT(Table15[[#This Row],[Premiere]],"MMMM")</f>
        <v>July</v>
      </c>
      <c r="H48">
        <f>YEAR(Table15[[#This Row],[Premiere]])</f>
        <v>2019</v>
      </c>
    </row>
    <row r="49" spans="1:8">
      <c r="A49" t="s">
        <v>90</v>
      </c>
      <c r="B49">
        <f>COUNTIF(A:A,Table15[[#This Row],[Title]])</f>
        <v>1</v>
      </c>
      <c r="C49" t="s">
        <v>91</v>
      </c>
      <c r="D49" s="22">
        <v>43731</v>
      </c>
      <c r="E49">
        <v>3</v>
      </c>
      <c r="F49">
        <v>20</v>
      </c>
      <c r="G49" t="str">
        <f>TEXT(Table15[[#This Row],[Premiere]],"MMMM")</f>
        <v>September</v>
      </c>
      <c r="H49">
        <f>YEAR(Table15[[#This Row],[Premiere]])</f>
        <v>2019</v>
      </c>
    </row>
    <row r="50" spans="1:8">
      <c r="A50" t="s">
        <v>92</v>
      </c>
      <c r="B50">
        <f>COUNTIF(A:A,Table15[[#This Row],[Title]])</f>
        <v>1</v>
      </c>
      <c r="C50" t="s">
        <v>70</v>
      </c>
      <c r="D50" s="22">
        <v>43735</v>
      </c>
      <c r="E50">
        <v>2</v>
      </c>
      <c r="F50">
        <v>15</v>
      </c>
      <c r="G50" t="str">
        <f>TEXT(Table15[[#This Row],[Premiere]],"MMMM")</f>
        <v>September</v>
      </c>
      <c r="H50">
        <f>YEAR(Table15[[#This Row],[Premiere]])</f>
        <v>2019</v>
      </c>
    </row>
    <row r="51" spans="1:8">
      <c r="A51" t="s">
        <v>93</v>
      </c>
      <c r="B51">
        <f>COUNTIF(A:A,Table15[[#This Row],[Title]])</f>
        <v>1</v>
      </c>
      <c r="C51" t="s">
        <v>68</v>
      </c>
      <c r="D51" s="22">
        <v>43882</v>
      </c>
      <c r="E51">
        <v>1</v>
      </c>
      <c r="F51">
        <v>10</v>
      </c>
      <c r="G51" t="str">
        <f>TEXT(Table15[[#This Row],[Premiere]],"MMMM")</f>
        <v>February</v>
      </c>
      <c r="H51">
        <f>YEAR(Table15[[#This Row],[Premiere]])</f>
        <v>2020</v>
      </c>
    </row>
    <row r="52" spans="1:8">
      <c r="A52" t="s">
        <v>94</v>
      </c>
      <c r="B52">
        <f>COUNTIF(A:A,Table15[[#This Row],[Title]])</f>
        <v>1</v>
      </c>
      <c r="C52" t="s">
        <v>82</v>
      </c>
      <c r="D52" s="22">
        <v>43922</v>
      </c>
      <c r="E52">
        <v>1</v>
      </c>
      <c r="F52">
        <v>6</v>
      </c>
      <c r="G52" t="str">
        <f>TEXT(Table15[[#This Row],[Premiere]],"MMMM")</f>
        <v>April</v>
      </c>
      <c r="H52">
        <f>YEAR(Table15[[#This Row],[Premiere]])</f>
        <v>2020</v>
      </c>
    </row>
    <row r="53" spans="1:8">
      <c r="A53" t="s">
        <v>95</v>
      </c>
      <c r="B53">
        <f>COUNTIF(A:A,Table15[[#This Row],[Title]])</f>
        <v>1</v>
      </c>
      <c r="C53" t="s">
        <v>70</v>
      </c>
      <c r="D53" s="22">
        <v>43931</v>
      </c>
      <c r="E53">
        <v>1</v>
      </c>
      <c r="F53">
        <v>8</v>
      </c>
      <c r="G53" t="str">
        <f>TEXT(Table15[[#This Row],[Premiere]],"MMMM")</f>
        <v>April</v>
      </c>
      <c r="H53">
        <f>YEAR(Table15[[#This Row],[Premiere]])</f>
        <v>2020</v>
      </c>
    </row>
    <row r="54" spans="1:8">
      <c r="A54" t="s">
        <v>96</v>
      </c>
      <c r="B54">
        <f>COUNTIF(A:A,Table15[[#This Row],[Title]])</f>
        <v>1</v>
      </c>
      <c r="C54" t="s">
        <v>91</v>
      </c>
      <c r="D54" s="22">
        <v>43938</v>
      </c>
      <c r="E54">
        <v>1</v>
      </c>
      <c r="F54">
        <v>8</v>
      </c>
      <c r="G54" t="str">
        <f>TEXT(Table15[[#This Row],[Premiere]],"MMMM")</f>
        <v>April</v>
      </c>
      <c r="H54">
        <f>YEAR(Table15[[#This Row],[Premiere]])</f>
        <v>2020</v>
      </c>
    </row>
    <row r="55" spans="1:8">
      <c r="A55" t="s">
        <v>97</v>
      </c>
      <c r="B55">
        <f>COUNTIF(A:A,Table15[[#This Row],[Title]])</f>
        <v>1</v>
      </c>
      <c r="C55" t="s">
        <v>70</v>
      </c>
      <c r="D55" s="22">
        <v>43948</v>
      </c>
      <c r="E55">
        <v>1</v>
      </c>
      <c r="F55">
        <v>10</v>
      </c>
      <c r="G55" t="str">
        <f>TEXT(Table15[[#This Row],[Premiere]],"MMMM")</f>
        <v>April</v>
      </c>
      <c r="H55">
        <f>YEAR(Table15[[#This Row],[Premiere]])</f>
        <v>2020</v>
      </c>
    </row>
    <row r="56" spans="1:8">
      <c r="A56" t="s">
        <v>98</v>
      </c>
      <c r="B56">
        <f>COUNTIF(A:A,Table15[[#This Row],[Title]])</f>
        <v>1</v>
      </c>
      <c r="C56" t="s">
        <v>70</v>
      </c>
      <c r="D56" s="22">
        <v>43980</v>
      </c>
      <c r="E56">
        <v>1</v>
      </c>
      <c r="F56">
        <v>10</v>
      </c>
      <c r="G56" t="str">
        <f>TEXT(Table15[[#This Row],[Premiere]],"MMMM")</f>
        <v>May</v>
      </c>
      <c r="H56">
        <f>YEAR(Table15[[#This Row],[Premiere]])</f>
        <v>2020</v>
      </c>
    </row>
    <row r="57" spans="1:8">
      <c r="A57" t="s">
        <v>99</v>
      </c>
      <c r="B57">
        <f>COUNTIF(A:A,Table15[[#This Row],[Title]])</f>
        <v>1</v>
      </c>
      <c r="C57" t="s">
        <v>100</v>
      </c>
      <c r="D57" s="22">
        <v>44015</v>
      </c>
      <c r="E57">
        <v>1</v>
      </c>
      <c r="F57">
        <v>10</v>
      </c>
      <c r="G57" t="str">
        <f>TEXT(Table15[[#This Row],[Premiere]],"MMMM")</f>
        <v>July</v>
      </c>
      <c r="H57">
        <f>YEAR(Table15[[#This Row],[Premiere]])</f>
        <v>2020</v>
      </c>
    </row>
    <row r="58" spans="1:8">
      <c r="A58" t="s">
        <v>101</v>
      </c>
      <c r="B58">
        <f>COUNTIF(A:A,Table15[[#This Row],[Title]])</f>
        <v>1</v>
      </c>
      <c r="C58" t="s">
        <v>70</v>
      </c>
      <c r="D58" s="22">
        <v>44053</v>
      </c>
      <c r="E58">
        <v>1</v>
      </c>
      <c r="F58">
        <v>4</v>
      </c>
      <c r="G58" t="str">
        <f>TEXT(Table15[[#This Row],[Premiere]],"MMMM")</f>
        <v>August</v>
      </c>
      <c r="H58">
        <f>YEAR(Table15[[#This Row],[Premiere]])</f>
        <v>2020</v>
      </c>
    </row>
    <row r="59" spans="1:8">
      <c r="A59" t="s">
        <v>102</v>
      </c>
      <c r="B59">
        <f>COUNTIF(A:A,Table15[[#This Row],[Title]])</f>
        <v>1</v>
      </c>
      <c r="C59" t="s">
        <v>103</v>
      </c>
      <c r="D59" s="22">
        <v>44084</v>
      </c>
      <c r="E59">
        <v>1</v>
      </c>
      <c r="F59">
        <v>9</v>
      </c>
      <c r="G59" t="str">
        <f>TEXT(Table15[[#This Row],[Premiere]],"MMMM")</f>
        <v>September</v>
      </c>
      <c r="H59">
        <f>YEAR(Table15[[#This Row],[Premiere]])</f>
        <v>2020</v>
      </c>
    </row>
    <row r="60" spans="1:8">
      <c r="A60" t="s">
        <v>104</v>
      </c>
      <c r="B60">
        <f>COUNTIF(A:A,Table15[[#This Row],[Title]])</f>
        <v>1</v>
      </c>
      <c r="C60" t="s">
        <v>70</v>
      </c>
      <c r="D60" s="22">
        <v>44085</v>
      </c>
      <c r="E60">
        <v>1</v>
      </c>
      <c r="F60">
        <v>6</v>
      </c>
      <c r="G60" t="str">
        <f>TEXT(Table15[[#This Row],[Premiere]],"MMMM")</f>
        <v>September</v>
      </c>
      <c r="H60">
        <f>YEAR(Table15[[#This Row],[Premiere]])</f>
        <v>2020</v>
      </c>
    </row>
    <row r="61" spans="1:8">
      <c r="A61" t="s">
        <v>105</v>
      </c>
      <c r="B61">
        <f>COUNTIF(A:A,Table15[[#This Row],[Title]])</f>
        <v>1</v>
      </c>
      <c r="C61" t="s">
        <v>70</v>
      </c>
      <c r="D61" s="22">
        <v>44099</v>
      </c>
      <c r="E61">
        <v>1</v>
      </c>
      <c r="F61">
        <v>6</v>
      </c>
      <c r="G61" t="str">
        <f>TEXT(Table15[[#This Row],[Premiere]],"MMMM")</f>
        <v>September</v>
      </c>
      <c r="H61">
        <f>YEAR(Table15[[#This Row],[Premiere]])</f>
        <v>2020</v>
      </c>
    </row>
    <row r="62" spans="1:8">
      <c r="A62" t="s">
        <v>106</v>
      </c>
      <c r="B62">
        <f>COUNTIF(A:A,Table15[[#This Row],[Title]])</f>
        <v>1</v>
      </c>
      <c r="C62" t="s">
        <v>68</v>
      </c>
      <c r="D62" s="22">
        <v>44106</v>
      </c>
      <c r="E62">
        <v>1</v>
      </c>
      <c r="F62">
        <v>10</v>
      </c>
      <c r="G62" t="str">
        <f>TEXT(Table15[[#This Row],[Premiere]],"MMMM")</f>
        <v>October</v>
      </c>
      <c r="H62">
        <f>YEAR(Table15[[#This Row],[Premiere]])</f>
        <v>2020</v>
      </c>
    </row>
    <row r="63" spans="1:8">
      <c r="A63" t="s">
        <v>107</v>
      </c>
      <c r="B63">
        <f>COUNTIF(A:A,Table15[[#This Row],[Title]])</f>
        <v>1</v>
      </c>
      <c r="C63" t="s">
        <v>70</v>
      </c>
      <c r="D63" s="22">
        <v>44146</v>
      </c>
      <c r="E63">
        <v>1</v>
      </c>
      <c r="F63">
        <v>6</v>
      </c>
      <c r="G63" t="str">
        <f>TEXT(Table15[[#This Row],[Premiere]],"MMMM")</f>
        <v>November</v>
      </c>
      <c r="H63">
        <f>YEAR(Table15[[#This Row],[Premiere]])</f>
        <v>2020</v>
      </c>
    </row>
    <row r="64" spans="1:8">
      <c r="A64" t="s">
        <v>108</v>
      </c>
      <c r="B64">
        <f>COUNTIF(A:A,Table15[[#This Row],[Title]])</f>
        <v>1</v>
      </c>
      <c r="C64" t="s">
        <v>70</v>
      </c>
      <c r="D64" s="22">
        <v>44181</v>
      </c>
      <c r="E64">
        <v>1</v>
      </c>
      <c r="F64">
        <v>3</v>
      </c>
      <c r="G64" t="str">
        <f>TEXT(Table15[[#This Row],[Premiere]],"MMMM")</f>
        <v>December</v>
      </c>
      <c r="H64">
        <f>YEAR(Table15[[#This Row],[Premiere]])</f>
        <v>2020</v>
      </c>
    </row>
    <row r="65" spans="1:8">
      <c r="A65" t="s">
        <v>109</v>
      </c>
      <c r="B65">
        <f>COUNTIF(A:A,Table15[[#This Row],[Title]])</f>
        <v>1</v>
      </c>
      <c r="C65" t="s">
        <v>91</v>
      </c>
      <c r="D65" s="22">
        <v>42356</v>
      </c>
      <c r="E65">
        <v>4</v>
      </c>
      <c r="F65">
        <v>36</v>
      </c>
      <c r="G65" t="str">
        <f>TEXT(Table15[[#This Row],[Premiere]],"MMMM")</f>
        <v>December</v>
      </c>
      <c r="H65">
        <f>YEAR(Table15[[#This Row],[Premiere]])</f>
        <v>2015</v>
      </c>
    </row>
    <row r="66" spans="1:8">
      <c r="A66" t="s">
        <v>110</v>
      </c>
      <c r="B66">
        <f>COUNTIF(A:A,Table15[[#This Row],[Title]])</f>
        <v>1</v>
      </c>
      <c r="C66" t="s">
        <v>74</v>
      </c>
      <c r="D66" s="22">
        <v>43007</v>
      </c>
      <c r="E66">
        <v>4</v>
      </c>
      <c r="F66">
        <v>41</v>
      </c>
      <c r="G66" t="str">
        <f>TEXT(Table15[[#This Row],[Premiere]],"MMMM")</f>
        <v>September</v>
      </c>
      <c r="H66">
        <f>YEAR(Table15[[#This Row],[Premiere]])</f>
        <v>2017</v>
      </c>
    </row>
    <row r="67" spans="1:8">
      <c r="A67" t="s">
        <v>111</v>
      </c>
      <c r="B67">
        <f>COUNTIF(A:A,Table15[[#This Row],[Title]])</f>
        <v>1</v>
      </c>
      <c r="C67" t="s">
        <v>112</v>
      </c>
      <c r="D67" s="22">
        <v>43329</v>
      </c>
      <c r="E67">
        <v>3</v>
      </c>
      <c r="F67">
        <v>30</v>
      </c>
      <c r="G67" t="str">
        <f>TEXT(Table15[[#This Row],[Premiere]],"MMMM")</f>
        <v>August</v>
      </c>
      <c r="H67">
        <f>YEAR(Table15[[#This Row],[Premiere]])</f>
        <v>2018</v>
      </c>
    </row>
    <row r="68" spans="1:8">
      <c r="A68" t="s">
        <v>113</v>
      </c>
      <c r="B68">
        <f>COUNTIF(A:A,Table15[[#This Row],[Title]])</f>
        <v>1</v>
      </c>
      <c r="C68" t="s">
        <v>70</v>
      </c>
      <c r="D68" s="22">
        <v>43343</v>
      </c>
      <c r="E68">
        <v>2</v>
      </c>
      <c r="F68">
        <v>18</v>
      </c>
      <c r="G68" t="str">
        <f>TEXT(Table15[[#This Row],[Premiere]],"MMMM")</f>
        <v>August</v>
      </c>
      <c r="H68">
        <f>YEAR(Table15[[#This Row],[Premiere]])</f>
        <v>2018</v>
      </c>
    </row>
    <row r="69" spans="1:8">
      <c r="A69" t="s">
        <v>114</v>
      </c>
      <c r="B69">
        <f>COUNTIF(A:A,Table15[[#This Row],[Title]])</f>
        <v>1</v>
      </c>
      <c r="C69" t="s">
        <v>115</v>
      </c>
      <c r="D69" s="22">
        <v>43539</v>
      </c>
      <c r="E69">
        <v>1</v>
      </c>
      <c r="F69">
        <v>18</v>
      </c>
      <c r="G69" t="str">
        <f>TEXT(Table15[[#This Row],[Premiere]],"MMMM")</f>
        <v>March</v>
      </c>
      <c r="H69">
        <f>YEAR(Table15[[#This Row],[Premiere]])</f>
        <v>2019</v>
      </c>
    </row>
    <row r="70" spans="1:8">
      <c r="A70" t="s">
        <v>116</v>
      </c>
      <c r="B70">
        <f>COUNTIF(A:A,Table15[[#This Row],[Title]])</f>
        <v>1</v>
      </c>
      <c r="C70" t="s">
        <v>117</v>
      </c>
      <c r="D70" s="22">
        <v>43555</v>
      </c>
      <c r="E70">
        <v>2</v>
      </c>
      <c r="F70">
        <v>20</v>
      </c>
      <c r="G70" t="str">
        <f>TEXT(Table15[[#This Row],[Premiere]],"MMMM")</f>
        <v>March</v>
      </c>
      <c r="H70">
        <f>YEAR(Table15[[#This Row],[Premiere]])</f>
        <v>2019</v>
      </c>
    </row>
    <row r="71" spans="1:8">
      <c r="A71" t="s">
        <v>118</v>
      </c>
      <c r="B71">
        <f>COUNTIF(A:A,Table15[[#This Row],[Title]])</f>
        <v>1</v>
      </c>
      <c r="C71" t="s">
        <v>119</v>
      </c>
      <c r="D71" s="22">
        <v>43941</v>
      </c>
      <c r="E71">
        <v>1</v>
      </c>
      <c r="F71">
        <v>8</v>
      </c>
      <c r="G71" t="str">
        <f>TEXT(Table15[[#This Row],[Premiere]],"MMMM")</f>
        <v>April</v>
      </c>
      <c r="H71">
        <f>YEAR(Table15[[#This Row],[Premiere]])</f>
        <v>2020</v>
      </c>
    </row>
    <row r="72" spans="1:8">
      <c r="A72" t="s">
        <v>120</v>
      </c>
      <c r="B72">
        <f>COUNTIF(A:A,Table15[[#This Row],[Title]])</f>
        <v>1</v>
      </c>
      <c r="C72" t="s">
        <v>121</v>
      </c>
      <c r="D72" s="22">
        <v>44146</v>
      </c>
      <c r="E72">
        <v>4</v>
      </c>
      <c r="F72">
        <v>0</v>
      </c>
      <c r="G72" t="str">
        <f>TEXT(Table15[[#This Row],[Premiere]],"MMMM")</f>
        <v>November</v>
      </c>
      <c r="H72">
        <f>YEAR(Table15[[#This Row],[Premiere]])</f>
        <v>2020</v>
      </c>
    </row>
    <row r="73" spans="1:8">
      <c r="A73" t="s">
        <v>122</v>
      </c>
      <c r="B73">
        <f>COUNTIF(A:A,Table15[[#This Row],[Title]])</f>
        <v>1</v>
      </c>
      <c r="C73" t="s">
        <v>123</v>
      </c>
      <c r="D73" s="22">
        <v>42923</v>
      </c>
      <c r="E73">
        <v>3</v>
      </c>
      <c r="F73">
        <v>22</v>
      </c>
      <c r="G73" t="str">
        <f>TEXT(Table15[[#This Row],[Premiere]],"MMMM")</f>
        <v>July</v>
      </c>
      <c r="H73">
        <f>YEAR(Table15[[#This Row],[Premiere]])</f>
        <v>2017</v>
      </c>
    </row>
    <row r="74" spans="1:8">
      <c r="A74" t="s">
        <v>124</v>
      </c>
      <c r="B74">
        <f>COUNTIF(A:A,Table15[[#This Row],[Title]])</f>
        <v>1</v>
      </c>
      <c r="C74" t="s">
        <v>125</v>
      </c>
      <c r="D74" s="22">
        <v>43161</v>
      </c>
      <c r="E74">
        <v>1</v>
      </c>
      <c r="F74">
        <v>12</v>
      </c>
      <c r="G74" t="str">
        <f>TEXT(Table15[[#This Row],[Premiere]],"MMMM")</f>
        <v>March</v>
      </c>
      <c r="H74">
        <f>YEAR(Table15[[#This Row],[Premiere]])</f>
        <v>2018</v>
      </c>
    </row>
    <row r="75" spans="1:8">
      <c r="A75" t="s">
        <v>126</v>
      </c>
      <c r="B75">
        <f>COUNTIF(A:A,Table15[[#This Row],[Title]])</f>
        <v>1</v>
      </c>
      <c r="C75" t="s">
        <v>127</v>
      </c>
      <c r="D75" s="22">
        <v>43210</v>
      </c>
      <c r="E75">
        <v>3</v>
      </c>
      <c r="F75">
        <v>30</v>
      </c>
      <c r="G75" t="str">
        <f>TEXT(Table15[[#This Row],[Premiere]],"MMMM")</f>
        <v>April</v>
      </c>
      <c r="H75">
        <f>YEAR(Table15[[#This Row],[Premiere]])</f>
        <v>2018</v>
      </c>
    </row>
    <row r="76" spans="1:8">
      <c r="A76" t="s">
        <v>128</v>
      </c>
      <c r="B76">
        <f>COUNTIF(A:A,Table15[[#This Row],[Title]])</f>
        <v>1</v>
      </c>
      <c r="C76" t="s">
        <v>15</v>
      </c>
      <c r="D76" s="22">
        <v>43556</v>
      </c>
      <c r="E76">
        <v>1</v>
      </c>
      <c r="F76">
        <v>13</v>
      </c>
      <c r="G76" t="str">
        <f>TEXT(Table15[[#This Row],[Premiere]],"MMMM")</f>
        <v>April</v>
      </c>
      <c r="H76">
        <f>YEAR(Table15[[#This Row],[Premiere]])</f>
        <v>2019</v>
      </c>
    </row>
    <row r="77" spans="1:8">
      <c r="A77" t="s">
        <v>129</v>
      </c>
      <c r="B77">
        <f>COUNTIF(A:A,Table15[[#This Row],[Title]])</f>
        <v>1</v>
      </c>
      <c r="C77" t="s">
        <v>15</v>
      </c>
      <c r="D77" s="22">
        <v>43644</v>
      </c>
      <c r="E77">
        <v>2</v>
      </c>
      <c r="F77">
        <v>24</v>
      </c>
      <c r="G77" t="str">
        <f>TEXT(Table15[[#This Row],[Premiere]],"MMMM")</f>
        <v>June</v>
      </c>
      <c r="H77">
        <f>YEAR(Table15[[#This Row],[Premiere]])</f>
        <v>2019</v>
      </c>
    </row>
    <row r="78" spans="1:8">
      <c r="A78" t="s">
        <v>130</v>
      </c>
      <c r="B78">
        <f>COUNTIF(A:A,Table15[[#This Row],[Title]])</f>
        <v>1</v>
      </c>
      <c r="C78" t="s">
        <v>131</v>
      </c>
      <c r="D78" s="22">
        <v>43791</v>
      </c>
      <c r="E78">
        <v>2</v>
      </c>
      <c r="F78">
        <v>39</v>
      </c>
      <c r="G78" t="str">
        <f>TEXT(Table15[[#This Row],[Premiere]],"MMMM")</f>
        <v>November</v>
      </c>
      <c r="H78">
        <f>YEAR(Table15[[#This Row],[Premiere]])</f>
        <v>2019</v>
      </c>
    </row>
    <row r="79" spans="1:8">
      <c r="A79" t="s">
        <v>132</v>
      </c>
      <c r="B79">
        <f>COUNTIF(A:A,Table15[[#This Row],[Title]])</f>
        <v>1</v>
      </c>
      <c r="C79" t="s">
        <v>15</v>
      </c>
      <c r="D79" s="22">
        <v>43867</v>
      </c>
      <c r="E79">
        <v>1</v>
      </c>
      <c r="F79">
        <v>12</v>
      </c>
      <c r="G79" t="str">
        <f>TEXT(Table15[[#This Row],[Premiere]],"MMMM")</f>
        <v>February</v>
      </c>
      <c r="H79">
        <f>YEAR(Table15[[#This Row],[Premiere]])</f>
        <v>2020</v>
      </c>
    </row>
    <row r="80" spans="1:8">
      <c r="A80" t="s">
        <v>133</v>
      </c>
      <c r="B80">
        <f>COUNTIF(A:A,Table15[[#This Row],[Title]])</f>
        <v>1</v>
      </c>
      <c r="C80" t="s">
        <v>15</v>
      </c>
      <c r="D80" s="22">
        <v>43944</v>
      </c>
      <c r="E80">
        <v>1</v>
      </c>
      <c r="F80">
        <v>12</v>
      </c>
      <c r="G80" t="str">
        <f>TEXT(Table15[[#This Row],[Premiere]],"MMMM")</f>
        <v>April</v>
      </c>
      <c r="H80">
        <f>YEAR(Table15[[#This Row],[Premiere]])</f>
        <v>2020</v>
      </c>
    </row>
    <row r="81" spans="1:8">
      <c r="A81" t="s">
        <v>134</v>
      </c>
      <c r="B81">
        <f>COUNTIF(A:A,Table15[[#This Row],[Title]])</f>
        <v>1</v>
      </c>
      <c r="C81" t="s">
        <v>135</v>
      </c>
      <c r="D81" s="22">
        <v>44021</v>
      </c>
      <c r="E81">
        <v>1</v>
      </c>
      <c r="F81">
        <v>10</v>
      </c>
      <c r="G81" t="str">
        <f>TEXT(Table15[[#This Row],[Premiere]],"MMMM")</f>
        <v>July</v>
      </c>
      <c r="H81">
        <f>YEAR(Table15[[#This Row],[Premiere]])</f>
        <v>2020</v>
      </c>
    </row>
    <row r="82" spans="1:8">
      <c r="A82" t="s">
        <v>136</v>
      </c>
      <c r="B82">
        <f>COUNTIF(A:A,Table15[[#This Row],[Title]])</f>
        <v>1</v>
      </c>
      <c r="C82" t="s">
        <v>15</v>
      </c>
      <c r="D82" s="22">
        <v>44042</v>
      </c>
      <c r="E82">
        <v>6</v>
      </c>
      <c r="F82">
        <v>0</v>
      </c>
      <c r="G82" t="str">
        <f>TEXT(Table15[[#This Row],[Premiere]],"MMMM")</f>
        <v>July</v>
      </c>
      <c r="H82">
        <f>YEAR(Table15[[#This Row],[Premiere]])</f>
        <v>2020</v>
      </c>
    </row>
    <row r="83" spans="1:8">
      <c r="A83" t="s">
        <v>137</v>
      </c>
      <c r="B83">
        <f>COUNTIF(A:A,Table15[[#This Row],[Title]])</f>
        <v>1</v>
      </c>
      <c r="C83" t="s">
        <v>138</v>
      </c>
      <c r="D83" s="22">
        <v>44091</v>
      </c>
      <c r="E83">
        <v>1</v>
      </c>
      <c r="F83">
        <v>7</v>
      </c>
      <c r="G83" t="str">
        <f>TEXT(Table15[[#This Row],[Premiere]],"MMMM")</f>
        <v>September</v>
      </c>
      <c r="H83">
        <f>YEAR(Table15[[#This Row],[Premiere]])</f>
        <v>2020</v>
      </c>
    </row>
    <row r="84" spans="1:8">
      <c r="A84" t="s">
        <v>139</v>
      </c>
      <c r="B84">
        <f>COUNTIF(A:A,Table15[[#This Row],[Title]])</f>
        <v>1</v>
      </c>
      <c r="C84" t="s">
        <v>140</v>
      </c>
      <c r="D84" s="22">
        <v>44131</v>
      </c>
      <c r="E84">
        <v>1</v>
      </c>
      <c r="F84">
        <v>8</v>
      </c>
      <c r="G84" t="str">
        <f>TEXT(Table15[[#This Row],[Premiere]],"MMMM")</f>
        <v>October</v>
      </c>
      <c r="H84">
        <f>YEAR(Table15[[#This Row],[Premiere]])</f>
        <v>2020</v>
      </c>
    </row>
    <row r="85" spans="1:8">
      <c r="A85" t="s">
        <v>141</v>
      </c>
      <c r="B85">
        <f>COUNTIF(A:A,Table15[[#This Row],[Title]])</f>
        <v>1</v>
      </c>
      <c r="C85" t="s">
        <v>15</v>
      </c>
      <c r="D85" s="22">
        <v>44195</v>
      </c>
      <c r="E85">
        <v>6</v>
      </c>
      <c r="F85">
        <v>0</v>
      </c>
      <c r="G85" t="str">
        <f>TEXT(Table15[[#This Row],[Premiere]],"MMMM")</f>
        <v>December</v>
      </c>
      <c r="H85">
        <f>YEAR(Table15[[#This Row],[Premiere]])</f>
        <v>2020</v>
      </c>
    </row>
    <row r="86" spans="1:8">
      <c r="A86" t="s">
        <v>142</v>
      </c>
      <c r="B86">
        <f>COUNTIF(A:A,Table15[[#This Row],[Title]])</f>
        <v>1</v>
      </c>
      <c r="C86" t="s">
        <v>143</v>
      </c>
      <c r="D86" s="22">
        <v>43441</v>
      </c>
      <c r="E86">
        <v>2</v>
      </c>
      <c r="F86">
        <v>15</v>
      </c>
      <c r="G86" t="str">
        <f>TEXT(Table15[[#This Row],[Premiere]],"MMMM")</f>
        <v>December</v>
      </c>
      <c r="H86">
        <f>YEAR(Table15[[#This Row],[Premiere]])</f>
        <v>2018</v>
      </c>
    </row>
    <row r="87" spans="1:8">
      <c r="A87" t="s">
        <v>144</v>
      </c>
      <c r="B87">
        <f>COUNTIF(A:A,Table15[[#This Row],[Title]])</f>
        <v>1</v>
      </c>
      <c r="C87" t="s">
        <v>70</v>
      </c>
      <c r="D87" s="22">
        <v>43644</v>
      </c>
      <c r="E87">
        <v>2</v>
      </c>
      <c r="F87">
        <v>12</v>
      </c>
      <c r="G87" t="str">
        <f>TEXT(Table15[[#This Row],[Premiere]],"MMMM")</f>
        <v>June</v>
      </c>
      <c r="H87">
        <f>YEAR(Table15[[#This Row],[Premiere]])</f>
        <v>2019</v>
      </c>
    </row>
    <row r="88" spans="1:8">
      <c r="A88" t="s">
        <v>145</v>
      </c>
      <c r="B88">
        <f>COUNTIF(A:A,Table15[[#This Row],[Title]])</f>
        <v>1</v>
      </c>
      <c r="C88" t="s">
        <v>146</v>
      </c>
      <c r="D88" s="22">
        <v>43790</v>
      </c>
      <c r="E88">
        <v>1</v>
      </c>
      <c r="F88">
        <v>6</v>
      </c>
      <c r="G88" t="str">
        <f>TEXT(Table15[[#This Row],[Premiere]],"MMMM")</f>
        <v>November</v>
      </c>
      <c r="H88">
        <f>YEAR(Table15[[#This Row],[Premiere]])</f>
        <v>2019</v>
      </c>
    </row>
    <row r="89" spans="1:8">
      <c r="A89" t="s">
        <v>147</v>
      </c>
      <c r="B89">
        <f>COUNTIF(A:A,Table15[[#This Row],[Title]])</f>
        <v>1</v>
      </c>
      <c r="C89" t="s">
        <v>146</v>
      </c>
      <c r="D89" s="22">
        <v>43910</v>
      </c>
      <c r="E89">
        <v>1</v>
      </c>
      <c r="F89">
        <v>6</v>
      </c>
      <c r="G89" t="str">
        <f>TEXT(Table15[[#This Row],[Premiere]],"MMMM")</f>
        <v>March</v>
      </c>
      <c r="H89">
        <f>YEAR(Table15[[#This Row],[Premiere]])</f>
        <v>2020</v>
      </c>
    </row>
    <row r="90" spans="1:8">
      <c r="A90" t="s">
        <v>148</v>
      </c>
      <c r="B90">
        <f>COUNTIF(A:A,Table15[[#This Row],[Title]])</f>
        <v>1</v>
      </c>
      <c r="C90" t="s">
        <v>15</v>
      </c>
      <c r="D90" s="22">
        <v>43952</v>
      </c>
      <c r="E90">
        <v>1</v>
      </c>
      <c r="F90">
        <v>6</v>
      </c>
      <c r="G90" t="str">
        <f>TEXT(Table15[[#This Row],[Premiere]],"MMMM")</f>
        <v>May</v>
      </c>
      <c r="H90">
        <f>YEAR(Table15[[#This Row],[Premiere]])</f>
        <v>2020</v>
      </c>
    </row>
    <row r="91" spans="1:8">
      <c r="A91" t="s">
        <v>149</v>
      </c>
      <c r="B91">
        <f>COUNTIF(A:A,Table15[[#This Row],[Title]])</f>
        <v>1</v>
      </c>
      <c r="C91" t="s">
        <v>52</v>
      </c>
      <c r="D91" s="22">
        <v>44204</v>
      </c>
      <c r="E91">
        <v>1</v>
      </c>
      <c r="F91">
        <v>5</v>
      </c>
      <c r="G91" t="str">
        <f>TEXT(Table15[[#This Row],[Premiere]],"MMMM")</f>
        <v>January</v>
      </c>
      <c r="H91">
        <f>YEAR(Table15[[#This Row],[Premiere]])</f>
        <v>2021</v>
      </c>
    </row>
    <row r="92" spans="1:8">
      <c r="A92" t="s">
        <v>150</v>
      </c>
      <c r="B92">
        <f>COUNTIF(A:A,Table15[[#This Row],[Title]])</f>
        <v>1</v>
      </c>
      <c r="C92" t="s">
        <v>84</v>
      </c>
      <c r="D92" s="22">
        <v>43616</v>
      </c>
      <c r="E92">
        <v>2</v>
      </c>
      <c r="F92">
        <v>12</v>
      </c>
      <c r="G92" t="str">
        <f>TEXT(Table15[[#This Row],[Premiere]],"MMMM")</f>
        <v>May</v>
      </c>
      <c r="H92">
        <f>YEAR(Table15[[#This Row],[Premiere]])</f>
        <v>2019</v>
      </c>
    </row>
    <row r="93" spans="1:8">
      <c r="A93" t="s">
        <v>151</v>
      </c>
      <c r="B93">
        <f>COUNTIF(A:A,Table15[[#This Row],[Title]])</f>
        <v>1</v>
      </c>
      <c r="C93" t="s">
        <v>152</v>
      </c>
      <c r="D93" s="22">
        <v>44063</v>
      </c>
      <c r="E93">
        <v>1</v>
      </c>
      <c r="F93">
        <v>6</v>
      </c>
      <c r="G93" t="str">
        <f>TEXT(Table15[[#This Row],[Premiere]],"MMMM")</f>
        <v>August</v>
      </c>
      <c r="H93">
        <f>YEAR(Table15[[#This Row],[Premiere]])</f>
        <v>2020</v>
      </c>
    </row>
    <row r="94" spans="1:8">
      <c r="A94" t="s">
        <v>153</v>
      </c>
      <c r="B94">
        <f>COUNTIF(A:A,Table15[[#This Row],[Title]])</f>
        <v>1</v>
      </c>
      <c r="C94" t="s">
        <v>68</v>
      </c>
      <c r="D94" s="22">
        <v>44091</v>
      </c>
      <c r="E94">
        <v>1</v>
      </c>
      <c r="F94">
        <v>6</v>
      </c>
      <c r="G94" t="str">
        <f>TEXT(Table15[[#This Row],[Premiere]],"MMMM")</f>
        <v>September</v>
      </c>
      <c r="H94">
        <f>YEAR(Table15[[#This Row],[Premiere]])</f>
        <v>2020</v>
      </c>
    </row>
    <row r="95" spans="1:8">
      <c r="A95" t="s">
        <v>154</v>
      </c>
      <c r="B95">
        <f>COUNTIF(A:A,Table15[[#This Row],[Title]])</f>
        <v>1</v>
      </c>
      <c r="C95" t="s">
        <v>10</v>
      </c>
      <c r="D95" s="22">
        <v>44127</v>
      </c>
      <c r="E95">
        <v>1</v>
      </c>
      <c r="F95">
        <v>6</v>
      </c>
      <c r="G95" t="str">
        <f>TEXT(Table15[[#This Row],[Premiere]],"MMMM")</f>
        <v>October</v>
      </c>
      <c r="H95">
        <f>YEAR(Table15[[#This Row],[Premiere]])</f>
        <v>2020</v>
      </c>
    </row>
    <row r="96" spans="1:8">
      <c r="A96" t="s">
        <v>155</v>
      </c>
      <c r="B96">
        <f>COUNTIF(A:A,Table15[[#This Row],[Title]])</f>
        <v>1</v>
      </c>
      <c r="C96" t="s">
        <v>70</v>
      </c>
      <c r="D96" s="22">
        <v>44162</v>
      </c>
      <c r="E96">
        <v>3</v>
      </c>
      <c r="F96">
        <v>0</v>
      </c>
      <c r="G96" t="str">
        <f>TEXT(Table15[[#This Row],[Premiere]],"MMMM")</f>
        <v>November</v>
      </c>
      <c r="H96">
        <f>YEAR(Table15[[#This Row],[Premiere]])</f>
        <v>2020</v>
      </c>
    </row>
    <row r="97" spans="1:8">
      <c r="A97" t="s">
        <v>156</v>
      </c>
      <c r="B97">
        <f>COUNTIF(A:A,Table15[[#This Row],[Title]])</f>
        <v>1</v>
      </c>
      <c r="C97" t="s">
        <v>157</v>
      </c>
      <c r="D97" s="22">
        <v>43546</v>
      </c>
      <c r="E97">
        <v>1</v>
      </c>
      <c r="F97">
        <v>7</v>
      </c>
      <c r="G97" t="str">
        <f>TEXT(Table15[[#This Row],[Premiere]],"MMMM")</f>
        <v>March</v>
      </c>
      <c r="H97">
        <f>YEAR(Table15[[#This Row],[Premiere]])</f>
        <v>2019</v>
      </c>
    </row>
    <row r="98" spans="1:8">
      <c r="A98" t="s">
        <v>158</v>
      </c>
      <c r="B98">
        <f>COUNTIF(A:A,Table15[[#This Row],[Title]])</f>
        <v>1</v>
      </c>
      <c r="C98" t="s">
        <v>143</v>
      </c>
      <c r="D98" s="22">
        <v>43875</v>
      </c>
      <c r="E98">
        <v>1</v>
      </c>
      <c r="F98">
        <v>7</v>
      </c>
      <c r="G98" t="str">
        <f>TEXT(Table15[[#This Row],[Premiere]],"MMMM")</f>
        <v>February</v>
      </c>
      <c r="H98">
        <f>YEAR(Table15[[#This Row],[Premiere]])</f>
        <v>2020</v>
      </c>
    </row>
    <row r="99" spans="1:8">
      <c r="A99" t="s">
        <v>159</v>
      </c>
      <c r="B99">
        <f>COUNTIF(A:A,Table15[[#This Row],[Title]])</f>
        <v>1</v>
      </c>
      <c r="C99" t="s">
        <v>13</v>
      </c>
      <c r="D99" s="22">
        <v>43910</v>
      </c>
      <c r="E99">
        <v>1</v>
      </c>
      <c r="F99">
        <v>7</v>
      </c>
      <c r="G99" t="str">
        <f>TEXT(Table15[[#This Row],[Premiere]],"MMMM")</f>
        <v>March</v>
      </c>
      <c r="H99">
        <f>YEAR(Table15[[#This Row],[Premiere]])</f>
        <v>2020</v>
      </c>
    </row>
    <row r="100" spans="1:8">
      <c r="A100" t="s">
        <v>160</v>
      </c>
      <c r="B100">
        <f>COUNTIF(A:A,Table15[[#This Row],[Title]])</f>
        <v>1</v>
      </c>
      <c r="C100" t="s">
        <v>70</v>
      </c>
      <c r="D100" s="22">
        <v>43938</v>
      </c>
      <c r="E100">
        <v>1</v>
      </c>
      <c r="F100">
        <v>10</v>
      </c>
      <c r="G100" t="str">
        <f>TEXT(Table15[[#This Row],[Premiere]],"MMMM")</f>
        <v>April</v>
      </c>
      <c r="H100">
        <f>YEAR(Table15[[#This Row],[Premiere]])</f>
        <v>2020</v>
      </c>
    </row>
    <row r="101" spans="1:8">
      <c r="A101" t="s">
        <v>161</v>
      </c>
      <c r="B101">
        <f>COUNTIF(A:A,Table15[[#This Row],[Title]])</f>
        <v>1</v>
      </c>
      <c r="C101" t="s">
        <v>152</v>
      </c>
      <c r="D101" s="22">
        <v>43975</v>
      </c>
      <c r="E101">
        <v>1</v>
      </c>
      <c r="F101">
        <v>4</v>
      </c>
      <c r="G101" t="str">
        <f>TEXT(Table15[[#This Row],[Premiere]],"MMMM")</f>
        <v>May</v>
      </c>
      <c r="H101">
        <f>YEAR(Table15[[#This Row],[Premiere]])</f>
        <v>2020</v>
      </c>
    </row>
    <row r="102" spans="1:8">
      <c r="A102" t="s">
        <v>162</v>
      </c>
      <c r="B102">
        <f>COUNTIF(A:A,Table15[[#This Row],[Title]])</f>
        <v>1</v>
      </c>
      <c r="C102" t="s">
        <v>52</v>
      </c>
      <c r="D102" s="22">
        <v>44071</v>
      </c>
      <c r="E102">
        <v>1</v>
      </c>
      <c r="F102">
        <v>6</v>
      </c>
      <c r="G102" t="str">
        <f>TEXT(Table15[[#This Row],[Premiere]],"MMMM")</f>
        <v>August</v>
      </c>
      <c r="H102">
        <f>YEAR(Table15[[#This Row],[Premiere]])</f>
        <v>2020</v>
      </c>
    </row>
    <row r="103" spans="1:8">
      <c r="A103" t="s">
        <v>163</v>
      </c>
      <c r="B103">
        <f>COUNTIF(A:A,Table15[[#This Row],[Title]])</f>
        <v>1</v>
      </c>
      <c r="C103" t="s">
        <v>143</v>
      </c>
      <c r="D103" s="22">
        <v>44155</v>
      </c>
      <c r="E103">
        <v>1</v>
      </c>
      <c r="F103">
        <v>6</v>
      </c>
      <c r="G103" t="str">
        <f>TEXT(Table15[[#This Row],[Premiere]],"MMMM")</f>
        <v>November</v>
      </c>
      <c r="H103">
        <f>YEAR(Table15[[#This Row],[Premiere]])</f>
        <v>2020</v>
      </c>
    </row>
    <row r="104" spans="1:8">
      <c r="A104" t="s">
        <v>164</v>
      </c>
      <c r="B104">
        <f>COUNTIF(A:A,Table15[[#This Row],[Title]])</f>
        <v>1</v>
      </c>
      <c r="C104" t="s">
        <v>70</v>
      </c>
      <c r="D104" s="22">
        <v>44169</v>
      </c>
      <c r="E104">
        <v>1</v>
      </c>
      <c r="F104">
        <v>6</v>
      </c>
      <c r="G104" t="str">
        <f>TEXT(Table15[[#This Row],[Premiere]],"MMMM")</f>
        <v>December</v>
      </c>
      <c r="H104">
        <f>YEAR(Table15[[#This Row],[Premiere]])</f>
        <v>2020</v>
      </c>
    </row>
    <row r="105" spans="1:8">
      <c r="A105" t="s">
        <v>165</v>
      </c>
      <c r="B105">
        <f>COUNTIF(A:A,Table15[[#This Row],[Title]])</f>
        <v>1</v>
      </c>
      <c r="C105" t="s">
        <v>10</v>
      </c>
      <c r="D105" s="22">
        <v>43861</v>
      </c>
      <c r="E105">
        <v>1</v>
      </c>
      <c r="F105">
        <v>6</v>
      </c>
      <c r="G105" t="str">
        <f>TEXT(Table15[[#This Row],[Premiere]],"MMMM")</f>
        <v>January</v>
      </c>
      <c r="H105">
        <f>YEAR(Table15[[#This Row],[Premiere]])</f>
        <v>2020</v>
      </c>
    </row>
    <row r="106" spans="1:8">
      <c r="A106" t="s">
        <v>166</v>
      </c>
      <c r="B106">
        <f>COUNTIF(A:A,Table15[[#This Row],[Title]])</f>
        <v>1</v>
      </c>
      <c r="C106" t="s">
        <v>44</v>
      </c>
      <c r="D106" s="22">
        <v>43950</v>
      </c>
      <c r="E106">
        <v>1</v>
      </c>
      <c r="F106">
        <v>8</v>
      </c>
      <c r="G106" t="str">
        <f>TEXT(Table15[[#This Row],[Premiere]],"MMMM")</f>
        <v>April</v>
      </c>
      <c r="H106">
        <f>YEAR(Table15[[#This Row],[Premiere]])</f>
        <v>2020</v>
      </c>
    </row>
    <row r="107" spans="1:8">
      <c r="A107" t="s">
        <v>167</v>
      </c>
      <c r="B107">
        <f>COUNTIF(A:A,Table15[[#This Row],[Title]])</f>
        <v>1</v>
      </c>
      <c r="C107" t="s">
        <v>146</v>
      </c>
      <c r="D107" s="22">
        <v>43992</v>
      </c>
      <c r="E107">
        <v>1</v>
      </c>
      <c r="F107">
        <v>7</v>
      </c>
      <c r="G107" t="str">
        <f>TEXT(Table15[[#This Row],[Premiere]],"MMMM")</f>
        <v>June</v>
      </c>
      <c r="H107">
        <f>YEAR(Table15[[#This Row],[Premiere]])</f>
        <v>2020</v>
      </c>
    </row>
    <row r="108" spans="1:8">
      <c r="A108" t="s">
        <v>168</v>
      </c>
      <c r="B108">
        <f>COUNTIF(A:A,Table15[[#This Row],[Title]])</f>
        <v>1</v>
      </c>
      <c r="C108" t="s">
        <v>169</v>
      </c>
      <c r="D108" s="22">
        <v>43685</v>
      </c>
      <c r="E108">
        <v>1</v>
      </c>
      <c r="F108">
        <v>8</v>
      </c>
      <c r="G108" t="str">
        <f>TEXT(Table15[[#This Row],[Premiere]],"MMMM")</f>
        <v>August</v>
      </c>
      <c r="H108">
        <f>YEAR(Table15[[#This Row],[Premiere]])</f>
        <v>2019</v>
      </c>
    </row>
    <row r="109" spans="1:8">
      <c r="A109" t="s">
        <v>170</v>
      </c>
      <c r="B109">
        <f>COUNTIF(A:A,Table15[[#This Row],[Title]])</f>
        <v>1</v>
      </c>
      <c r="C109" t="s">
        <v>52</v>
      </c>
      <c r="D109" s="22">
        <v>43888</v>
      </c>
      <c r="E109">
        <v>1</v>
      </c>
      <c r="F109">
        <v>9</v>
      </c>
      <c r="G109" t="str">
        <f>TEXT(Table15[[#This Row],[Premiere]],"MMMM")</f>
        <v>February</v>
      </c>
      <c r="H109">
        <f>YEAR(Table15[[#This Row],[Premiere]])</f>
        <v>2020</v>
      </c>
    </row>
    <row r="110" spans="1:8">
      <c r="A110" t="s">
        <v>171</v>
      </c>
      <c r="B110">
        <f>COUNTIF(A:A,Table15[[#This Row],[Title]])</f>
        <v>1</v>
      </c>
      <c r="C110" t="s">
        <v>54</v>
      </c>
      <c r="D110" s="22">
        <v>44015</v>
      </c>
      <c r="E110">
        <v>1</v>
      </c>
      <c r="F110">
        <v>6</v>
      </c>
      <c r="G110" t="str">
        <f>TEXT(Table15[[#This Row],[Premiere]],"MMMM")</f>
        <v>July</v>
      </c>
      <c r="H110">
        <f>YEAR(Table15[[#This Row],[Premiere]])</f>
        <v>2020</v>
      </c>
    </row>
    <row r="111" spans="1:8">
      <c r="A111" t="s">
        <v>172</v>
      </c>
      <c r="B111">
        <f>COUNTIF(A:A,Table15[[#This Row],[Title]])</f>
        <v>1</v>
      </c>
      <c r="C111" t="s">
        <v>38</v>
      </c>
      <c r="D111" s="22">
        <v>44175</v>
      </c>
      <c r="E111">
        <v>1</v>
      </c>
      <c r="F111">
        <v>8</v>
      </c>
      <c r="G111" t="str">
        <f>TEXT(Table15[[#This Row],[Premiere]],"MMMM")</f>
        <v>December</v>
      </c>
      <c r="H111">
        <f>YEAR(Table15[[#This Row],[Premiere]])</f>
        <v>2020</v>
      </c>
    </row>
    <row r="112" spans="1:8">
      <c r="A112" t="s">
        <v>173</v>
      </c>
      <c r="B112">
        <f>COUNTIF(A:A,Table15[[#This Row],[Title]])</f>
        <v>1</v>
      </c>
      <c r="C112" t="s">
        <v>174</v>
      </c>
      <c r="D112" s="22">
        <v>43490</v>
      </c>
      <c r="E112">
        <v>2</v>
      </c>
      <c r="F112">
        <v>12</v>
      </c>
      <c r="G112" t="str">
        <f>TEXT(Table15[[#This Row],[Premiere]],"MMMM")</f>
        <v>January</v>
      </c>
      <c r="H112">
        <f>YEAR(Table15[[#This Row],[Premiere]])</f>
        <v>2019</v>
      </c>
    </row>
    <row r="113" spans="1:8">
      <c r="A113" t="s">
        <v>175</v>
      </c>
      <c r="B113">
        <f>COUNTIF(A:A,Table15[[#This Row],[Title]])</f>
        <v>1</v>
      </c>
      <c r="C113" t="s">
        <v>176</v>
      </c>
      <c r="D113" s="22">
        <v>43566</v>
      </c>
      <c r="E113">
        <v>1</v>
      </c>
      <c r="F113">
        <v>4</v>
      </c>
      <c r="G113" t="str">
        <f>TEXT(Table15[[#This Row],[Premiere]],"MMMM")</f>
        <v>April</v>
      </c>
      <c r="H113">
        <f>YEAR(Table15[[#This Row],[Premiere]])</f>
        <v>2019</v>
      </c>
    </row>
    <row r="114" spans="1:8">
      <c r="A114" t="s">
        <v>177</v>
      </c>
      <c r="B114">
        <f>COUNTIF(A:A,Table15[[#This Row],[Title]])</f>
        <v>1</v>
      </c>
      <c r="C114" t="s">
        <v>143</v>
      </c>
      <c r="D114" s="22">
        <v>43699</v>
      </c>
      <c r="E114">
        <v>1</v>
      </c>
      <c r="F114">
        <v>8</v>
      </c>
      <c r="G114" t="str">
        <f>TEXT(Table15[[#This Row],[Premiere]],"MMMM")</f>
        <v>August</v>
      </c>
      <c r="H114">
        <f>YEAR(Table15[[#This Row],[Premiere]])</f>
        <v>2019</v>
      </c>
    </row>
    <row r="115" spans="1:8">
      <c r="A115" t="s">
        <v>178</v>
      </c>
      <c r="B115">
        <f>COUNTIF(A:A,Table15[[#This Row],[Title]])</f>
        <v>1</v>
      </c>
      <c r="C115" t="s">
        <v>179</v>
      </c>
      <c r="D115" s="22">
        <v>43950</v>
      </c>
      <c r="E115">
        <v>1</v>
      </c>
      <c r="F115">
        <v>10</v>
      </c>
      <c r="G115" t="str">
        <f>TEXT(Table15[[#This Row],[Premiere]],"MMMM")</f>
        <v>April</v>
      </c>
      <c r="H115">
        <f>YEAR(Table15[[#This Row],[Premiere]])</f>
        <v>2020</v>
      </c>
    </row>
    <row r="116" spans="1:8">
      <c r="A116" t="s">
        <v>180</v>
      </c>
      <c r="B116">
        <f>COUNTIF(A:A,Table15[[#This Row],[Title]])</f>
        <v>1</v>
      </c>
      <c r="C116" t="s">
        <v>34</v>
      </c>
      <c r="D116" s="22">
        <v>44099</v>
      </c>
      <c r="E116">
        <v>1</v>
      </c>
      <c r="F116">
        <v>6</v>
      </c>
      <c r="G116" t="str">
        <f>TEXT(Table15[[#This Row],[Premiere]],"MMMM")</f>
        <v>September</v>
      </c>
      <c r="H116">
        <f>YEAR(Table15[[#This Row],[Premiere]])</f>
        <v>2020</v>
      </c>
    </row>
    <row r="117" spans="1:8">
      <c r="A117" t="s">
        <v>181</v>
      </c>
      <c r="B117">
        <f>COUNTIF(A:A,Table15[[#This Row],[Title]])</f>
        <v>1</v>
      </c>
      <c r="C117" t="s">
        <v>54</v>
      </c>
      <c r="D117" s="22">
        <v>44183</v>
      </c>
      <c r="E117">
        <v>1</v>
      </c>
      <c r="F117">
        <v>10</v>
      </c>
      <c r="G117" t="str">
        <f>TEXT(Table15[[#This Row],[Premiere]],"MMMM")</f>
        <v>December</v>
      </c>
      <c r="H117">
        <f>YEAR(Table15[[#This Row],[Premiere]])</f>
        <v>2020</v>
      </c>
    </row>
    <row r="118" spans="1:8">
      <c r="A118" t="s">
        <v>182</v>
      </c>
      <c r="B118">
        <f>COUNTIF(A:A,Table15[[#This Row],[Title]])</f>
        <v>1</v>
      </c>
      <c r="C118" t="s">
        <v>68</v>
      </c>
      <c r="D118" s="22">
        <v>43804</v>
      </c>
      <c r="E118">
        <v>2</v>
      </c>
      <c r="F118">
        <v>12</v>
      </c>
      <c r="G118" t="str">
        <f>TEXT(Table15[[#This Row],[Premiere]],"MMMM")</f>
        <v>December</v>
      </c>
      <c r="H118">
        <f>YEAR(Table15[[#This Row],[Premiere]])</f>
        <v>2019</v>
      </c>
    </row>
    <row r="119" spans="1:8">
      <c r="A119" t="s">
        <v>183</v>
      </c>
      <c r="B119">
        <f>COUNTIF(A:A,Table15[[#This Row],[Title]])</f>
        <v>1</v>
      </c>
      <c r="C119" t="s">
        <v>184</v>
      </c>
      <c r="D119" s="22">
        <v>43861</v>
      </c>
      <c r="E119">
        <v>1</v>
      </c>
      <c r="F119">
        <v>6</v>
      </c>
      <c r="G119" t="str">
        <f>TEXT(Table15[[#This Row],[Premiere]],"MMMM")</f>
        <v>January</v>
      </c>
      <c r="H119">
        <f>YEAR(Table15[[#This Row],[Premiere]])</f>
        <v>2020</v>
      </c>
    </row>
    <row r="120" spans="1:8">
      <c r="A120" t="s">
        <v>185</v>
      </c>
      <c r="B120">
        <f>COUNTIF(A:A,Table15[[#This Row],[Title]])</f>
        <v>1</v>
      </c>
      <c r="C120" t="s">
        <v>186</v>
      </c>
      <c r="D120" s="22">
        <v>43903</v>
      </c>
      <c r="E120">
        <v>1</v>
      </c>
      <c r="F120">
        <v>6</v>
      </c>
      <c r="G120" t="str">
        <f>TEXT(Table15[[#This Row],[Premiere]],"MMMM")</f>
        <v>March</v>
      </c>
      <c r="H120">
        <f>YEAR(Table15[[#This Row],[Premiere]])</f>
        <v>2020</v>
      </c>
    </row>
    <row r="121" spans="1:8">
      <c r="A121" t="s">
        <v>187</v>
      </c>
      <c r="B121">
        <f>COUNTIF(A:A,Table15[[#This Row],[Title]])</f>
        <v>1</v>
      </c>
      <c r="C121" t="s">
        <v>188</v>
      </c>
      <c r="D121" s="22">
        <v>43546</v>
      </c>
      <c r="E121">
        <v>2</v>
      </c>
      <c r="F121">
        <v>13</v>
      </c>
      <c r="G121" t="str">
        <f>TEXT(Table15[[#This Row],[Premiere]],"MMMM")</f>
        <v>March</v>
      </c>
      <c r="H121">
        <f>YEAR(Table15[[#This Row],[Premiere]])</f>
        <v>2019</v>
      </c>
    </row>
    <row r="122" spans="1:8">
      <c r="A122" t="s">
        <v>189</v>
      </c>
      <c r="B122">
        <f>COUNTIF(A:A,Table15[[#This Row],[Title]])</f>
        <v>1</v>
      </c>
      <c r="C122" t="s">
        <v>52</v>
      </c>
      <c r="D122" s="22">
        <v>43686</v>
      </c>
      <c r="E122">
        <v>1</v>
      </c>
      <c r="F122">
        <v>6</v>
      </c>
      <c r="G122" t="str">
        <f>TEXT(Table15[[#This Row],[Premiere]],"MMMM")</f>
        <v>August</v>
      </c>
      <c r="H122">
        <f>YEAR(Table15[[#This Row],[Premiere]])</f>
        <v>2019</v>
      </c>
    </row>
    <row r="123" spans="1:8">
      <c r="A123" t="s">
        <v>190</v>
      </c>
      <c r="B123">
        <f>COUNTIF(A:A,Table15[[#This Row],[Title]])</f>
        <v>1</v>
      </c>
      <c r="C123" t="s">
        <v>152</v>
      </c>
      <c r="D123" s="22">
        <v>43881</v>
      </c>
      <c r="E123">
        <v>1</v>
      </c>
      <c r="F123">
        <v>7</v>
      </c>
      <c r="G123" t="str">
        <f>TEXT(Table15[[#This Row],[Premiere]],"MMMM")</f>
        <v>February</v>
      </c>
      <c r="H123">
        <f>YEAR(Table15[[#This Row],[Premiere]])</f>
        <v>2020</v>
      </c>
    </row>
    <row r="124" spans="1:8">
      <c r="A124" t="s">
        <v>191</v>
      </c>
      <c r="B124">
        <f>COUNTIF(A:A,Table15[[#This Row],[Title]])</f>
        <v>1</v>
      </c>
      <c r="C124" t="s">
        <v>192</v>
      </c>
      <c r="D124" s="22">
        <v>43992</v>
      </c>
      <c r="E124">
        <v>1</v>
      </c>
      <c r="F124">
        <v>10</v>
      </c>
      <c r="G124" t="str">
        <f>TEXT(Table15[[#This Row],[Premiere]],"MMMM")</f>
        <v>June</v>
      </c>
      <c r="H124">
        <f>YEAR(Table15[[#This Row],[Premiere]])</f>
        <v>2020</v>
      </c>
    </row>
    <row r="125" spans="1:8">
      <c r="A125" t="s">
        <v>193</v>
      </c>
      <c r="B125">
        <f>COUNTIF(A:A,Table15[[#This Row],[Title]])</f>
        <v>1</v>
      </c>
      <c r="C125" t="s">
        <v>152</v>
      </c>
      <c r="D125" s="22">
        <v>44029</v>
      </c>
      <c r="E125">
        <v>1</v>
      </c>
      <c r="F125">
        <v>6</v>
      </c>
      <c r="G125" t="str">
        <f>TEXT(Table15[[#This Row],[Premiere]],"MMMM")</f>
        <v>July</v>
      </c>
      <c r="H125">
        <f>YEAR(Table15[[#This Row],[Premiere]])</f>
        <v>2020</v>
      </c>
    </row>
    <row r="126" spans="1:8">
      <c r="A126" t="s">
        <v>194</v>
      </c>
      <c r="B126">
        <f>COUNTIF(A:A,Table15[[#This Row],[Title]])</f>
        <v>1</v>
      </c>
      <c r="C126" t="s">
        <v>13</v>
      </c>
      <c r="D126" s="22">
        <v>44105</v>
      </c>
      <c r="E126">
        <v>1</v>
      </c>
      <c r="F126">
        <v>8</v>
      </c>
      <c r="G126" t="str">
        <f>TEXT(Table15[[#This Row],[Premiere]],"MMMM")</f>
        <v>October</v>
      </c>
      <c r="H126">
        <f>YEAR(Table15[[#This Row],[Premiere]])</f>
        <v>2020</v>
      </c>
    </row>
    <row r="127" spans="1:8">
      <c r="A127" t="s">
        <v>195</v>
      </c>
      <c r="B127">
        <f>COUNTIF(A:A,Table15[[#This Row],[Title]])</f>
        <v>1</v>
      </c>
      <c r="C127" t="s">
        <v>196</v>
      </c>
      <c r="D127" s="22" t="s">
        <v>195</v>
      </c>
      <c r="F127">
        <v>0</v>
      </c>
      <c r="G127" t="str">
        <f>TEXT(Table15[[#This Row],[Premiere]],"MMMM")</f>
        <v>Awaiting release</v>
      </c>
      <c r="H127" t="e">
        <f>YEAR(Table15[[#This Row],[Premiere]])</f>
        <v>#VALUE!</v>
      </c>
    </row>
    <row r="128" spans="1:8">
      <c r="A128" t="s">
        <v>197</v>
      </c>
      <c r="B128">
        <f>COUNTIF(A:A,Table15[[#This Row],[Title]])</f>
        <v>1</v>
      </c>
      <c r="C128" t="s">
        <v>198</v>
      </c>
      <c r="D128" s="22">
        <v>43378</v>
      </c>
      <c r="E128">
        <v>3</v>
      </c>
      <c r="F128">
        <v>24</v>
      </c>
      <c r="G128" t="str">
        <f>TEXT(Table15[[#This Row],[Premiere]],"MMMM")</f>
        <v>October</v>
      </c>
      <c r="H128">
        <f>YEAR(Table15[[#This Row],[Premiere]])</f>
        <v>2018</v>
      </c>
    </row>
    <row r="129" spans="1:8">
      <c r="A129" t="s">
        <v>199</v>
      </c>
      <c r="B129">
        <f>COUNTIF(A:A,Table15[[#This Row],[Title]])</f>
        <v>1</v>
      </c>
      <c r="C129" t="s">
        <v>200</v>
      </c>
      <c r="D129" s="22">
        <v>43455</v>
      </c>
      <c r="E129">
        <v>2</v>
      </c>
      <c r="F129">
        <v>14</v>
      </c>
      <c r="G129" t="str">
        <f>TEXT(Table15[[#This Row],[Premiere]],"MMMM")</f>
        <v>December</v>
      </c>
      <c r="H129">
        <f>YEAR(Table15[[#This Row],[Premiere]])</f>
        <v>2018</v>
      </c>
    </row>
    <row r="130" spans="1:8">
      <c r="A130" t="s">
        <v>201</v>
      </c>
      <c r="B130">
        <f>COUNTIF(A:A,Table15[[#This Row],[Title]])</f>
        <v>1</v>
      </c>
      <c r="C130" t="s">
        <v>146</v>
      </c>
      <c r="D130" s="22">
        <v>43497</v>
      </c>
      <c r="E130">
        <v>2</v>
      </c>
      <c r="F130">
        <v>18</v>
      </c>
      <c r="G130" t="str">
        <f>TEXT(Table15[[#This Row],[Premiere]],"MMMM")</f>
        <v>February</v>
      </c>
      <c r="H130">
        <f>YEAR(Table15[[#This Row],[Premiere]])</f>
        <v>2019</v>
      </c>
    </row>
    <row r="131" spans="1:8">
      <c r="A131" t="s">
        <v>202</v>
      </c>
      <c r="B131">
        <f>COUNTIF(A:A,Table15[[#This Row],[Title]])</f>
        <v>1</v>
      </c>
      <c r="C131" t="s">
        <v>203</v>
      </c>
      <c r="D131" s="22">
        <v>43721</v>
      </c>
      <c r="E131">
        <v>2</v>
      </c>
      <c r="F131">
        <v>18</v>
      </c>
      <c r="G131" t="str">
        <f>TEXT(Table15[[#This Row],[Premiere]],"MMMM")</f>
        <v>September</v>
      </c>
      <c r="H131">
        <f>YEAR(Table15[[#This Row],[Premiere]])</f>
        <v>2019</v>
      </c>
    </row>
    <row r="132" spans="1:8">
      <c r="A132" t="s">
        <v>204</v>
      </c>
      <c r="B132">
        <f>COUNTIF(A:A,Table15[[#This Row],[Title]])</f>
        <v>1</v>
      </c>
      <c r="C132" t="s">
        <v>152</v>
      </c>
      <c r="D132" s="22">
        <v>43770</v>
      </c>
      <c r="E132">
        <v>1</v>
      </c>
      <c r="F132">
        <v>8</v>
      </c>
      <c r="G132" t="str">
        <f>TEXT(Table15[[#This Row],[Premiere]],"MMMM")</f>
        <v>November</v>
      </c>
      <c r="H132">
        <f>YEAR(Table15[[#This Row],[Premiere]])</f>
        <v>2019</v>
      </c>
    </row>
    <row r="133" spans="1:8">
      <c r="A133" t="s">
        <v>205</v>
      </c>
      <c r="B133">
        <f>COUNTIF(A:A,Table15[[#This Row],[Title]])</f>
        <v>1</v>
      </c>
      <c r="C133" t="s">
        <v>206</v>
      </c>
      <c r="D133" s="22">
        <v>43830</v>
      </c>
      <c r="E133">
        <v>1</v>
      </c>
      <c r="F133">
        <v>10</v>
      </c>
      <c r="G133" t="str">
        <f>TEXT(Table15[[#This Row],[Premiere]],"MMMM")</f>
        <v>December</v>
      </c>
      <c r="H133">
        <f>YEAR(Table15[[#This Row],[Premiere]])</f>
        <v>2019</v>
      </c>
    </row>
    <row r="134" spans="1:8">
      <c r="A134" t="s">
        <v>207</v>
      </c>
      <c r="B134">
        <f>COUNTIF(A:A,Table15[[#This Row],[Title]])</f>
        <v>1</v>
      </c>
      <c r="C134" t="s">
        <v>208</v>
      </c>
      <c r="D134" s="22">
        <v>43882</v>
      </c>
      <c r="E134">
        <v>1</v>
      </c>
      <c r="F134">
        <v>8</v>
      </c>
      <c r="G134" t="str">
        <f>TEXT(Table15[[#This Row],[Premiere]],"MMMM")</f>
        <v>February</v>
      </c>
      <c r="H134">
        <f>YEAR(Table15[[#This Row],[Premiere]])</f>
        <v>2020</v>
      </c>
    </row>
    <row r="135" spans="1:8">
      <c r="A135" t="s">
        <v>209</v>
      </c>
      <c r="B135">
        <f>COUNTIF(A:A,Table15[[#This Row],[Title]])</f>
        <v>1</v>
      </c>
      <c r="C135" t="s">
        <v>68</v>
      </c>
      <c r="D135" s="22">
        <v>43889</v>
      </c>
      <c r="E135">
        <v>1</v>
      </c>
      <c r="F135">
        <v>10</v>
      </c>
      <c r="G135" t="str">
        <f>TEXT(Table15[[#This Row],[Premiere]],"MMMM")</f>
        <v>February</v>
      </c>
      <c r="H135">
        <f>YEAR(Table15[[#This Row],[Premiere]])</f>
        <v>2020</v>
      </c>
    </row>
    <row r="136" spans="1:8">
      <c r="A136" t="s">
        <v>210</v>
      </c>
      <c r="B136">
        <f>COUNTIF(A:A,Table15[[#This Row],[Title]])</f>
        <v>1</v>
      </c>
      <c r="C136" t="s">
        <v>70</v>
      </c>
      <c r="D136" s="22">
        <v>43952</v>
      </c>
      <c r="E136">
        <v>1</v>
      </c>
      <c r="F136">
        <v>10</v>
      </c>
      <c r="G136" t="str">
        <f>TEXT(Table15[[#This Row],[Premiere]],"MMMM")</f>
        <v>May</v>
      </c>
      <c r="H136">
        <f>YEAR(Table15[[#This Row],[Premiere]])</f>
        <v>2020</v>
      </c>
    </row>
    <row r="137" spans="1:8">
      <c r="A137" t="s">
        <v>211</v>
      </c>
      <c r="B137">
        <f>COUNTIF(A:A,Table15[[#This Row],[Title]])</f>
        <v>1</v>
      </c>
      <c r="C137" t="s">
        <v>100</v>
      </c>
      <c r="D137" s="22">
        <v>43959</v>
      </c>
      <c r="E137">
        <v>1</v>
      </c>
      <c r="F137">
        <v>8</v>
      </c>
      <c r="G137" t="str">
        <f>TEXT(Table15[[#This Row],[Premiere]],"MMMM")</f>
        <v>May</v>
      </c>
      <c r="H137">
        <f>YEAR(Table15[[#This Row],[Premiere]])</f>
        <v>2020</v>
      </c>
    </row>
    <row r="138" spans="1:8">
      <c r="A138" t="s">
        <v>212</v>
      </c>
      <c r="B138">
        <f>COUNTIF(A:A,Table15[[#This Row],[Title]])</f>
        <v>1</v>
      </c>
      <c r="C138" t="s">
        <v>70</v>
      </c>
      <c r="D138" s="22">
        <v>43966</v>
      </c>
      <c r="E138">
        <v>1</v>
      </c>
      <c r="F138">
        <v>7</v>
      </c>
      <c r="G138" t="str">
        <f>TEXT(Table15[[#This Row],[Premiere]],"MMMM")</f>
        <v>May</v>
      </c>
      <c r="H138">
        <f>YEAR(Table15[[#This Row],[Premiere]])</f>
        <v>2020</v>
      </c>
    </row>
    <row r="139" spans="1:8">
      <c r="A139" t="s">
        <v>213</v>
      </c>
      <c r="B139">
        <f>COUNTIF(A:A,Table15[[#This Row],[Title]])</f>
        <v>1</v>
      </c>
      <c r="C139" t="s">
        <v>44</v>
      </c>
      <c r="D139" s="22">
        <v>43973</v>
      </c>
      <c r="E139">
        <v>1</v>
      </c>
      <c r="F139">
        <v>8</v>
      </c>
      <c r="G139" t="str">
        <f>TEXT(Table15[[#This Row],[Premiere]],"MMMM")</f>
        <v>May</v>
      </c>
      <c r="H139">
        <f>YEAR(Table15[[#This Row],[Premiere]])</f>
        <v>2020</v>
      </c>
    </row>
    <row r="140" spans="1:8">
      <c r="A140" t="s">
        <v>214</v>
      </c>
      <c r="B140">
        <f>COUNTIF(A:A,Table15[[#This Row],[Title]])</f>
        <v>1</v>
      </c>
      <c r="C140" t="s">
        <v>215</v>
      </c>
      <c r="D140" s="22">
        <v>43994</v>
      </c>
      <c r="E140">
        <v>6</v>
      </c>
      <c r="F140">
        <v>0</v>
      </c>
      <c r="G140" t="str">
        <f>TEXT(Table15[[#This Row],[Premiere]],"MMMM")</f>
        <v>June</v>
      </c>
      <c r="H140">
        <f>YEAR(Table15[[#This Row],[Premiere]])</f>
        <v>2020</v>
      </c>
    </row>
    <row r="141" spans="1:8">
      <c r="A141" t="s">
        <v>216</v>
      </c>
      <c r="B141">
        <f>COUNTIF(A:A,Table15[[#This Row],[Title]])</f>
        <v>1</v>
      </c>
      <c r="C141" t="s">
        <v>152</v>
      </c>
      <c r="D141" s="22">
        <v>44027</v>
      </c>
      <c r="E141">
        <v>1</v>
      </c>
      <c r="F141">
        <v>18</v>
      </c>
      <c r="G141" t="str">
        <f>TEXT(Table15[[#This Row],[Premiere]],"MMMM")</f>
        <v>July</v>
      </c>
      <c r="H141">
        <f>YEAR(Table15[[#This Row],[Premiere]])</f>
        <v>2020</v>
      </c>
    </row>
    <row r="142" spans="1:8">
      <c r="A142" t="s">
        <v>217</v>
      </c>
      <c r="B142">
        <f>COUNTIF(A:A,Table15[[#This Row],[Title]])</f>
        <v>1</v>
      </c>
      <c r="C142" t="s">
        <v>13</v>
      </c>
      <c r="D142" s="22">
        <v>44057</v>
      </c>
      <c r="E142">
        <v>6</v>
      </c>
      <c r="F142">
        <v>0</v>
      </c>
      <c r="G142" t="str">
        <f>TEXT(Table15[[#This Row],[Premiere]],"MMMM")</f>
        <v>August</v>
      </c>
      <c r="H142">
        <f>YEAR(Table15[[#This Row],[Premiere]])</f>
        <v>2020</v>
      </c>
    </row>
    <row r="143" spans="1:8">
      <c r="A143" t="s">
        <v>218</v>
      </c>
      <c r="B143">
        <f>COUNTIF(A:A,Table15[[#This Row],[Title]])</f>
        <v>1</v>
      </c>
      <c r="C143" t="s">
        <v>52</v>
      </c>
      <c r="D143" s="22">
        <v>44120</v>
      </c>
      <c r="E143">
        <v>3</v>
      </c>
      <c r="F143">
        <v>0</v>
      </c>
      <c r="G143" t="str">
        <f>TEXT(Table15[[#This Row],[Premiere]],"MMMM")</f>
        <v>October</v>
      </c>
      <c r="H143">
        <f>YEAR(Table15[[#This Row],[Premiere]])</f>
        <v>2020</v>
      </c>
    </row>
    <row r="144" spans="1:8">
      <c r="A144" t="s">
        <v>219</v>
      </c>
      <c r="B144">
        <f>COUNTIF(A:A,Table15[[#This Row],[Title]])</f>
        <v>1</v>
      </c>
      <c r="C144" t="s">
        <v>152</v>
      </c>
      <c r="D144" s="22">
        <v>44148</v>
      </c>
      <c r="E144">
        <v>6</v>
      </c>
      <c r="F144">
        <v>0</v>
      </c>
      <c r="G144" t="str">
        <f>TEXT(Table15[[#This Row],[Premiere]],"MMMM")</f>
        <v>November</v>
      </c>
      <c r="H144">
        <f>YEAR(Table15[[#This Row],[Premiere]])</f>
        <v>2020</v>
      </c>
    </row>
    <row r="145" spans="1:8">
      <c r="A145" t="s">
        <v>220</v>
      </c>
      <c r="B145">
        <f>COUNTIF(A:A,Table15[[#This Row],[Title]])</f>
        <v>1</v>
      </c>
      <c r="C145" t="s">
        <v>52</v>
      </c>
      <c r="D145" s="22">
        <v>44176</v>
      </c>
      <c r="E145">
        <v>8</v>
      </c>
      <c r="F145">
        <v>0</v>
      </c>
      <c r="G145" t="str">
        <f>TEXT(Table15[[#This Row],[Premiere]],"MMMM")</f>
        <v>December</v>
      </c>
      <c r="H145">
        <f>YEAR(Table15[[#This Row],[Premiere]])</f>
        <v>2020</v>
      </c>
    </row>
    <row r="146" spans="1:8">
      <c r="A146" t="s">
        <v>221</v>
      </c>
      <c r="B146">
        <f>COUNTIF(A:A,Table15[[#This Row],[Title]])</f>
        <v>1</v>
      </c>
      <c r="C146" t="s">
        <v>70</v>
      </c>
      <c r="D146" s="22">
        <v>44216</v>
      </c>
      <c r="E146">
        <v>1</v>
      </c>
      <c r="F146">
        <v>9</v>
      </c>
      <c r="G146" t="str">
        <f>TEXT(Table15[[#This Row],[Premiere]],"MMMM")</f>
        <v>January</v>
      </c>
      <c r="H146">
        <f>YEAR(Table15[[#This Row],[Premiere]])</f>
        <v>2021</v>
      </c>
    </row>
    <row r="147" spans="1:8">
      <c r="A147" t="s">
        <v>222</v>
      </c>
      <c r="B147">
        <f>COUNTIF(A:A,Table15[[#This Row],[Title]])</f>
        <v>1</v>
      </c>
      <c r="C147" t="s">
        <v>146</v>
      </c>
      <c r="D147" s="22">
        <v>43826</v>
      </c>
      <c r="E147">
        <v>2</v>
      </c>
      <c r="F147">
        <v>16</v>
      </c>
      <c r="G147" t="str">
        <f>TEXT(Table15[[#This Row],[Premiere]],"MMMM")</f>
        <v>December</v>
      </c>
      <c r="H147">
        <f>YEAR(Table15[[#This Row],[Premiere]])</f>
        <v>2019</v>
      </c>
    </row>
    <row r="148" spans="1:8">
      <c r="A148" t="s">
        <v>223</v>
      </c>
      <c r="B148">
        <f>COUNTIF(A:A,Table15[[#This Row],[Title]])</f>
        <v>1</v>
      </c>
      <c r="C148" t="s">
        <v>44</v>
      </c>
      <c r="D148" s="22">
        <v>43945</v>
      </c>
      <c r="E148">
        <v>1</v>
      </c>
      <c r="F148">
        <v>8</v>
      </c>
      <c r="G148" t="str">
        <f>TEXT(Table15[[#This Row],[Premiere]],"MMMM")</f>
        <v>April</v>
      </c>
      <c r="H148">
        <f>YEAR(Table15[[#This Row],[Premiere]])</f>
        <v>2020</v>
      </c>
    </row>
    <row r="149" spans="1:8">
      <c r="A149" t="s">
        <v>224</v>
      </c>
      <c r="B149">
        <f>COUNTIF(A:A,Table15[[#This Row],[Title]])</f>
        <v>1</v>
      </c>
      <c r="C149" t="s">
        <v>52</v>
      </c>
      <c r="D149" s="22">
        <v>44147</v>
      </c>
      <c r="E149">
        <v>1</v>
      </c>
      <c r="F149">
        <v>8</v>
      </c>
      <c r="G149" t="str">
        <f>TEXT(Table15[[#This Row],[Premiere]],"MMMM")</f>
        <v>November</v>
      </c>
      <c r="H149">
        <f>YEAR(Table15[[#This Row],[Premiere]])</f>
        <v>2020</v>
      </c>
    </row>
    <row r="150" spans="1:8">
      <c r="A150" t="s">
        <v>225</v>
      </c>
      <c r="B150">
        <f>COUNTIF(A:A,Table15[[#This Row],[Title]])</f>
        <v>1</v>
      </c>
      <c r="C150" t="s">
        <v>152</v>
      </c>
      <c r="D150" s="22">
        <v>43951</v>
      </c>
      <c r="E150">
        <v>1</v>
      </c>
      <c r="F150">
        <v>8</v>
      </c>
      <c r="G150" t="str">
        <f>TEXT(Table15[[#This Row],[Premiere]],"MMMM")</f>
        <v>April</v>
      </c>
      <c r="H150">
        <f>YEAR(Table15[[#This Row],[Premiere]])</f>
        <v>2020</v>
      </c>
    </row>
    <row r="151" spans="1:8">
      <c r="A151" t="s">
        <v>226</v>
      </c>
      <c r="B151">
        <f>COUNTIF(A:A,Table15[[#This Row],[Title]])</f>
        <v>1</v>
      </c>
      <c r="C151" t="s">
        <v>152</v>
      </c>
      <c r="D151" s="22">
        <v>43994</v>
      </c>
      <c r="E151">
        <v>6</v>
      </c>
      <c r="F151">
        <v>0</v>
      </c>
      <c r="G151" t="str">
        <f>TEXT(Table15[[#This Row],[Premiere]],"MMMM")</f>
        <v>June</v>
      </c>
      <c r="H151">
        <f>YEAR(Table15[[#This Row],[Premiere]])</f>
        <v>2020</v>
      </c>
    </row>
    <row r="152" spans="1:8">
      <c r="A152" t="s">
        <v>227</v>
      </c>
      <c r="B152">
        <f>COUNTIF(A:A,Table15[[#This Row],[Title]])</f>
        <v>1</v>
      </c>
      <c r="C152" t="s">
        <v>143</v>
      </c>
      <c r="D152" s="22">
        <v>44139</v>
      </c>
      <c r="E152">
        <v>1</v>
      </c>
      <c r="F152">
        <v>8</v>
      </c>
      <c r="G152" t="str">
        <f>TEXT(Table15[[#This Row],[Premiere]],"MMMM")</f>
        <v>November</v>
      </c>
      <c r="H152">
        <f>YEAR(Table15[[#This Row],[Premiere]])</f>
        <v>2020</v>
      </c>
    </row>
    <row r="153" spans="1:8">
      <c r="A153" t="s">
        <v>228</v>
      </c>
      <c r="B153">
        <f>COUNTIF(A:A,Table15[[#This Row],[Title]])</f>
        <v>1</v>
      </c>
      <c r="C153" t="s">
        <v>146</v>
      </c>
      <c r="D153" s="22">
        <v>44140</v>
      </c>
      <c r="E153">
        <v>1</v>
      </c>
      <c r="F153">
        <v>6</v>
      </c>
      <c r="G153" t="str">
        <f>TEXT(Table15[[#This Row],[Premiere]],"MMMM")</f>
        <v>November</v>
      </c>
      <c r="H153">
        <f>YEAR(Table15[[#This Row],[Premiere]])</f>
        <v>2020</v>
      </c>
    </row>
    <row r="154" spans="1:8">
      <c r="A154" t="s">
        <v>229</v>
      </c>
      <c r="B154">
        <f>COUNTIF(A:A,Table15[[#This Row],[Title]])</f>
        <v>1</v>
      </c>
      <c r="C154" t="s">
        <v>46</v>
      </c>
      <c r="D154" s="22">
        <v>44183</v>
      </c>
      <c r="E154">
        <v>1</v>
      </c>
      <c r="F154">
        <v>4</v>
      </c>
      <c r="G154" t="str">
        <f>TEXT(Table15[[#This Row],[Premiere]],"MMMM")</f>
        <v>December</v>
      </c>
      <c r="H154">
        <f>YEAR(Table15[[#This Row],[Premiere]])</f>
        <v>2020</v>
      </c>
    </row>
    <row r="155" spans="1:8">
      <c r="A155" t="s">
        <v>230</v>
      </c>
      <c r="B155">
        <f>COUNTIF(A:A,Table15[[#This Row],[Title]])</f>
        <v>1</v>
      </c>
      <c r="C155" t="s">
        <v>152</v>
      </c>
      <c r="D155" s="22">
        <v>44195</v>
      </c>
      <c r="E155">
        <v>1</v>
      </c>
      <c r="F155">
        <v>6</v>
      </c>
      <c r="G155" t="str">
        <f>TEXT(Table15[[#This Row],[Premiere]],"MMMM")</f>
        <v>December</v>
      </c>
      <c r="H155">
        <f>YEAR(Table15[[#This Row],[Premiere]])</f>
        <v>2020</v>
      </c>
    </row>
    <row r="156" spans="1:8">
      <c r="A156" t="s">
        <v>231</v>
      </c>
      <c r="B156">
        <f>COUNTIF(A:A,Table15[[#This Row],[Title]])</f>
        <v>1</v>
      </c>
      <c r="C156" t="s">
        <v>232</v>
      </c>
      <c r="D156" s="22">
        <v>43000</v>
      </c>
      <c r="E156">
        <v>4</v>
      </c>
      <c r="F156">
        <v>15</v>
      </c>
      <c r="G156" t="str">
        <f>TEXT(Table15[[#This Row],[Premiere]],"MMMM")</f>
        <v>September</v>
      </c>
      <c r="H156">
        <f>YEAR(Table15[[#This Row],[Premiere]])</f>
        <v>2017</v>
      </c>
    </row>
    <row r="157" spans="1:8">
      <c r="A157" t="s">
        <v>233</v>
      </c>
      <c r="B157">
        <f>COUNTIF(A:A,Table15[[#This Row],[Title]])</f>
        <v>1</v>
      </c>
      <c r="C157" t="s">
        <v>232</v>
      </c>
      <c r="D157" s="22">
        <v>43112</v>
      </c>
      <c r="E157">
        <v>4</v>
      </c>
      <c r="F157">
        <v>22</v>
      </c>
      <c r="G157" t="str">
        <f>TEXT(Table15[[#This Row],[Premiere]],"MMMM")</f>
        <v>January</v>
      </c>
      <c r="H157">
        <f>YEAR(Table15[[#This Row],[Premiere]])</f>
        <v>2018</v>
      </c>
    </row>
    <row r="158" spans="1:8">
      <c r="A158" t="s">
        <v>234</v>
      </c>
      <c r="B158">
        <f>COUNTIF(A:A,Table15[[#This Row],[Title]])</f>
        <v>1</v>
      </c>
      <c r="C158" t="s">
        <v>235</v>
      </c>
      <c r="D158" s="22">
        <v>43126</v>
      </c>
      <c r="E158">
        <v>2</v>
      </c>
      <c r="F158">
        <v>12</v>
      </c>
      <c r="G158" t="str">
        <f>TEXT(Table15[[#This Row],[Premiere]],"MMMM")</f>
        <v>January</v>
      </c>
      <c r="H158">
        <f>YEAR(Table15[[#This Row],[Premiere]])</f>
        <v>2018</v>
      </c>
    </row>
    <row r="159" spans="1:8">
      <c r="A159" t="s">
        <v>236</v>
      </c>
      <c r="B159">
        <f>COUNTIF(A:A,Table15[[#This Row],[Title]])</f>
        <v>1</v>
      </c>
      <c r="C159" t="s">
        <v>232</v>
      </c>
      <c r="D159" s="22">
        <v>43154</v>
      </c>
      <c r="E159">
        <v>2</v>
      </c>
      <c r="F159">
        <v>12</v>
      </c>
      <c r="G159" t="str">
        <f>TEXT(Table15[[#This Row],[Premiere]],"MMMM")</f>
        <v>February</v>
      </c>
      <c r="H159">
        <f>YEAR(Table15[[#This Row],[Premiere]])</f>
        <v>2018</v>
      </c>
    </row>
    <row r="160" spans="1:8">
      <c r="A160" t="s">
        <v>237</v>
      </c>
      <c r="B160">
        <f>COUNTIF(A:A,Table15[[#This Row],[Title]])</f>
        <v>1</v>
      </c>
      <c r="C160" t="s">
        <v>238</v>
      </c>
      <c r="D160" s="22">
        <v>43420</v>
      </c>
      <c r="E160">
        <v>1</v>
      </c>
      <c r="F160">
        <v>6</v>
      </c>
      <c r="G160" t="str">
        <f>TEXT(Table15[[#This Row],[Premiere]],"MMMM")</f>
        <v>November</v>
      </c>
      <c r="H160">
        <f>YEAR(Table15[[#This Row],[Premiere]])</f>
        <v>2018</v>
      </c>
    </row>
    <row r="161" spans="1:8">
      <c r="A161" t="s">
        <v>239</v>
      </c>
      <c r="B161">
        <f>COUNTIF(A:A,Table15[[#This Row],[Title]])</f>
        <v>1</v>
      </c>
      <c r="C161" t="s">
        <v>240</v>
      </c>
      <c r="D161" s="22">
        <v>43448</v>
      </c>
      <c r="E161">
        <v>2</v>
      </c>
      <c r="F161">
        <v>14</v>
      </c>
      <c r="G161" t="str">
        <f>TEXT(Table15[[#This Row],[Premiere]],"MMMM")</f>
        <v>December</v>
      </c>
      <c r="H161">
        <f>YEAR(Table15[[#This Row],[Premiere]])</f>
        <v>2018</v>
      </c>
    </row>
    <row r="162" spans="1:8">
      <c r="A162" t="s">
        <v>241</v>
      </c>
      <c r="B162">
        <f>COUNTIF(A:A,Table15[[#This Row],[Title]])</f>
        <v>1</v>
      </c>
      <c r="C162" t="s">
        <v>240</v>
      </c>
      <c r="D162" s="22">
        <v>43532</v>
      </c>
      <c r="E162">
        <v>2</v>
      </c>
      <c r="F162">
        <v>20</v>
      </c>
      <c r="G162" t="str">
        <f>TEXT(Table15[[#This Row],[Premiere]],"MMMM")</f>
        <v>March</v>
      </c>
      <c r="H162">
        <f>YEAR(Table15[[#This Row],[Premiere]])</f>
        <v>2019</v>
      </c>
    </row>
    <row r="163" spans="1:8">
      <c r="A163" t="s">
        <v>242</v>
      </c>
      <c r="B163">
        <f>COUNTIF(A:A,Table15[[#This Row],[Title]])</f>
        <v>1</v>
      </c>
      <c r="C163" t="s">
        <v>243</v>
      </c>
      <c r="D163" s="22">
        <v>43623</v>
      </c>
      <c r="E163">
        <v>2</v>
      </c>
      <c r="F163">
        <v>25</v>
      </c>
      <c r="G163" t="str">
        <f>TEXT(Table15[[#This Row],[Premiere]],"MMMM")</f>
        <v>June</v>
      </c>
      <c r="H163">
        <f>YEAR(Table15[[#This Row],[Premiere]])</f>
        <v>2019</v>
      </c>
    </row>
    <row r="164" spans="1:8">
      <c r="A164" t="s">
        <v>244</v>
      </c>
      <c r="B164">
        <f>COUNTIF(A:A,Table15[[#This Row],[Title]])</f>
        <v>1</v>
      </c>
      <c r="C164" t="s">
        <v>243</v>
      </c>
      <c r="D164" s="22">
        <v>43658</v>
      </c>
      <c r="E164">
        <v>2</v>
      </c>
      <c r="F164">
        <v>13</v>
      </c>
      <c r="G164" t="str">
        <f>TEXT(Table15[[#This Row],[Premiere]],"MMMM")</f>
        <v>July</v>
      </c>
      <c r="H164">
        <f>YEAR(Table15[[#This Row],[Premiere]])</f>
        <v>2019</v>
      </c>
    </row>
    <row r="165" spans="1:8">
      <c r="A165" t="s">
        <v>245</v>
      </c>
      <c r="B165">
        <f>COUNTIF(A:A,Table15[[#This Row],[Title]])</f>
        <v>1</v>
      </c>
      <c r="C165" t="s">
        <v>238</v>
      </c>
      <c r="D165" s="22">
        <v>43830</v>
      </c>
      <c r="E165">
        <v>23</v>
      </c>
      <c r="F165">
        <v>0</v>
      </c>
      <c r="G165" t="str">
        <f>TEXT(Table15[[#This Row],[Premiere]],"MMMM")</f>
        <v>December</v>
      </c>
      <c r="H165">
        <f>YEAR(Table15[[#This Row],[Premiere]])</f>
        <v>2019</v>
      </c>
    </row>
    <row r="166" spans="1:8">
      <c r="A166" t="s">
        <v>246</v>
      </c>
      <c r="B166">
        <f>COUNTIF(A:A,Table15[[#This Row],[Title]])</f>
        <v>1</v>
      </c>
      <c r="C166" t="s">
        <v>238</v>
      </c>
      <c r="D166" s="22">
        <v>43882</v>
      </c>
      <c r="E166">
        <v>2</v>
      </c>
      <c r="F166">
        <v>12</v>
      </c>
      <c r="G166" t="str">
        <f>TEXT(Table15[[#This Row],[Premiere]],"MMMM")</f>
        <v>February</v>
      </c>
      <c r="H166">
        <f>YEAR(Table15[[#This Row],[Premiere]])</f>
        <v>2020</v>
      </c>
    </row>
    <row r="167" spans="1:8">
      <c r="A167" t="s">
        <v>247</v>
      </c>
      <c r="B167">
        <f>COUNTIF(A:A,Table15[[#This Row],[Title]])</f>
        <v>1</v>
      </c>
      <c r="C167" t="s">
        <v>248</v>
      </c>
      <c r="D167" s="22">
        <v>43943</v>
      </c>
      <c r="E167">
        <v>1</v>
      </c>
      <c r="F167">
        <v>12</v>
      </c>
      <c r="G167" t="str">
        <f>TEXT(Table15[[#This Row],[Premiere]],"MMMM")</f>
        <v>April</v>
      </c>
      <c r="H167">
        <f>YEAR(Table15[[#This Row],[Premiere]])</f>
        <v>2020</v>
      </c>
    </row>
    <row r="168" spans="1:8">
      <c r="A168" t="s">
        <v>249</v>
      </c>
      <c r="B168">
        <f>COUNTIF(A:A,Table15[[#This Row],[Title]])</f>
        <v>1</v>
      </c>
      <c r="C168" t="s">
        <v>238</v>
      </c>
      <c r="D168" s="22">
        <v>43962</v>
      </c>
      <c r="E168">
        <v>1</v>
      </c>
      <c r="F168">
        <v>6</v>
      </c>
      <c r="G168" t="str">
        <f>TEXT(Table15[[#This Row],[Premiere]],"MMMM")</f>
        <v>May</v>
      </c>
      <c r="H168">
        <f>YEAR(Table15[[#This Row],[Premiere]])</f>
        <v>2020</v>
      </c>
    </row>
    <row r="169" spans="1:8">
      <c r="A169" t="s">
        <v>250</v>
      </c>
      <c r="B169">
        <f>COUNTIF(A:A,Table15[[#This Row],[Title]])</f>
        <v>1</v>
      </c>
      <c r="C169" t="s">
        <v>238</v>
      </c>
      <c r="D169" s="22">
        <v>43973</v>
      </c>
      <c r="E169">
        <v>1</v>
      </c>
      <c r="F169">
        <v>10</v>
      </c>
      <c r="G169" t="str">
        <f>TEXT(Table15[[#This Row],[Premiere]],"MMMM")</f>
        <v>May</v>
      </c>
      <c r="H169">
        <f>YEAR(Table15[[#This Row],[Premiere]])</f>
        <v>2020</v>
      </c>
    </row>
    <row r="170" spans="1:8">
      <c r="A170" t="s">
        <v>251</v>
      </c>
      <c r="B170">
        <f>COUNTIF(A:A,Table15[[#This Row],[Title]])</f>
        <v>1</v>
      </c>
      <c r="C170" t="s">
        <v>238</v>
      </c>
      <c r="D170" s="22">
        <v>43992</v>
      </c>
      <c r="E170">
        <v>1</v>
      </c>
      <c r="F170">
        <v>9</v>
      </c>
      <c r="G170" t="str">
        <f>TEXT(Table15[[#This Row],[Premiere]],"MMMM")</f>
        <v>June</v>
      </c>
      <c r="H170">
        <f>YEAR(Table15[[#This Row],[Premiere]])</f>
        <v>2020</v>
      </c>
    </row>
    <row r="171" spans="1:8">
      <c r="A171" t="s">
        <v>252</v>
      </c>
      <c r="B171">
        <f>COUNTIF(A:A,Table15[[#This Row],[Title]])</f>
        <v>1</v>
      </c>
      <c r="C171" t="s">
        <v>238</v>
      </c>
      <c r="D171" s="22">
        <v>44008</v>
      </c>
      <c r="E171">
        <v>1</v>
      </c>
      <c r="F171">
        <v>8</v>
      </c>
      <c r="G171" t="str">
        <f>TEXT(Table15[[#This Row],[Premiere]],"MMMM")</f>
        <v>June</v>
      </c>
      <c r="H171">
        <f>YEAR(Table15[[#This Row],[Premiere]])</f>
        <v>2020</v>
      </c>
    </row>
    <row r="172" spans="1:8">
      <c r="A172" t="s">
        <v>253</v>
      </c>
      <c r="B172">
        <f>COUNTIF(A:A,Table15[[#This Row],[Title]])</f>
        <v>1</v>
      </c>
      <c r="C172" t="s">
        <v>238</v>
      </c>
      <c r="D172" s="22">
        <v>44022</v>
      </c>
      <c r="E172">
        <v>1</v>
      </c>
      <c r="F172">
        <v>8</v>
      </c>
      <c r="G172" t="str">
        <f>TEXT(Table15[[#This Row],[Premiere]],"MMMM")</f>
        <v>July</v>
      </c>
      <c r="H172">
        <f>YEAR(Table15[[#This Row],[Premiere]])</f>
        <v>2020</v>
      </c>
    </row>
    <row r="173" spans="1:8">
      <c r="A173" t="s">
        <v>254</v>
      </c>
      <c r="B173">
        <f>COUNTIF(A:A,Table15[[#This Row],[Title]])</f>
        <v>1</v>
      </c>
      <c r="C173" t="s">
        <v>238</v>
      </c>
      <c r="D173" s="22">
        <v>44026</v>
      </c>
      <c r="E173">
        <v>6</v>
      </c>
      <c r="F173">
        <v>0</v>
      </c>
      <c r="G173" t="str">
        <f>TEXT(Table15[[#This Row],[Premiere]],"MMMM")</f>
        <v>July</v>
      </c>
      <c r="H173">
        <f>YEAR(Table15[[#This Row],[Premiere]])</f>
        <v>2020</v>
      </c>
    </row>
    <row r="174" spans="1:8">
      <c r="A174" t="s">
        <v>255</v>
      </c>
      <c r="B174">
        <f>COUNTIF(A:A,Table15[[#This Row],[Title]])</f>
        <v>1</v>
      </c>
      <c r="C174" t="s">
        <v>238</v>
      </c>
      <c r="D174" s="22">
        <v>44033</v>
      </c>
      <c r="E174">
        <v>1</v>
      </c>
      <c r="F174">
        <v>6</v>
      </c>
      <c r="G174" t="str">
        <f>TEXT(Table15[[#This Row],[Premiere]],"MMMM")</f>
        <v>July</v>
      </c>
      <c r="H174">
        <f>YEAR(Table15[[#This Row],[Premiere]])</f>
        <v>2020</v>
      </c>
    </row>
    <row r="175" spans="1:8">
      <c r="A175" t="s">
        <v>256</v>
      </c>
      <c r="B175">
        <f>COUNTIF(A:A,Table15[[#This Row],[Title]])</f>
        <v>1</v>
      </c>
      <c r="C175" t="s">
        <v>238</v>
      </c>
      <c r="D175" s="22">
        <v>44034</v>
      </c>
      <c r="E175">
        <v>3</v>
      </c>
      <c r="F175">
        <v>0</v>
      </c>
      <c r="G175" t="str">
        <f>TEXT(Table15[[#This Row],[Premiere]],"MMMM")</f>
        <v>July</v>
      </c>
      <c r="H175">
        <f>YEAR(Table15[[#This Row],[Premiere]])</f>
        <v>2020</v>
      </c>
    </row>
    <row r="176" spans="1:8">
      <c r="A176" t="s">
        <v>257</v>
      </c>
      <c r="B176">
        <f>COUNTIF(A:A,Table15[[#This Row],[Title]])</f>
        <v>1</v>
      </c>
      <c r="C176" t="s">
        <v>238</v>
      </c>
      <c r="D176" s="22">
        <v>44045</v>
      </c>
      <c r="E176">
        <v>1</v>
      </c>
      <c r="F176">
        <v>6</v>
      </c>
      <c r="G176" t="str">
        <f>TEXT(Table15[[#This Row],[Premiere]],"MMMM")</f>
        <v>August</v>
      </c>
      <c r="H176">
        <f>YEAR(Table15[[#This Row],[Premiere]])</f>
        <v>2020</v>
      </c>
    </row>
    <row r="177" spans="1:8">
      <c r="A177" t="s">
        <v>258</v>
      </c>
      <c r="B177">
        <f>COUNTIF(A:A,Table15[[#This Row],[Title]])</f>
        <v>1</v>
      </c>
      <c r="C177" t="s">
        <v>238</v>
      </c>
      <c r="D177" s="22">
        <v>44046</v>
      </c>
      <c r="E177">
        <v>6</v>
      </c>
      <c r="F177">
        <v>0</v>
      </c>
      <c r="G177" t="str">
        <f>TEXT(Table15[[#This Row],[Premiere]],"MMMM")</f>
        <v>August</v>
      </c>
      <c r="H177">
        <f>YEAR(Table15[[#This Row],[Premiere]])</f>
        <v>2020</v>
      </c>
    </row>
    <row r="178" spans="1:8">
      <c r="A178" t="s">
        <v>259</v>
      </c>
      <c r="B178">
        <f>COUNTIF(A:A,Table15[[#This Row],[Title]])</f>
        <v>1</v>
      </c>
      <c r="C178" t="s">
        <v>238</v>
      </c>
      <c r="D178" s="22">
        <v>44048</v>
      </c>
      <c r="E178">
        <v>1</v>
      </c>
      <c r="F178">
        <v>5</v>
      </c>
      <c r="G178" t="str">
        <f>TEXT(Table15[[#This Row],[Premiere]],"MMMM")</f>
        <v>August</v>
      </c>
      <c r="H178">
        <f>YEAR(Table15[[#This Row],[Premiere]])</f>
        <v>2020</v>
      </c>
    </row>
    <row r="179" spans="1:8">
      <c r="A179" t="s">
        <v>260</v>
      </c>
      <c r="B179">
        <f>COUNTIF(A:A,Table15[[#This Row],[Title]])</f>
        <v>1</v>
      </c>
      <c r="C179" t="s">
        <v>248</v>
      </c>
      <c r="D179" s="22">
        <v>44050</v>
      </c>
      <c r="E179">
        <v>1</v>
      </c>
      <c r="F179">
        <v>8</v>
      </c>
      <c r="G179" t="str">
        <f>TEXT(Table15[[#This Row],[Premiere]],"MMMM")</f>
        <v>August</v>
      </c>
      <c r="H179">
        <f>YEAR(Table15[[#This Row],[Premiere]])</f>
        <v>2020</v>
      </c>
    </row>
    <row r="180" spans="1:8">
      <c r="A180" t="s">
        <v>261</v>
      </c>
      <c r="B180">
        <f>COUNTIF(A:A,Table15[[#This Row],[Title]])</f>
        <v>1</v>
      </c>
      <c r="C180" t="s">
        <v>238</v>
      </c>
      <c r="D180" s="22">
        <v>44062</v>
      </c>
      <c r="E180">
        <v>6</v>
      </c>
      <c r="F180">
        <v>0</v>
      </c>
      <c r="G180" t="str">
        <f>TEXT(Table15[[#This Row],[Premiere]],"MMMM")</f>
        <v>August</v>
      </c>
      <c r="H180">
        <f>YEAR(Table15[[#This Row],[Premiere]])</f>
        <v>2020</v>
      </c>
    </row>
    <row r="181" spans="1:8">
      <c r="A181" t="s">
        <v>262</v>
      </c>
      <c r="B181">
        <f>COUNTIF(A:A,Table15[[#This Row],[Title]])</f>
        <v>1</v>
      </c>
      <c r="C181" t="s">
        <v>243</v>
      </c>
      <c r="D181" s="22">
        <v>44076</v>
      </c>
      <c r="E181">
        <v>1</v>
      </c>
      <c r="F181">
        <v>4</v>
      </c>
      <c r="G181" t="str">
        <f>TEXT(Table15[[#This Row],[Premiere]],"MMMM")</f>
        <v>September</v>
      </c>
      <c r="H181">
        <f>YEAR(Table15[[#This Row],[Premiere]])</f>
        <v>2020</v>
      </c>
    </row>
    <row r="182" spans="1:8">
      <c r="A182" t="s">
        <v>263</v>
      </c>
      <c r="B182">
        <f>COUNTIF(A:A,Table15[[#This Row],[Title]])</f>
        <v>1</v>
      </c>
      <c r="C182" t="s">
        <v>264</v>
      </c>
      <c r="D182" s="22">
        <v>44076</v>
      </c>
      <c r="E182">
        <v>1</v>
      </c>
      <c r="F182">
        <v>8</v>
      </c>
      <c r="G182" t="str">
        <f>TEXT(Table15[[#This Row],[Premiere]],"MMMM")</f>
        <v>September</v>
      </c>
      <c r="H182">
        <f>YEAR(Table15[[#This Row],[Premiere]])</f>
        <v>2020</v>
      </c>
    </row>
    <row r="183" spans="1:8">
      <c r="A183" t="s">
        <v>265</v>
      </c>
      <c r="B183">
        <f>COUNTIF(A:A,Table15[[#This Row],[Title]])</f>
        <v>1</v>
      </c>
      <c r="C183" t="s">
        <v>238</v>
      </c>
      <c r="D183" s="22">
        <v>44083</v>
      </c>
      <c r="E183">
        <v>4</v>
      </c>
      <c r="F183">
        <v>0</v>
      </c>
      <c r="G183" t="str">
        <f>TEXT(Table15[[#This Row],[Premiere]],"MMMM")</f>
        <v>September</v>
      </c>
      <c r="H183">
        <f>YEAR(Table15[[#This Row],[Premiere]])</f>
        <v>2020</v>
      </c>
    </row>
    <row r="184" spans="1:8">
      <c r="A184" t="s">
        <v>266</v>
      </c>
      <c r="B184">
        <f>COUNTIF(A:A,Table15[[#This Row],[Title]])</f>
        <v>1</v>
      </c>
      <c r="C184" t="s">
        <v>238</v>
      </c>
      <c r="D184" s="22">
        <v>44089</v>
      </c>
      <c r="E184">
        <v>1</v>
      </c>
      <c r="F184">
        <v>8</v>
      </c>
      <c r="G184" t="str">
        <f>TEXT(Table15[[#This Row],[Premiere]],"MMMM")</f>
        <v>September</v>
      </c>
      <c r="H184">
        <f>YEAR(Table15[[#This Row],[Premiere]])</f>
        <v>2020</v>
      </c>
    </row>
    <row r="185" spans="1:8">
      <c r="A185" t="s">
        <v>267</v>
      </c>
      <c r="B185">
        <f>COUNTIF(A:A,Table15[[#This Row],[Title]])</f>
        <v>1</v>
      </c>
      <c r="C185" t="s">
        <v>238</v>
      </c>
      <c r="D185" s="22">
        <v>44090</v>
      </c>
      <c r="E185">
        <v>4</v>
      </c>
      <c r="F185">
        <v>0</v>
      </c>
      <c r="G185" t="str">
        <f>TEXT(Table15[[#This Row],[Premiere]],"MMMM")</f>
        <v>September</v>
      </c>
      <c r="H185">
        <f>YEAR(Table15[[#This Row],[Premiere]])</f>
        <v>2020</v>
      </c>
    </row>
    <row r="186" spans="1:8">
      <c r="A186" t="s">
        <v>268</v>
      </c>
      <c r="B186">
        <f>COUNTIF(A:A,Table15[[#This Row],[Title]])</f>
        <v>1</v>
      </c>
      <c r="C186" t="s">
        <v>238</v>
      </c>
      <c r="D186" s="22">
        <v>44096</v>
      </c>
      <c r="E186">
        <v>1</v>
      </c>
      <c r="F186">
        <v>5</v>
      </c>
      <c r="G186" t="str">
        <f>TEXT(Table15[[#This Row],[Premiere]],"MMMM")</f>
        <v>September</v>
      </c>
      <c r="H186">
        <f>YEAR(Table15[[#This Row],[Premiere]])</f>
        <v>2020</v>
      </c>
    </row>
    <row r="187" spans="1:8">
      <c r="A187" t="s">
        <v>269</v>
      </c>
      <c r="B187">
        <f>COUNTIF(A:A,Table15[[#This Row],[Title]])</f>
        <v>1</v>
      </c>
      <c r="C187" t="s">
        <v>238</v>
      </c>
      <c r="D187" s="22">
        <v>44099</v>
      </c>
      <c r="E187">
        <v>4</v>
      </c>
      <c r="F187">
        <v>0</v>
      </c>
      <c r="G187" t="str">
        <f>TEXT(Table15[[#This Row],[Premiere]],"MMMM")</f>
        <v>September</v>
      </c>
      <c r="H187">
        <f>YEAR(Table15[[#This Row],[Premiere]])</f>
        <v>2020</v>
      </c>
    </row>
    <row r="188" spans="1:8">
      <c r="A188" t="s">
        <v>270</v>
      </c>
      <c r="B188">
        <f>COUNTIF(A:A,Table15[[#This Row],[Title]])</f>
        <v>1</v>
      </c>
      <c r="C188" t="s">
        <v>238</v>
      </c>
      <c r="D188" s="22">
        <v>44102</v>
      </c>
      <c r="E188">
        <v>3</v>
      </c>
      <c r="F188">
        <v>0</v>
      </c>
      <c r="G188" t="str">
        <f>TEXT(Table15[[#This Row],[Premiere]],"MMMM")</f>
        <v>September</v>
      </c>
      <c r="H188">
        <f>YEAR(Table15[[#This Row],[Premiere]])</f>
        <v>2020</v>
      </c>
    </row>
    <row r="189" spans="1:8">
      <c r="A189" t="s">
        <v>271</v>
      </c>
      <c r="B189">
        <f>COUNTIF(A:A,Table15[[#This Row],[Title]])</f>
        <v>1</v>
      </c>
      <c r="C189" t="s">
        <v>238</v>
      </c>
      <c r="D189" s="22">
        <v>44106</v>
      </c>
      <c r="E189">
        <v>2</v>
      </c>
      <c r="F189">
        <v>8</v>
      </c>
      <c r="G189" t="str">
        <f>TEXT(Table15[[#This Row],[Premiere]],"MMMM")</f>
        <v>October</v>
      </c>
      <c r="H189">
        <f>YEAR(Table15[[#This Row],[Premiere]])</f>
        <v>2020</v>
      </c>
    </row>
    <row r="190" spans="1:8">
      <c r="A190" t="s">
        <v>272</v>
      </c>
      <c r="B190">
        <f>COUNTIF(A:A,Table15[[#This Row],[Title]])</f>
        <v>1</v>
      </c>
      <c r="C190" t="s">
        <v>238</v>
      </c>
      <c r="D190" s="22">
        <v>44109</v>
      </c>
      <c r="E190">
        <v>1</v>
      </c>
      <c r="F190">
        <v>3</v>
      </c>
      <c r="G190" t="str">
        <f>TEXT(Table15[[#This Row],[Premiere]],"MMMM")</f>
        <v>October</v>
      </c>
      <c r="H190">
        <f>YEAR(Table15[[#This Row],[Premiere]])</f>
        <v>2020</v>
      </c>
    </row>
    <row r="191" spans="1:8">
      <c r="A191" t="s">
        <v>273</v>
      </c>
      <c r="B191">
        <f>COUNTIF(A:A,Table15[[#This Row],[Title]])</f>
        <v>1</v>
      </c>
      <c r="C191" t="s">
        <v>274</v>
      </c>
      <c r="D191" s="22">
        <v>44113</v>
      </c>
      <c r="E191">
        <v>1</v>
      </c>
      <c r="F191">
        <v>8</v>
      </c>
      <c r="G191" t="str">
        <f>TEXT(Table15[[#This Row],[Premiere]],"MMMM")</f>
        <v>October</v>
      </c>
      <c r="H191">
        <f>YEAR(Table15[[#This Row],[Premiere]])</f>
        <v>2020</v>
      </c>
    </row>
    <row r="192" spans="1:8">
      <c r="A192" t="s">
        <v>275</v>
      </c>
      <c r="B192">
        <f>COUNTIF(A:A,Table15[[#This Row],[Title]])</f>
        <v>1</v>
      </c>
      <c r="C192" t="s">
        <v>238</v>
      </c>
      <c r="D192" s="22">
        <v>44127</v>
      </c>
      <c r="E192">
        <v>1</v>
      </c>
      <c r="F192">
        <v>5</v>
      </c>
      <c r="G192" t="str">
        <f>TEXT(Table15[[#This Row],[Premiere]],"MMMM")</f>
        <v>October</v>
      </c>
      <c r="H192">
        <f>YEAR(Table15[[#This Row],[Premiere]])</f>
        <v>2020</v>
      </c>
    </row>
    <row r="193" spans="1:8">
      <c r="A193" t="s">
        <v>276</v>
      </c>
      <c r="B193">
        <f>COUNTIF(A:A,Table15[[#This Row],[Title]])</f>
        <v>1</v>
      </c>
      <c r="C193" t="s">
        <v>277</v>
      </c>
      <c r="D193" s="22">
        <v>44140</v>
      </c>
      <c r="E193">
        <v>4</v>
      </c>
      <c r="F193">
        <v>0</v>
      </c>
      <c r="G193" t="str">
        <f>TEXT(Table15[[#This Row],[Premiere]],"MMMM")</f>
        <v>November</v>
      </c>
      <c r="H193">
        <f>YEAR(Table15[[#This Row],[Premiere]])</f>
        <v>2020</v>
      </c>
    </row>
    <row r="194" spans="1:8">
      <c r="A194" t="s">
        <v>278</v>
      </c>
      <c r="B194">
        <f>COUNTIF(A:A,Table15[[#This Row],[Title]])</f>
        <v>1</v>
      </c>
      <c r="C194" t="s">
        <v>238</v>
      </c>
      <c r="D194" s="22">
        <v>44146</v>
      </c>
      <c r="E194">
        <v>8</v>
      </c>
      <c r="F194">
        <v>0</v>
      </c>
      <c r="G194" t="str">
        <f>TEXT(Table15[[#This Row],[Premiere]],"MMMM")</f>
        <v>November</v>
      </c>
      <c r="H194">
        <f>YEAR(Table15[[#This Row],[Premiere]])</f>
        <v>2020</v>
      </c>
    </row>
    <row r="195" spans="1:8">
      <c r="A195" t="s">
        <v>279</v>
      </c>
      <c r="B195">
        <f>COUNTIF(A:A,Table15[[#This Row],[Title]])</f>
        <v>1</v>
      </c>
      <c r="C195" t="s">
        <v>238</v>
      </c>
      <c r="D195" s="22">
        <v>44155</v>
      </c>
      <c r="E195">
        <v>1</v>
      </c>
      <c r="F195">
        <v>6</v>
      </c>
      <c r="G195" t="str">
        <f>TEXT(Table15[[#This Row],[Premiere]],"MMMM")</f>
        <v>November</v>
      </c>
      <c r="H195">
        <f>YEAR(Table15[[#This Row],[Premiere]])</f>
        <v>2020</v>
      </c>
    </row>
    <row r="196" spans="1:8">
      <c r="A196" t="s">
        <v>280</v>
      </c>
      <c r="B196">
        <f>COUNTIF(A:A,Table15[[#This Row],[Title]])</f>
        <v>1</v>
      </c>
      <c r="C196" t="s">
        <v>238</v>
      </c>
      <c r="D196" s="22">
        <v>44166</v>
      </c>
      <c r="E196">
        <v>1</v>
      </c>
      <c r="F196">
        <v>2</v>
      </c>
      <c r="G196" t="str">
        <f>TEXT(Table15[[#This Row],[Premiere]],"MMMM")</f>
        <v>December</v>
      </c>
      <c r="H196">
        <f>YEAR(Table15[[#This Row],[Premiere]])</f>
        <v>2020</v>
      </c>
    </row>
    <row r="197" spans="1:8">
      <c r="A197" t="s">
        <v>281</v>
      </c>
      <c r="B197">
        <f>COUNTIF(A:A,Table15[[#This Row],[Title]])</f>
        <v>1</v>
      </c>
      <c r="C197" t="s">
        <v>238</v>
      </c>
      <c r="D197" s="22">
        <v>44167</v>
      </c>
      <c r="E197">
        <v>1</v>
      </c>
      <c r="F197">
        <v>4</v>
      </c>
      <c r="G197" t="str">
        <f>TEXT(Table15[[#This Row],[Premiere]],"MMMM")</f>
        <v>December</v>
      </c>
      <c r="H197">
        <f>YEAR(Table15[[#This Row],[Premiere]])</f>
        <v>2020</v>
      </c>
    </row>
    <row r="198" spans="1:8">
      <c r="A198" t="s">
        <v>282</v>
      </c>
      <c r="B198">
        <f>COUNTIF(A:A,Table15[[#This Row],[Title]])</f>
        <v>1</v>
      </c>
      <c r="C198" t="s">
        <v>238</v>
      </c>
      <c r="D198" s="22">
        <v>44172</v>
      </c>
      <c r="E198">
        <v>4</v>
      </c>
      <c r="F198">
        <v>0</v>
      </c>
      <c r="G198" t="str">
        <f>TEXT(Table15[[#This Row],[Premiere]],"MMMM")</f>
        <v>December</v>
      </c>
      <c r="H198">
        <f>YEAR(Table15[[#This Row],[Premiere]])</f>
        <v>2020</v>
      </c>
    </row>
    <row r="199" spans="1:8">
      <c r="A199" t="s">
        <v>283</v>
      </c>
      <c r="B199">
        <f>COUNTIF(A:A,Table15[[#This Row],[Title]])</f>
        <v>1</v>
      </c>
      <c r="C199" t="s">
        <v>238</v>
      </c>
      <c r="D199" s="22">
        <v>44174</v>
      </c>
      <c r="E199">
        <v>1</v>
      </c>
      <c r="F199">
        <v>4</v>
      </c>
      <c r="G199" t="str">
        <f>TEXT(Table15[[#This Row],[Premiere]],"MMMM")</f>
        <v>December</v>
      </c>
      <c r="H199">
        <f>YEAR(Table15[[#This Row],[Premiere]])</f>
        <v>2020</v>
      </c>
    </row>
    <row r="200" spans="1:8">
      <c r="A200" t="s">
        <v>284</v>
      </c>
      <c r="B200">
        <f>COUNTIF(A:A,Table15[[#This Row],[Title]])</f>
        <v>1</v>
      </c>
      <c r="C200" t="s">
        <v>238</v>
      </c>
      <c r="D200" s="22">
        <v>44181</v>
      </c>
      <c r="E200">
        <v>1</v>
      </c>
      <c r="F200">
        <v>6</v>
      </c>
      <c r="G200" t="str">
        <f>TEXT(Table15[[#This Row],[Premiere]],"MMMM")</f>
        <v>December</v>
      </c>
      <c r="H200">
        <f>YEAR(Table15[[#This Row],[Premiere]])</f>
        <v>2020</v>
      </c>
    </row>
    <row r="201" spans="1:8">
      <c r="A201" t="s">
        <v>285</v>
      </c>
      <c r="B201">
        <f>COUNTIF(A:A,Table15[[#This Row],[Title]])</f>
        <v>1</v>
      </c>
      <c r="C201" t="s">
        <v>238</v>
      </c>
      <c r="D201" s="22">
        <v>44181</v>
      </c>
      <c r="E201">
        <v>6</v>
      </c>
      <c r="F201">
        <v>0</v>
      </c>
      <c r="G201" t="str">
        <f>TEXT(Table15[[#This Row],[Premiere]],"MMMM")</f>
        <v>December</v>
      </c>
      <c r="H201">
        <f>YEAR(Table15[[#This Row],[Premiere]])</f>
        <v>2020</v>
      </c>
    </row>
    <row r="202" spans="1:8">
      <c r="A202" t="s">
        <v>286</v>
      </c>
      <c r="B202">
        <f>COUNTIF(A:A,Table15[[#This Row],[Title]])</f>
        <v>1</v>
      </c>
      <c r="C202" t="s">
        <v>238</v>
      </c>
      <c r="D202" s="22">
        <v>44181</v>
      </c>
      <c r="E202">
        <v>4</v>
      </c>
      <c r="F202">
        <v>0</v>
      </c>
      <c r="G202" t="str">
        <f>TEXT(Table15[[#This Row],[Premiere]],"MMMM")</f>
        <v>December</v>
      </c>
      <c r="H202">
        <f>YEAR(Table15[[#This Row],[Premiere]])</f>
        <v>2020</v>
      </c>
    </row>
    <row r="203" spans="1:8">
      <c r="A203" t="s">
        <v>287</v>
      </c>
      <c r="B203">
        <f>COUNTIF(A:A,Table15[[#This Row],[Title]])</f>
        <v>1</v>
      </c>
      <c r="C203" t="s">
        <v>238</v>
      </c>
      <c r="D203" s="22">
        <v>44195</v>
      </c>
      <c r="E203">
        <v>5</v>
      </c>
      <c r="F203">
        <v>0</v>
      </c>
      <c r="G203" t="str">
        <f>TEXT(Table15[[#This Row],[Premiere]],"MMMM")</f>
        <v>December</v>
      </c>
      <c r="H203">
        <f>YEAR(Table15[[#This Row],[Premiere]])</f>
        <v>2020</v>
      </c>
    </row>
    <row r="204" spans="1:8">
      <c r="A204" t="s">
        <v>288</v>
      </c>
      <c r="B204">
        <f>COUNTIF(A:A,Table15[[#This Row],[Title]])</f>
        <v>1</v>
      </c>
      <c r="C204" t="s">
        <v>238</v>
      </c>
      <c r="D204" s="22">
        <v>44197</v>
      </c>
      <c r="E204">
        <v>1</v>
      </c>
      <c r="F204">
        <v>8</v>
      </c>
      <c r="G204" t="str">
        <f>TEXT(Table15[[#This Row],[Premiere]],"MMMM")</f>
        <v>January</v>
      </c>
      <c r="H204">
        <f>YEAR(Table15[[#This Row],[Premiere]])</f>
        <v>2021</v>
      </c>
    </row>
    <row r="205" spans="1:8">
      <c r="A205" t="s">
        <v>289</v>
      </c>
      <c r="B205">
        <f>COUNTIF(A:A,Table15[[#This Row],[Title]])</f>
        <v>1</v>
      </c>
      <c r="C205" t="s">
        <v>238</v>
      </c>
      <c r="D205" s="22">
        <v>44201</v>
      </c>
      <c r="E205">
        <v>1</v>
      </c>
      <c r="F205">
        <v>6</v>
      </c>
      <c r="G205" t="str">
        <f>TEXT(Table15[[#This Row],[Premiere]],"MMMM")</f>
        <v>January</v>
      </c>
      <c r="H205">
        <f>YEAR(Table15[[#This Row],[Premiere]])</f>
        <v>2021</v>
      </c>
    </row>
    <row r="206" spans="1:8">
      <c r="A206" t="s">
        <v>290</v>
      </c>
      <c r="B206">
        <f>COUNTIF(A:A,Table15[[#This Row],[Title]])</f>
        <v>1</v>
      </c>
      <c r="C206" t="s">
        <v>238</v>
      </c>
      <c r="D206" s="22">
        <v>44202</v>
      </c>
      <c r="E206">
        <v>1</v>
      </c>
      <c r="F206">
        <v>6</v>
      </c>
      <c r="G206" t="str">
        <f>TEXT(Table15[[#This Row],[Premiere]],"MMMM")</f>
        <v>January</v>
      </c>
      <c r="H206">
        <f>YEAR(Table15[[#This Row],[Premiere]])</f>
        <v>2021</v>
      </c>
    </row>
    <row r="207" spans="1:8">
      <c r="A207" t="s">
        <v>291</v>
      </c>
      <c r="B207">
        <f>COUNTIF(A:A,Table15[[#This Row],[Title]])</f>
        <v>1</v>
      </c>
      <c r="C207" t="s">
        <v>238</v>
      </c>
      <c r="D207" s="22">
        <v>44204</v>
      </c>
      <c r="E207">
        <v>1</v>
      </c>
      <c r="F207">
        <v>7</v>
      </c>
      <c r="G207" t="str">
        <f>TEXT(Table15[[#This Row],[Premiere]],"MMMM")</f>
        <v>January</v>
      </c>
      <c r="H207">
        <f>YEAR(Table15[[#This Row],[Premiere]])</f>
        <v>2021</v>
      </c>
    </row>
    <row r="208" spans="1:8">
      <c r="A208" t="s">
        <v>292</v>
      </c>
      <c r="B208">
        <f>COUNTIF(A:A,Table15[[#This Row],[Title]])</f>
        <v>1</v>
      </c>
      <c r="C208" t="s">
        <v>277</v>
      </c>
      <c r="D208" s="22">
        <v>44209</v>
      </c>
      <c r="E208">
        <v>4</v>
      </c>
      <c r="F208">
        <v>0</v>
      </c>
      <c r="G208" t="str">
        <f>TEXT(Table15[[#This Row],[Premiere]],"MMMM")</f>
        <v>January</v>
      </c>
      <c r="H208">
        <f>YEAR(Table15[[#This Row],[Premiere]])</f>
        <v>2021</v>
      </c>
    </row>
    <row r="209" spans="1:8">
      <c r="A209" t="s">
        <v>293</v>
      </c>
      <c r="B209">
        <f>COUNTIF(A:A,Table15[[#This Row],[Title]])</f>
        <v>1</v>
      </c>
      <c r="C209" t="s">
        <v>238</v>
      </c>
      <c r="D209" s="22">
        <v>44216</v>
      </c>
      <c r="E209">
        <v>1</v>
      </c>
      <c r="F209">
        <v>8</v>
      </c>
      <c r="G209" t="str">
        <f>TEXT(Table15[[#This Row],[Premiere]],"MMMM")</f>
        <v>January</v>
      </c>
      <c r="H209">
        <f>YEAR(Table15[[#This Row],[Premiere]])</f>
        <v>2021</v>
      </c>
    </row>
    <row r="210" spans="1:8">
      <c r="A210" t="s">
        <v>1</v>
      </c>
      <c r="B210">
        <f>COUNTIF(A:A,Table15[[#This Row],[Title]])</f>
        <v>2</v>
      </c>
      <c r="C210" t="s">
        <v>2</v>
      </c>
      <c r="D210" s="22" t="s">
        <v>3</v>
      </c>
      <c r="E210" t="s">
        <v>4</v>
      </c>
      <c r="F210" t="s">
        <v>5</v>
      </c>
      <c r="G210" t="str">
        <f>TEXT(Table15[[#This Row],[Premiere]],"MMMM")</f>
        <v>Premiere</v>
      </c>
      <c r="H210" t="e">
        <f>YEAR(Table15[[#This Row],[Premiere]])</f>
        <v>#VALUE!</v>
      </c>
    </row>
    <row r="211" spans="1:8">
      <c r="A211" t="s">
        <v>294</v>
      </c>
      <c r="B211">
        <f>COUNTIF(A:A,Table15[[#This Row],[Title]])</f>
        <v>1</v>
      </c>
      <c r="C211" t="s">
        <v>295</v>
      </c>
      <c r="D211" s="22">
        <v>41306</v>
      </c>
      <c r="E211">
        <v>6</v>
      </c>
      <c r="F211">
        <v>73</v>
      </c>
      <c r="G211" t="str">
        <f>TEXT(Table15[[#This Row],[Premiere]],"MMMM")</f>
        <v>February</v>
      </c>
      <c r="H211">
        <f>YEAR(Table15[[#This Row],[Premiere]])</f>
        <v>2013</v>
      </c>
    </row>
    <row r="212" spans="1:8">
      <c r="A212" t="s">
        <v>296</v>
      </c>
      <c r="B212">
        <f>COUNTIF(A:A,Table15[[#This Row],[Title]])</f>
        <v>1</v>
      </c>
      <c r="C212" t="s">
        <v>297</v>
      </c>
      <c r="D212" s="22">
        <v>41383</v>
      </c>
      <c r="E212">
        <v>3</v>
      </c>
      <c r="F212">
        <v>33</v>
      </c>
      <c r="G212" t="str">
        <f>TEXT(Table15[[#This Row],[Premiere]],"MMMM")</f>
        <v>April</v>
      </c>
      <c r="H212">
        <f>YEAR(Table15[[#This Row],[Premiere]])</f>
        <v>2013</v>
      </c>
    </row>
    <row r="213" spans="1:8">
      <c r="A213" t="s">
        <v>298</v>
      </c>
      <c r="B213">
        <f>COUNTIF(A:A,Table15[[#This Row],[Title]])</f>
        <v>1</v>
      </c>
      <c r="C213" t="s">
        <v>68</v>
      </c>
      <c r="D213" s="22">
        <v>41466</v>
      </c>
      <c r="E213">
        <v>7</v>
      </c>
      <c r="F213">
        <v>91</v>
      </c>
      <c r="G213" t="str">
        <f>TEXT(Table15[[#This Row],[Premiere]],"MMMM")</f>
        <v>July</v>
      </c>
      <c r="H213">
        <f>YEAR(Table15[[#This Row],[Premiere]])</f>
        <v>2013</v>
      </c>
    </row>
    <row r="214" spans="1:8">
      <c r="A214" t="s">
        <v>299</v>
      </c>
      <c r="B214">
        <f>COUNTIF(A:A,Table15[[#This Row],[Title]])</f>
        <v>1</v>
      </c>
      <c r="C214" t="s">
        <v>10</v>
      </c>
      <c r="D214" s="22">
        <v>41985</v>
      </c>
      <c r="E214">
        <v>2</v>
      </c>
      <c r="F214">
        <v>20</v>
      </c>
      <c r="G214" t="str">
        <f>TEXT(Table15[[#This Row],[Premiere]],"MMMM")</f>
        <v>December</v>
      </c>
      <c r="H214">
        <f>YEAR(Table15[[#This Row],[Premiere]])</f>
        <v>2014</v>
      </c>
    </row>
    <row r="215" spans="1:8">
      <c r="A215" t="s">
        <v>300</v>
      </c>
      <c r="B215">
        <f>COUNTIF(A:A,Table15[[#This Row],[Title]])</f>
        <v>1</v>
      </c>
      <c r="C215" t="s">
        <v>152</v>
      </c>
      <c r="D215" s="22">
        <v>42083</v>
      </c>
      <c r="E215">
        <v>3</v>
      </c>
      <c r="F215">
        <v>33</v>
      </c>
      <c r="G215" t="str">
        <f>TEXT(Table15[[#This Row],[Premiere]],"MMMM")</f>
        <v>March</v>
      </c>
      <c r="H215">
        <f>YEAR(Table15[[#This Row],[Premiere]])</f>
        <v>2015</v>
      </c>
    </row>
    <row r="216" spans="1:8">
      <c r="A216" t="s">
        <v>301</v>
      </c>
      <c r="B216">
        <f>COUNTIF(A:A,Table15[[#This Row],[Title]])</f>
        <v>1</v>
      </c>
      <c r="C216" t="s">
        <v>302</v>
      </c>
      <c r="D216" s="22">
        <v>42104</v>
      </c>
      <c r="E216">
        <v>3</v>
      </c>
      <c r="F216">
        <v>39</v>
      </c>
      <c r="G216" t="str">
        <f>TEXT(Table15[[#This Row],[Premiere]],"MMMM")</f>
        <v>April</v>
      </c>
      <c r="H216">
        <f>YEAR(Table15[[#This Row],[Premiere]])</f>
        <v>2015</v>
      </c>
    </row>
    <row r="217" spans="1:8">
      <c r="A217" t="s">
        <v>303</v>
      </c>
      <c r="B217">
        <f>COUNTIF(A:A,Table15[[#This Row],[Title]])</f>
        <v>1</v>
      </c>
      <c r="C217" t="s">
        <v>15</v>
      </c>
      <c r="D217" s="22">
        <v>42160</v>
      </c>
      <c r="E217">
        <v>2</v>
      </c>
      <c r="F217">
        <v>24</v>
      </c>
      <c r="G217" t="str">
        <f>TEXT(Table15[[#This Row],[Premiere]],"MMMM")</f>
        <v>June</v>
      </c>
      <c r="H217">
        <f>YEAR(Table15[[#This Row],[Premiere]])</f>
        <v>2015</v>
      </c>
    </row>
    <row r="218" spans="1:8">
      <c r="A218" t="s">
        <v>304</v>
      </c>
      <c r="B218">
        <f>COUNTIF(A:A,Table15[[#This Row],[Title]])</f>
        <v>1</v>
      </c>
      <c r="C218" t="s">
        <v>13</v>
      </c>
      <c r="D218" s="22">
        <v>42244</v>
      </c>
      <c r="E218">
        <v>3</v>
      </c>
      <c r="F218">
        <v>30</v>
      </c>
      <c r="G218" t="str">
        <f>TEXT(Table15[[#This Row],[Premiere]],"MMMM")</f>
        <v>August</v>
      </c>
      <c r="H218">
        <f>YEAR(Table15[[#This Row],[Premiere]])</f>
        <v>2015</v>
      </c>
    </row>
    <row r="219" spans="1:8">
      <c r="A219" t="s">
        <v>305</v>
      </c>
      <c r="B219">
        <f>COUNTIF(A:A,Table15[[#This Row],[Title]])</f>
        <v>1</v>
      </c>
      <c r="C219" t="s">
        <v>306</v>
      </c>
      <c r="D219" s="22">
        <v>42328</v>
      </c>
      <c r="E219">
        <v>3</v>
      </c>
      <c r="F219">
        <v>39</v>
      </c>
      <c r="G219" t="str">
        <f>TEXT(Table15[[#This Row],[Premiere]],"MMMM")</f>
        <v>November</v>
      </c>
      <c r="H219">
        <f>YEAR(Table15[[#This Row],[Premiere]])</f>
        <v>2015</v>
      </c>
    </row>
    <row r="220" spans="1:8">
      <c r="A220" t="s">
        <v>307</v>
      </c>
      <c r="B220">
        <f>COUNTIF(A:A,Table15[[#This Row],[Title]])</f>
        <v>1</v>
      </c>
      <c r="C220" t="s">
        <v>308</v>
      </c>
      <c r="D220" s="22">
        <v>42594</v>
      </c>
      <c r="E220">
        <v>2</v>
      </c>
      <c r="F220">
        <v>11</v>
      </c>
      <c r="G220" t="str">
        <f>TEXT(Table15[[#This Row],[Premiere]],"MMMM")</f>
        <v>August</v>
      </c>
      <c r="H220">
        <f>YEAR(Table15[[#This Row],[Premiere]])</f>
        <v>2016</v>
      </c>
    </row>
    <row r="221" spans="1:8">
      <c r="A221" t="s">
        <v>309</v>
      </c>
      <c r="B221">
        <f>COUNTIF(A:A,Table15[[#This Row],[Title]])</f>
        <v>1</v>
      </c>
      <c r="C221" t="s">
        <v>310</v>
      </c>
      <c r="D221" s="22">
        <v>42643</v>
      </c>
      <c r="E221">
        <v>2</v>
      </c>
      <c r="F221">
        <v>26</v>
      </c>
      <c r="G221" t="str">
        <f>TEXT(Table15[[#This Row],[Premiere]],"MMMM")</f>
        <v>September</v>
      </c>
      <c r="H221">
        <f>YEAR(Table15[[#This Row],[Premiere]])</f>
        <v>2016</v>
      </c>
    </row>
    <row r="222" spans="1:8">
      <c r="A222" t="s">
        <v>311</v>
      </c>
      <c r="B222">
        <f>COUNTIF(A:A,Table15[[#This Row],[Title]])</f>
        <v>1</v>
      </c>
      <c r="C222" t="s">
        <v>312</v>
      </c>
      <c r="D222" s="22">
        <v>42720</v>
      </c>
      <c r="E222">
        <v>2</v>
      </c>
      <c r="F222">
        <v>16</v>
      </c>
      <c r="G222" t="str">
        <f>TEXT(Table15[[#This Row],[Premiere]],"MMMM")</f>
        <v>December</v>
      </c>
      <c r="H222">
        <f>YEAR(Table15[[#This Row],[Premiere]])</f>
        <v>2016</v>
      </c>
    </row>
    <row r="223" spans="1:8">
      <c r="A223" t="s">
        <v>313</v>
      </c>
      <c r="B223">
        <f>COUNTIF(A:A,Table15[[#This Row],[Title]])</f>
        <v>1</v>
      </c>
      <c r="C223" t="s">
        <v>314</v>
      </c>
      <c r="D223" s="22">
        <v>42748</v>
      </c>
      <c r="E223">
        <v>3</v>
      </c>
      <c r="F223">
        <v>25</v>
      </c>
      <c r="G223" t="str">
        <f>TEXT(Table15[[#This Row],[Premiere]],"MMMM")</f>
        <v>January</v>
      </c>
      <c r="H223">
        <f>YEAR(Table15[[#This Row],[Premiere]])</f>
        <v>2017</v>
      </c>
    </row>
    <row r="224" spans="1:8">
      <c r="A224" t="s">
        <v>315</v>
      </c>
      <c r="B224">
        <f>COUNTIF(A:A,Table15[[#This Row],[Title]])</f>
        <v>1</v>
      </c>
      <c r="C224" t="s">
        <v>316</v>
      </c>
      <c r="D224" s="22">
        <v>42811</v>
      </c>
      <c r="E224">
        <v>2</v>
      </c>
      <c r="F224">
        <v>23</v>
      </c>
      <c r="G224" t="str">
        <f>TEXT(Table15[[#This Row],[Premiere]],"MMMM")</f>
        <v>March</v>
      </c>
      <c r="H224">
        <f>YEAR(Table15[[#This Row],[Premiere]])</f>
        <v>2017</v>
      </c>
    </row>
    <row r="225" spans="1:8">
      <c r="A225" t="s">
        <v>317</v>
      </c>
      <c r="B225">
        <f>COUNTIF(A:A,Table15[[#This Row],[Title]])</f>
        <v>1</v>
      </c>
      <c r="C225" t="s">
        <v>318</v>
      </c>
      <c r="D225" s="22">
        <v>42825</v>
      </c>
      <c r="E225">
        <v>4</v>
      </c>
      <c r="F225">
        <v>49</v>
      </c>
      <c r="G225" t="str">
        <f>TEXT(Table15[[#This Row],[Premiere]],"MMMM")</f>
        <v>March</v>
      </c>
      <c r="H225">
        <f>YEAR(Table15[[#This Row],[Premiere]])</f>
        <v>2017</v>
      </c>
    </row>
    <row r="226" spans="1:8">
      <c r="A226" t="s">
        <v>319</v>
      </c>
      <c r="B226">
        <f>COUNTIF(A:A,Table15[[#This Row],[Title]])</f>
        <v>1</v>
      </c>
      <c r="C226" t="s">
        <v>44</v>
      </c>
      <c r="D226" s="22">
        <v>42908</v>
      </c>
      <c r="E226">
        <v>3</v>
      </c>
      <c r="F226">
        <v>30</v>
      </c>
      <c r="G226" t="str">
        <f>TEXT(Table15[[#This Row],[Premiere]],"MMMM")</f>
        <v>June</v>
      </c>
      <c r="H226">
        <f>YEAR(Table15[[#This Row],[Premiere]])</f>
        <v>2017</v>
      </c>
    </row>
    <row r="227" spans="1:8">
      <c r="A227" t="s">
        <v>320</v>
      </c>
      <c r="B227">
        <f>COUNTIF(A:A,Table15[[#This Row],[Title]])</f>
        <v>1</v>
      </c>
      <c r="C227" t="s">
        <v>321</v>
      </c>
      <c r="D227" s="22">
        <v>42916</v>
      </c>
      <c r="E227">
        <v>1</v>
      </c>
      <c r="F227">
        <v>10</v>
      </c>
      <c r="G227" t="str">
        <f>TEXT(Table15[[#This Row],[Premiere]],"MMMM")</f>
        <v>June</v>
      </c>
      <c r="H227">
        <f>YEAR(Table15[[#This Row],[Premiere]])</f>
        <v>2017</v>
      </c>
    </row>
    <row r="228" spans="1:8">
      <c r="A228" t="s">
        <v>322</v>
      </c>
      <c r="B228">
        <f>COUNTIF(A:A,Table15[[#This Row],[Title]])</f>
        <v>1</v>
      </c>
      <c r="C228" t="s">
        <v>13</v>
      </c>
      <c r="D228" s="22">
        <v>43021</v>
      </c>
      <c r="E228">
        <v>2</v>
      </c>
      <c r="F228">
        <v>19</v>
      </c>
      <c r="G228" t="str">
        <f>TEXT(Table15[[#This Row],[Premiere]],"MMMM")</f>
        <v>October</v>
      </c>
      <c r="H228">
        <f>YEAR(Table15[[#This Row],[Premiere]])</f>
        <v>2017</v>
      </c>
    </row>
    <row r="229" spans="1:8">
      <c r="A229" t="s">
        <v>323</v>
      </c>
      <c r="B229">
        <f>COUNTIF(A:A,Table15[[#This Row],[Title]])</f>
        <v>1</v>
      </c>
      <c r="C229" t="s">
        <v>324</v>
      </c>
      <c r="D229" s="22">
        <v>42986</v>
      </c>
      <c r="E229">
        <v>4</v>
      </c>
      <c r="F229">
        <v>40</v>
      </c>
      <c r="G229" t="str">
        <f>TEXT(Table15[[#This Row],[Premiere]],"MMMM")</f>
        <v>September</v>
      </c>
      <c r="H229">
        <f>YEAR(Table15[[#This Row],[Premiere]])</f>
        <v>2017</v>
      </c>
    </row>
    <row r="230" spans="1:8">
      <c r="A230" t="s">
        <v>325</v>
      </c>
      <c r="B230">
        <f>COUNTIF(A:A,Table15[[#This Row],[Title]])</f>
        <v>1</v>
      </c>
      <c r="C230" t="s">
        <v>326</v>
      </c>
      <c r="D230" s="22">
        <v>43056</v>
      </c>
      <c r="E230">
        <v>2</v>
      </c>
      <c r="F230">
        <v>26</v>
      </c>
      <c r="G230" t="str">
        <f>TEXT(Table15[[#This Row],[Premiere]],"MMMM")</f>
        <v>November</v>
      </c>
      <c r="H230">
        <f>YEAR(Table15[[#This Row],[Premiere]])</f>
        <v>2017</v>
      </c>
    </row>
    <row r="231" spans="1:8">
      <c r="A231" t="s">
        <v>327</v>
      </c>
      <c r="B231">
        <f>COUNTIF(A:A,Table15[[#This Row],[Title]])</f>
        <v>1</v>
      </c>
      <c r="C231" t="s">
        <v>15</v>
      </c>
      <c r="D231" s="22">
        <v>43133</v>
      </c>
      <c r="E231">
        <v>2</v>
      </c>
      <c r="F231">
        <v>18</v>
      </c>
      <c r="G231" t="str">
        <f>TEXT(Table15[[#This Row],[Premiere]],"MMMM")</f>
        <v>February</v>
      </c>
      <c r="H231">
        <f>YEAR(Table15[[#This Row],[Premiere]])</f>
        <v>2018</v>
      </c>
    </row>
    <row r="232" spans="1:8">
      <c r="A232" t="s">
        <v>328</v>
      </c>
      <c r="B232">
        <f>COUNTIF(A:A,Table15[[#This Row],[Title]])</f>
        <v>1</v>
      </c>
      <c r="C232" t="s">
        <v>13</v>
      </c>
      <c r="D232" s="22">
        <v>43154</v>
      </c>
      <c r="E232">
        <v>1</v>
      </c>
      <c r="F232">
        <v>10</v>
      </c>
      <c r="G232" t="str">
        <f>TEXT(Table15[[#This Row],[Premiere]],"MMMM")</f>
        <v>February</v>
      </c>
      <c r="H232">
        <f>YEAR(Table15[[#This Row],[Premiere]])</f>
        <v>2018</v>
      </c>
    </row>
    <row r="233" spans="1:8">
      <c r="A233" t="s">
        <v>329</v>
      </c>
      <c r="B233">
        <f>COUNTIF(A:A,Table15[[#This Row],[Title]])</f>
        <v>1</v>
      </c>
      <c r="C233" t="s">
        <v>52</v>
      </c>
      <c r="D233" s="22">
        <v>43322</v>
      </c>
      <c r="E233">
        <v>2</v>
      </c>
      <c r="F233">
        <v>20</v>
      </c>
      <c r="G233" t="str">
        <f>TEXT(Table15[[#This Row],[Premiere]],"MMMM")</f>
        <v>August</v>
      </c>
      <c r="H233">
        <f>YEAR(Table15[[#This Row],[Premiere]])</f>
        <v>2018</v>
      </c>
    </row>
    <row r="234" spans="1:8">
      <c r="A234" t="s">
        <v>330</v>
      </c>
      <c r="B234">
        <f>COUNTIF(A:A,Table15[[#This Row],[Title]])</f>
        <v>1</v>
      </c>
      <c r="C234" t="s">
        <v>331</v>
      </c>
      <c r="D234" s="22">
        <v>43336</v>
      </c>
      <c r="E234">
        <v>1</v>
      </c>
      <c r="F234">
        <v>8</v>
      </c>
      <c r="G234" t="str">
        <f>TEXT(Table15[[#This Row],[Premiere]],"MMMM")</f>
        <v>August</v>
      </c>
      <c r="H234">
        <f>YEAR(Table15[[#This Row],[Premiere]])</f>
        <v>2018</v>
      </c>
    </row>
    <row r="235" spans="1:8">
      <c r="A235" t="s">
        <v>332</v>
      </c>
      <c r="B235">
        <f>COUNTIF(A:A,Table15[[#This Row],[Title]])</f>
        <v>1</v>
      </c>
      <c r="C235" t="s">
        <v>333</v>
      </c>
      <c r="D235" s="22">
        <v>43399</v>
      </c>
      <c r="E235">
        <v>4</v>
      </c>
      <c r="F235">
        <v>36</v>
      </c>
      <c r="G235" t="str">
        <f>TEXT(Table15[[#This Row],[Premiere]],"MMMM")</f>
        <v>October</v>
      </c>
      <c r="H235">
        <f>YEAR(Table15[[#This Row],[Premiere]])</f>
        <v>2018</v>
      </c>
    </row>
    <row r="236" spans="1:8">
      <c r="A236" t="s">
        <v>334</v>
      </c>
      <c r="B236">
        <f>COUNTIF(A:A,Table15[[#This Row],[Title]])</f>
        <v>1</v>
      </c>
      <c r="C236" t="s">
        <v>335</v>
      </c>
      <c r="D236" s="22">
        <v>43448</v>
      </c>
      <c r="E236">
        <v>1</v>
      </c>
      <c r="F236">
        <v>8</v>
      </c>
      <c r="G236" t="str">
        <f>TEXT(Table15[[#This Row],[Premiere]],"MMMM")</f>
        <v>December</v>
      </c>
      <c r="H236">
        <f>YEAR(Table15[[#This Row],[Premiere]])</f>
        <v>2018</v>
      </c>
    </row>
    <row r="237" spans="1:8">
      <c r="A237" t="s">
        <v>336</v>
      </c>
      <c r="B237">
        <f>COUNTIF(A:A,Table15[[#This Row],[Title]])</f>
        <v>1</v>
      </c>
      <c r="C237" t="s">
        <v>337</v>
      </c>
      <c r="D237" s="22">
        <v>43531</v>
      </c>
      <c r="E237">
        <v>2</v>
      </c>
      <c r="F237">
        <v>20</v>
      </c>
      <c r="G237" t="str">
        <f>TEXT(Table15[[#This Row],[Premiere]],"MMMM")</f>
        <v>March</v>
      </c>
      <c r="H237">
        <f>YEAR(Table15[[#This Row],[Premiere]])</f>
        <v>2019</v>
      </c>
    </row>
    <row r="238" spans="1:8">
      <c r="A238" t="s">
        <v>338</v>
      </c>
      <c r="B238">
        <f>COUNTIF(A:A,Table15[[#This Row],[Title]])</f>
        <v>1</v>
      </c>
      <c r="C238" t="s">
        <v>152</v>
      </c>
      <c r="D238" s="22">
        <v>43532</v>
      </c>
      <c r="E238">
        <v>1</v>
      </c>
      <c r="F238">
        <v>8</v>
      </c>
      <c r="G238" t="str">
        <f>TEXT(Table15[[#This Row],[Premiere]],"MMMM")</f>
        <v>March</v>
      </c>
      <c r="H238">
        <f>YEAR(Table15[[#This Row],[Premiere]])</f>
        <v>2019</v>
      </c>
    </row>
    <row r="239" spans="1:8">
      <c r="A239" t="s">
        <v>339</v>
      </c>
      <c r="B239">
        <f>COUNTIF(A:A,Table15[[#This Row],[Title]])</f>
        <v>1</v>
      </c>
      <c r="C239" t="s">
        <v>340</v>
      </c>
      <c r="D239" s="22">
        <v>43581</v>
      </c>
      <c r="E239">
        <v>1</v>
      </c>
      <c r="F239">
        <v>10</v>
      </c>
      <c r="G239" t="str">
        <f>TEXT(Table15[[#This Row],[Premiere]],"MMMM")</f>
        <v>April</v>
      </c>
      <c r="H239">
        <f>YEAR(Table15[[#This Row],[Premiere]])</f>
        <v>2019</v>
      </c>
    </row>
    <row r="240" spans="1:8">
      <c r="A240" t="s">
        <v>341</v>
      </c>
      <c r="B240">
        <f>COUNTIF(A:A,Table15[[#This Row],[Title]])</f>
        <v>1</v>
      </c>
      <c r="C240" t="s">
        <v>342</v>
      </c>
      <c r="D240" s="22">
        <v>43595</v>
      </c>
      <c r="E240">
        <v>1</v>
      </c>
      <c r="F240">
        <v>10</v>
      </c>
      <c r="G240" t="str">
        <f>TEXT(Table15[[#This Row],[Premiere]],"MMMM")</f>
        <v>May</v>
      </c>
      <c r="H240">
        <f>YEAR(Table15[[#This Row],[Premiere]])</f>
        <v>2019</v>
      </c>
    </row>
    <row r="241" spans="1:8">
      <c r="A241" t="s">
        <v>343</v>
      </c>
      <c r="B241">
        <f>COUNTIF(A:A,Table15[[#This Row],[Title]])</f>
        <v>1</v>
      </c>
      <c r="C241" t="s">
        <v>40</v>
      </c>
      <c r="D241" s="22">
        <v>43630</v>
      </c>
      <c r="E241">
        <v>2</v>
      </c>
      <c r="F241">
        <v>20</v>
      </c>
      <c r="G241" t="str">
        <f>TEXT(Table15[[#This Row],[Premiere]],"MMMM")</f>
        <v>June</v>
      </c>
      <c r="H241">
        <f>YEAR(Table15[[#This Row],[Premiere]])</f>
        <v>2019</v>
      </c>
    </row>
    <row r="242" spans="1:8">
      <c r="A242" t="s">
        <v>344</v>
      </c>
      <c r="B242">
        <f>COUNTIF(A:A,Table15[[#This Row],[Title]])</f>
        <v>1</v>
      </c>
      <c r="C242" t="s">
        <v>345</v>
      </c>
      <c r="D242" s="22">
        <v>43685</v>
      </c>
      <c r="E242">
        <v>1</v>
      </c>
      <c r="F242">
        <v>10</v>
      </c>
      <c r="G242" t="str">
        <f>TEXT(Table15[[#This Row],[Premiere]],"MMMM")</f>
        <v>August</v>
      </c>
      <c r="H242">
        <f>YEAR(Table15[[#This Row],[Premiere]])</f>
        <v>2019</v>
      </c>
    </row>
    <row r="243" spans="1:8">
      <c r="A243" t="s">
        <v>346</v>
      </c>
      <c r="B243">
        <f>COUNTIF(A:A,Table15[[#This Row],[Title]])</f>
        <v>1</v>
      </c>
      <c r="C243" t="s">
        <v>38</v>
      </c>
      <c r="D243" s="22">
        <v>43707</v>
      </c>
      <c r="E243">
        <v>1</v>
      </c>
      <c r="F243">
        <v>10</v>
      </c>
      <c r="G243" t="str">
        <f>TEXT(Table15[[#This Row],[Premiere]],"MMMM")</f>
        <v>August</v>
      </c>
      <c r="H243">
        <f>YEAR(Table15[[#This Row],[Premiere]])</f>
        <v>2019</v>
      </c>
    </row>
    <row r="244" spans="1:8">
      <c r="A244" t="s">
        <v>347</v>
      </c>
      <c r="B244">
        <f>COUNTIF(A:A,Table15[[#This Row],[Title]])</f>
        <v>1</v>
      </c>
      <c r="C244" t="s">
        <v>46</v>
      </c>
      <c r="D244" s="22">
        <v>43791</v>
      </c>
      <c r="E244">
        <v>1</v>
      </c>
      <c r="F244">
        <v>8</v>
      </c>
      <c r="G244" t="str">
        <f>TEXT(Table15[[#This Row],[Premiere]],"MMMM")</f>
        <v>November</v>
      </c>
      <c r="H244">
        <f>YEAR(Table15[[#This Row],[Premiere]])</f>
        <v>2019</v>
      </c>
    </row>
    <row r="245" spans="1:8">
      <c r="A245" t="s">
        <v>348</v>
      </c>
      <c r="B245">
        <f>COUNTIF(A:A,Table15[[#This Row],[Title]])</f>
        <v>1</v>
      </c>
      <c r="C245" t="s">
        <v>349</v>
      </c>
      <c r="D245" s="22">
        <v>43804</v>
      </c>
      <c r="E245">
        <v>1</v>
      </c>
      <c r="F245">
        <v>10</v>
      </c>
      <c r="G245" t="str">
        <f>TEXT(Table15[[#This Row],[Premiere]],"MMMM")</f>
        <v>December</v>
      </c>
      <c r="H245">
        <f>YEAR(Table15[[#This Row],[Premiere]])</f>
        <v>2019</v>
      </c>
    </row>
    <row r="246" spans="1:8">
      <c r="A246" t="s">
        <v>350</v>
      </c>
      <c r="B246">
        <f>COUNTIF(A:A,Table15[[#This Row],[Title]])</f>
        <v>1</v>
      </c>
      <c r="C246" t="s">
        <v>308</v>
      </c>
      <c r="D246" s="22">
        <v>43817</v>
      </c>
      <c r="E246">
        <v>1</v>
      </c>
      <c r="F246">
        <v>10</v>
      </c>
      <c r="G246" t="str">
        <f>TEXT(Table15[[#This Row],[Premiere]],"MMMM")</f>
        <v>December</v>
      </c>
      <c r="H246">
        <f>YEAR(Table15[[#This Row],[Premiere]])</f>
        <v>2019</v>
      </c>
    </row>
    <row r="247" spans="1:8">
      <c r="A247" t="s">
        <v>351</v>
      </c>
      <c r="B247">
        <f>COUNTIF(A:A,Table15[[#This Row],[Title]])</f>
        <v>1</v>
      </c>
      <c r="C247" t="s">
        <v>152</v>
      </c>
      <c r="D247" s="22">
        <v>43831</v>
      </c>
      <c r="E247">
        <v>1</v>
      </c>
      <c r="F247">
        <v>10</v>
      </c>
      <c r="G247" t="str">
        <f>TEXT(Table15[[#This Row],[Premiere]],"MMMM")</f>
        <v>January</v>
      </c>
      <c r="H247">
        <f>YEAR(Table15[[#This Row],[Premiere]])</f>
        <v>2020</v>
      </c>
    </row>
    <row r="248" spans="1:8">
      <c r="A248" t="s">
        <v>352</v>
      </c>
      <c r="B248">
        <f>COUNTIF(A:A,Table15[[#This Row],[Title]])</f>
        <v>1</v>
      </c>
      <c r="C248" t="s">
        <v>52</v>
      </c>
      <c r="D248" s="22">
        <v>43831</v>
      </c>
      <c r="E248">
        <v>1</v>
      </c>
      <c r="F248">
        <v>10</v>
      </c>
      <c r="G248" t="str">
        <f>TEXT(Table15[[#This Row],[Premiere]],"MMMM")</f>
        <v>January</v>
      </c>
      <c r="H248">
        <f>YEAR(Table15[[#This Row],[Premiere]])</f>
        <v>2020</v>
      </c>
    </row>
    <row r="249" spans="1:8">
      <c r="A249" t="s">
        <v>353</v>
      </c>
      <c r="B249">
        <f>COUNTIF(A:A,Table15[[#This Row],[Title]])</f>
        <v>1</v>
      </c>
      <c r="C249" t="s">
        <v>54</v>
      </c>
      <c r="D249" s="22">
        <v>43853</v>
      </c>
      <c r="E249">
        <v>1</v>
      </c>
      <c r="F249">
        <v>10</v>
      </c>
      <c r="G249" t="str">
        <f>TEXT(Table15[[#This Row],[Premiere]],"MMMM")</f>
        <v>January</v>
      </c>
      <c r="H249">
        <f>YEAR(Table15[[#This Row],[Premiere]])</f>
        <v>2020</v>
      </c>
    </row>
    <row r="250" spans="1:8">
      <c r="A250" t="s">
        <v>354</v>
      </c>
      <c r="B250">
        <f>COUNTIF(A:A,Table15[[#This Row],[Title]])</f>
        <v>1</v>
      </c>
      <c r="C250" t="s">
        <v>13</v>
      </c>
      <c r="D250" s="22">
        <v>43889</v>
      </c>
      <c r="E250">
        <v>1</v>
      </c>
      <c r="F250">
        <v>6</v>
      </c>
      <c r="G250" t="str">
        <f>TEXT(Table15[[#This Row],[Premiere]],"MMMM")</f>
        <v>February</v>
      </c>
      <c r="H250">
        <f>YEAR(Table15[[#This Row],[Premiere]])</f>
        <v>2020</v>
      </c>
    </row>
    <row r="251" spans="1:8">
      <c r="A251" t="s">
        <v>355</v>
      </c>
      <c r="B251">
        <f>COUNTIF(A:A,Table15[[#This Row],[Title]])</f>
        <v>1</v>
      </c>
      <c r="C251" t="s">
        <v>52</v>
      </c>
      <c r="D251" s="22">
        <v>43966</v>
      </c>
      <c r="E251">
        <v>1</v>
      </c>
      <c r="F251">
        <v>10</v>
      </c>
      <c r="G251" t="str">
        <f>TEXT(Table15[[#This Row],[Premiere]],"MMMM")</f>
        <v>May</v>
      </c>
      <c r="H251">
        <f>YEAR(Table15[[#This Row],[Premiere]])</f>
        <v>2020</v>
      </c>
    </row>
    <row r="252" spans="1:8">
      <c r="A252" t="s">
        <v>356</v>
      </c>
      <c r="B252">
        <f>COUNTIF(A:A,Table15[[#This Row],[Title]])</f>
        <v>1</v>
      </c>
      <c r="C252" t="s">
        <v>15</v>
      </c>
      <c r="D252" s="22">
        <v>44078</v>
      </c>
      <c r="E252">
        <v>1</v>
      </c>
      <c r="F252">
        <v>10</v>
      </c>
      <c r="G252" t="str">
        <f>TEXT(Table15[[#This Row],[Premiere]],"MMMM")</f>
        <v>September</v>
      </c>
      <c r="H252">
        <f>YEAR(Table15[[#This Row],[Premiere]])</f>
        <v>2020</v>
      </c>
    </row>
    <row r="253" spans="1:8">
      <c r="A253" t="s">
        <v>357</v>
      </c>
      <c r="B253">
        <f>COUNTIF(A:A,Table15[[#This Row],[Title]])</f>
        <v>1</v>
      </c>
      <c r="C253" t="s">
        <v>91</v>
      </c>
      <c r="D253" s="22">
        <v>42055</v>
      </c>
      <c r="E253">
        <v>2</v>
      </c>
      <c r="F253">
        <v>21</v>
      </c>
      <c r="G253" t="str">
        <f>TEXT(Table15[[#This Row],[Premiere]],"MMMM")</f>
        <v>February</v>
      </c>
      <c r="H253">
        <f>YEAR(Table15[[#This Row],[Premiere]])</f>
        <v>2015</v>
      </c>
    </row>
    <row r="254" spans="1:8">
      <c r="A254" t="s">
        <v>358</v>
      </c>
      <c r="B254">
        <f>COUNTIF(A:A,Table15[[#This Row],[Title]])</f>
        <v>1</v>
      </c>
      <c r="C254" t="s">
        <v>70</v>
      </c>
      <c r="D254" s="22">
        <v>42069</v>
      </c>
      <c r="E254">
        <v>4</v>
      </c>
      <c r="F254">
        <v>52</v>
      </c>
      <c r="G254" t="str">
        <f>TEXT(Table15[[#This Row],[Premiere]],"MMMM")</f>
        <v>March</v>
      </c>
      <c r="H254">
        <f>YEAR(Table15[[#This Row],[Premiere]])</f>
        <v>2015</v>
      </c>
    </row>
    <row r="255" spans="1:8">
      <c r="A255" t="s">
        <v>359</v>
      </c>
      <c r="B255">
        <f>COUNTIF(A:A,Table15[[#This Row],[Title]])</f>
        <v>1</v>
      </c>
      <c r="C255" t="s">
        <v>70</v>
      </c>
      <c r="D255" s="22">
        <v>42223</v>
      </c>
      <c r="E255">
        <v>6</v>
      </c>
      <c r="F255">
        <v>26</v>
      </c>
      <c r="G255" t="str">
        <f>TEXT(Table15[[#This Row],[Premiere]],"MMMM")</f>
        <v>August</v>
      </c>
      <c r="H255">
        <f>YEAR(Table15[[#This Row],[Premiere]])</f>
        <v>2015</v>
      </c>
    </row>
    <row r="256" spans="1:8">
      <c r="A256" t="s">
        <v>360</v>
      </c>
      <c r="B256">
        <f>COUNTIF(A:A,Table15[[#This Row],[Title]])</f>
        <v>1</v>
      </c>
      <c r="C256" t="s">
        <v>82</v>
      </c>
      <c r="D256" s="22">
        <v>42321</v>
      </c>
      <c r="E256">
        <v>1</v>
      </c>
      <c r="F256">
        <v>5</v>
      </c>
      <c r="G256" t="str">
        <f>TEXT(Table15[[#This Row],[Premiere]],"MMMM")</f>
        <v>November</v>
      </c>
      <c r="H256">
        <f>YEAR(Table15[[#This Row],[Premiere]])</f>
        <v>2015</v>
      </c>
    </row>
    <row r="257" spans="1:8">
      <c r="A257" t="s">
        <v>361</v>
      </c>
      <c r="B257">
        <f>COUNTIF(A:A,Table15[[#This Row],[Title]])</f>
        <v>1</v>
      </c>
      <c r="C257" t="s">
        <v>143</v>
      </c>
      <c r="D257" s="22">
        <v>42419</v>
      </c>
      <c r="E257">
        <v>3</v>
      </c>
      <c r="F257">
        <v>34</v>
      </c>
      <c r="G257" t="str">
        <f>TEXT(Table15[[#This Row],[Premiere]],"MMMM")</f>
        <v>February</v>
      </c>
      <c r="H257">
        <f>YEAR(Table15[[#This Row],[Premiere]])</f>
        <v>2016</v>
      </c>
    </row>
    <row r="258" spans="1:8">
      <c r="A258" t="s">
        <v>362</v>
      </c>
      <c r="B258">
        <f>COUNTIF(A:A,Table15[[#This Row],[Title]])</f>
        <v>1</v>
      </c>
      <c r="C258" t="s">
        <v>91</v>
      </c>
      <c r="D258" s="22">
        <v>42426</v>
      </c>
      <c r="E258">
        <v>5</v>
      </c>
      <c r="F258">
        <v>75</v>
      </c>
      <c r="G258" t="str">
        <f>TEXT(Table15[[#This Row],[Premiere]],"MMMM")</f>
        <v>February</v>
      </c>
      <c r="H258">
        <f>YEAR(Table15[[#This Row],[Premiere]])</f>
        <v>2016</v>
      </c>
    </row>
    <row r="259" spans="1:8">
      <c r="A259" t="s">
        <v>363</v>
      </c>
      <c r="B259">
        <f>COUNTIF(A:A,Table15[[#This Row],[Title]])</f>
        <v>1</v>
      </c>
      <c r="C259" t="s">
        <v>70</v>
      </c>
      <c r="D259" s="22">
        <v>42440</v>
      </c>
      <c r="E259">
        <v>2</v>
      </c>
      <c r="F259">
        <v>14</v>
      </c>
      <c r="G259" t="str">
        <f>TEXT(Table15[[#This Row],[Premiere]],"MMMM")</f>
        <v>March</v>
      </c>
      <c r="H259">
        <f>YEAR(Table15[[#This Row],[Premiere]])</f>
        <v>2016</v>
      </c>
    </row>
    <row r="260" spans="1:8">
      <c r="A260" t="s">
        <v>364</v>
      </c>
      <c r="B260">
        <f>COUNTIF(A:A,Table15[[#This Row],[Title]])</f>
        <v>1</v>
      </c>
      <c r="C260" t="s">
        <v>82</v>
      </c>
      <c r="D260" s="22">
        <v>42440</v>
      </c>
      <c r="E260">
        <v>1</v>
      </c>
      <c r="F260">
        <v>8</v>
      </c>
      <c r="G260" t="str">
        <f>TEXT(Table15[[#This Row],[Premiere]],"MMMM")</f>
        <v>March</v>
      </c>
      <c r="H260">
        <f>YEAR(Table15[[#This Row],[Premiere]])</f>
        <v>2016</v>
      </c>
    </row>
    <row r="261" spans="1:8">
      <c r="A261" t="s">
        <v>365</v>
      </c>
      <c r="B261">
        <f>COUNTIF(A:A,Table15[[#This Row],[Title]])</f>
        <v>1</v>
      </c>
      <c r="C261" t="s">
        <v>91</v>
      </c>
      <c r="D261" s="22">
        <v>42461</v>
      </c>
      <c r="E261">
        <v>8</v>
      </c>
      <c r="F261">
        <v>80</v>
      </c>
      <c r="G261" t="str">
        <f>TEXT(Table15[[#This Row],[Premiere]],"MMMM")</f>
        <v>April</v>
      </c>
      <c r="H261">
        <f>YEAR(Table15[[#This Row],[Premiere]])</f>
        <v>2016</v>
      </c>
    </row>
    <row r="262" spans="1:8">
      <c r="A262" t="s">
        <v>366</v>
      </c>
      <c r="B262">
        <f>COUNTIF(A:A,Table15[[#This Row],[Title]])</f>
        <v>1</v>
      </c>
      <c r="C262" t="s">
        <v>70</v>
      </c>
      <c r="D262" s="22">
        <v>42510</v>
      </c>
      <c r="E262">
        <v>2</v>
      </c>
      <c r="F262">
        <v>20</v>
      </c>
      <c r="G262" t="str">
        <f>TEXT(Table15[[#This Row],[Premiere]],"MMMM")</f>
        <v>May</v>
      </c>
      <c r="H262">
        <f>YEAR(Table15[[#This Row],[Premiere]])</f>
        <v>2016</v>
      </c>
    </row>
    <row r="263" spans="1:8">
      <c r="A263" t="s">
        <v>367</v>
      </c>
      <c r="B263">
        <f>COUNTIF(A:A,Table15[[#This Row],[Title]])</f>
        <v>1</v>
      </c>
      <c r="C263" t="s">
        <v>368</v>
      </c>
      <c r="D263" s="22">
        <v>42635</v>
      </c>
      <c r="E263">
        <v>3</v>
      </c>
      <c r="F263">
        <v>25</v>
      </c>
      <c r="G263" t="str">
        <f>TEXT(Table15[[#This Row],[Premiere]],"MMMM")</f>
        <v>September</v>
      </c>
      <c r="H263">
        <f>YEAR(Table15[[#This Row],[Premiere]])</f>
        <v>2016</v>
      </c>
    </row>
    <row r="264" spans="1:8">
      <c r="A264" t="s">
        <v>369</v>
      </c>
      <c r="B264">
        <f>COUNTIF(A:A,Table15[[#This Row],[Title]])</f>
        <v>1</v>
      </c>
      <c r="C264" t="s">
        <v>70</v>
      </c>
      <c r="D264" s="22">
        <v>42657</v>
      </c>
      <c r="E264">
        <v>2</v>
      </c>
      <c r="F264">
        <v>16</v>
      </c>
      <c r="G264" t="str">
        <f>TEXT(Table15[[#This Row],[Premiere]],"MMMM")</f>
        <v>October</v>
      </c>
      <c r="H264">
        <f>YEAR(Table15[[#This Row],[Premiere]])</f>
        <v>2016</v>
      </c>
    </row>
    <row r="265" spans="1:8">
      <c r="A265" t="s">
        <v>370</v>
      </c>
      <c r="B265">
        <f>COUNTIF(A:A,Table15[[#This Row],[Title]])</f>
        <v>1</v>
      </c>
      <c r="C265" t="s">
        <v>117</v>
      </c>
      <c r="D265" s="22">
        <v>42671</v>
      </c>
      <c r="E265">
        <v>1</v>
      </c>
      <c r="F265">
        <v>8</v>
      </c>
      <c r="G265" t="str">
        <f>TEXT(Table15[[#This Row],[Premiere]],"MMMM")</f>
        <v>October</v>
      </c>
      <c r="H265">
        <f>YEAR(Table15[[#This Row],[Premiere]])</f>
        <v>2016</v>
      </c>
    </row>
    <row r="266" spans="1:8">
      <c r="A266" t="s">
        <v>371</v>
      </c>
      <c r="B266">
        <f>COUNTIF(A:A,Table15[[#This Row],[Title]])</f>
        <v>1</v>
      </c>
      <c r="C266" t="s">
        <v>91</v>
      </c>
      <c r="D266" s="22">
        <v>42741</v>
      </c>
      <c r="E266">
        <v>3</v>
      </c>
      <c r="F266">
        <v>39</v>
      </c>
      <c r="G266" t="str">
        <f>TEXT(Table15[[#This Row],[Premiere]],"MMMM")</f>
        <v>January</v>
      </c>
      <c r="H266">
        <f>YEAR(Table15[[#This Row],[Premiere]])</f>
        <v>2017</v>
      </c>
    </row>
    <row r="267" spans="1:8">
      <c r="A267" t="s">
        <v>372</v>
      </c>
      <c r="B267">
        <f>COUNTIF(A:A,Table15[[#This Row],[Title]])</f>
        <v>1</v>
      </c>
      <c r="C267" t="s">
        <v>373</v>
      </c>
      <c r="D267" s="22">
        <v>42769</v>
      </c>
      <c r="E267">
        <v>3</v>
      </c>
      <c r="F267">
        <v>30</v>
      </c>
      <c r="G267" t="str">
        <f>TEXT(Table15[[#This Row],[Premiere]],"MMMM")</f>
        <v>February</v>
      </c>
      <c r="H267">
        <f>YEAR(Table15[[#This Row],[Premiere]])</f>
        <v>2017</v>
      </c>
    </row>
    <row r="268" spans="1:8">
      <c r="A268" t="s">
        <v>374</v>
      </c>
      <c r="B268">
        <f>COUNTIF(A:A,Table15[[#This Row],[Title]])</f>
        <v>1</v>
      </c>
      <c r="C268" t="s">
        <v>375</v>
      </c>
      <c r="D268" s="22">
        <v>42839</v>
      </c>
      <c r="E268">
        <v>2</v>
      </c>
      <c r="F268">
        <v>20</v>
      </c>
      <c r="G268" t="str">
        <f>TEXT(Table15[[#This Row],[Premiere]],"MMMM")</f>
        <v>April</v>
      </c>
      <c r="H268">
        <f>YEAR(Table15[[#This Row],[Premiere]])</f>
        <v>2017</v>
      </c>
    </row>
    <row r="269" spans="1:8">
      <c r="A269" t="s">
        <v>376</v>
      </c>
      <c r="B269">
        <f>COUNTIF(A:A,Table15[[#This Row],[Title]])</f>
        <v>1</v>
      </c>
      <c r="C269" t="s">
        <v>70</v>
      </c>
      <c r="D269" s="22">
        <v>42846</v>
      </c>
      <c r="E269">
        <v>1</v>
      </c>
      <c r="F269">
        <v>13</v>
      </c>
      <c r="G269" t="str">
        <f>TEXT(Table15[[#This Row],[Premiere]],"MMMM")</f>
        <v>April</v>
      </c>
      <c r="H269">
        <f>YEAR(Table15[[#This Row],[Premiere]])</f>
        <v>2017</v>
      </c>
    </row>
    <row r="270" spans="1:8">
      <c r="A270" t="s">
        <v>377</v>
      </c>
      <c r="B270">
        <f>COUNTIF(A:A,Table15[[#This Row],[Title]])</f>
        <v>1</v>
      </c>
      <c r="C270" t="s">
        <v>70</v>
      </c>
      <c r="D270" s="22">
        <v>42909</v>
      </c>
      <c r="E270">
        <v>3</v>
      </c>
      <c r="F270">
        <v>30</v>
      </c>
      <c r="G270" t="str">
        <f>TEXT(Table15[[#This Row],[Premiere]],"MMMM")</f>
        <v>June</v>
      </c>
      <c r="H270">
        <f>YEAR(Table15[[#This Row],[Premiere]])</f>
        <v>2017</v>
      </c>
    </row>
    <row r="271" spans="1:8">
      <c r="A271" t="s">
        <v>378</v>
      </c>
      <c r="B271">
        <f>COUNTIF(A:A,Table15[[#This Row],[Title]])</f>
        <v>1</v>
      </c>
      <c r="C271" t="s">
        <v>70</v>
      </c>
      <c r="D271" s="22">
        <v>42930</v>
      </c>
      <c r="E271">
        <v>2</v>
      </c>
      <c r="F271">
        <v>16</v>
      </c>
      <c r="G271" t="str">
        <f>TEXT(Table15[[#This Row],[Premiere]],"MMMM")</f>
        <v>July</v>
      </c>
      <c r="H271">
        <f>YEAR(Table15[[#This Row],[Premiere]])</f>
        <v>2017</v>
      </c>
    </row>
    <row r="272" spans="1:8">
      <c r="A272" t="s">
        <v>379</v>
      </c>
      <c r="B272">
        <f>COUNTIF(A:A,Table15[[#This Row],[Title]])</f>
        <v>1</v>
      </c>
      <c r="C272" t="s">
        <v>70</v>
      </c>
      <c r="D272" s="22">
        <v>42972</v>
      </c>
      <c r="E272">
        <v>2</v>
      </c>
      <c r="F272">
        <v>20</v>
      </c>
      <c r="G272" t="str">
        <f>TEXT(Table15[[#This Row],[Premiere]],"MMMM")</f>
        <v>August</v>
      </c>
      <c r="H272">
        <f>YEAR(Table15[[#This Row],[Premiere]])</f>
        <v>2017</v>
      </c>
    </row>
    <row r="273" spans="1:8">
      <c r="A273" t="s">
        <v>380</v>
      </c>
      <c r="B273">
        <f>COUNTIF(A:A,Table15[[#This Row],[Title]])</f>
        <v>1</v>
      </c>
      <c r="C273" t="s">
        <v>117</v>
      </c>
      <c r="D273" s="22">
        <v>42993</v>
      </c>
      <c r="E273">
        <v>2</v>
      </c>
      <c r="F273">
        <v>16</v>
      </c>
      <c r="G273" t="str">
        <f>TEXT(Table15[[#This Row],[Premiere]],"MMMM")</f>
        <v>September</v>
      </c>
      <c r="H273">
        <f>YEAR(Table15[[#This Row],[Premiere]])</f>
        <v>2017</v>
      </c>
    </row>
    <row r="274" spans="1:8">
      <c r="A274" t="s">
        <v>381</v>
      </c>
      <c r="B274">
        <f>COUNTIF(A:A,Table15[[#This Row],[Title]])</f>
        <v>1</v>
      </c>
      <c r="C274" t="s">
        <v>68</v>
      </c>
      <c r="D274" s="22">
        <v>43062</v>
      </c>
      <c r="E274">
        <v>2</v>
      </c>
      <c r="F274">
        <v>19</v>
      </c>
      <c r="G274" t="str">
        <f>TEXT(Table15[[#This Row],[Premiere]],"MMMM")</f>
        <v>November</v>
      </c>
      <c r="H274">
        <f>YEAR(Table15[[#This Row],[Premiere]])</f>
        <v>2017</v>
      </c>
    </row>
    <row r="275" spans="1:8">
      <c r="A275" t="s">
        <v>382</v>
      </c>
      <c r="B275">
        <f>COUNTIF(A:A,Table15[[#This Row],[Title]])</f>
        <v>1</v>
      </c>
      <c r="C275" t="s">
        <v>117</v>
      </c>
      <c r="D275" s="22">
        <v>43063</v>
      </c>
      <c r="E275">
        <v>1</v>
      </c>
      <c r="F275">
        <v>8</v>
      </c>
      <c r="G275" t="str">
        <f>TEXT(Table15[[#This Row],[Premiere]],"MMMM")</f>
        <v>November</v>
      </c>
      <c r="H275">
        <f>YEAR(Table15[[#This Row],[Premiere]])</f>
        <v>2017</v>
      </c>
    </row>
    <row r="276" spans="1:8">
      <c r="A276" t="s">
        <v>383</v>
      </c>
      <c r="B276">
        <f>COUNTIF(A:A,Table15[[#This Row],[Title]])</f>
        <v>1</v>
      </c>
      <c r="C276" t="s">
        <v>74</v>
      </c>
      <c r="D276" s="22">
        <v>43147</v>
      </c>
      <c r="E276">
        <v>1</v>
      </c>
      <c r="F276">
        <v>10</v>
      </c>
      <c r="G276" t="str">
        <f>TEXT(Table15[[#This Row],[Premiere]],"MMMM")</f>
        <v>February</v>
      </c>
      <c r="H276">
        <f>YEAR(Table15[[#This Row],[Premiere]])</f>
        <v>2018</v>
      </c>
    </row>
    <row r="277" spans="1:8">
      <c r="A277" t="s">
        <v>384</v>
      </c>
      <c r="B277">
        <f>COUNTIF(A:A,Table15[[#This Row],[Title]])</f>
        <v>1</v>
      </c>
      <c r="C277" t="s">
        <v>91</v>
      </c>
      <c r="D277" s="22">
        <v>43182</v>
      </c>
      <c r="E277">
        <v>4</v>
      </c>
      <c r="F277">
        <v>39</v>
      </c>
      <c r="G277" t="str">
        <f>TEXT(Table15[[#This Row],[Premiere]],"MMMM")</f>
        <v>March</v>
      </c>
      <c r="H277">
        <f>YEAR(Table15[[#This Row],[Premiere]])</f>
        <v>2018</v>
      </c>
    </row>
    <row r="278" spans="1:8">
      <c r="A278" t="s">
        <v>385</v>
      </c>
      <c r="B278">
        <f>COUNTIF(A:A,Table15[[#This Row],[Title]])</f>
        <v>1</v>
      </c>
      <c r="C278" t="s">
        <v>70</v>
      </c>
      <c r="D278" s="22">
        <v>43322</v>
      </c>
      <c r="E278">
        <v>1</v>
      </c>
      <c r="F278">
        <v>10</v>
      </c>
      <c r="G278" t="str">
        <f>TEXT(Table15[[#This Row],[Premiere]],"MMMM")</f>
        <v>August</v>
      </c>
      <c r="H278">
        <f>YEAR(Table15[[#This Row],[Premiere]])</f>
        <v>2018</v>
      </c>
    </row>
    <row r="279" spans="1:8">
      <c r="A279" t="s">
        <v>386</v>
      </c>
      <c r="B279">
        <f>COUNTIF(A:A,Table15[[#This Row],[Title]])</f>
        <v>1</v>
      </c>
      <c r="C279" t="s">
        <v>387</v>
      </c>
      <c r="D279" s="22">
        <v>43322</v>
      </c>
      <c r="E279">
        <v>2</v>
      </c>
      <c r="F279">
        <v>22</v>
      </c>
      <c r="G279" t="str">
        <f>TEXT(Table15[[#This Row],[Premiere]],"MMMM")</f>
        <v>August</v>
      </c>
      <c r="H279">
        <f>YEAR(Table15[[#This Row],[Premiere]])</f>
        <v>2018</v>
      </c>
    </row>
    <row r="280" spans="1:8">
      <c r="A280" t="s">
        <v>388</v>
      </c>
      <c r="B280">
        <f>COUNTIF(A:A,Table15[[#This Row],[Title]])</f>
        <v>1</v>
      </c>
      <c r="C280" t="s">
        <v>389</v>
      </c>
      <c r="D280" s="22">
        <v>43364</v>
      </c>
      <c r="E280">
        <v>1</v>
      </c>
      <c r="F280">
        <v>10</v>
      </c>
      <c r="G280" t="str">
        <f>TEXT(Table15[[#This Row],[Premiere]],"MMMM")</f>
        <v>September</v>
      </c>
      <c r="H280">
        <f>YEAR(Table15[[#This Row],[Premiere]])</f>
        <v>2018</v>
      </c>
    </row>
    <row r="281" spans="1:8">
      <c r="A281" t="s">
        <v>390</v>
      </c>
      <c r="B281">
        <f>COUNTIF(A:A,Table15[[#This Row],[Title]])</f>
        <v>1</v>
      </c>
      <c r="C281" t="s">
        <v>91</v>
      </c>
      <c r="D281" s="22">
        <v>43420</v>
      </c>
      <c r="E281">
        <v>2</v>
      </c>
      <c r="F281">
        <v>16</v>
      </c>
      <c r="G281" t="str">
        <f>TEXT(Table15[[#This Row],[Premiere]],"MMMM")</f>
        <v>November</v>
      </c>
      <c r="H281">
        <f>YEAR(Table15[[#This Row],[Premiere]])</f>
        <v>2018</v>
      </c>
    </row>
    <row r="282" spans="1:8">
      <c r="A282" t="s">
        <v>391</v>
      </c>
      <c r="B282">
        <f>COUNTIF(A:A,Table15[[#This Row],[Title]])</f>
        <v>1</v>
      </c>
      <c r="C282" t="s">
        <v>70</v>
      </c>
      <c r="D282" s="22">
        <v>43539</v>
      </c>
      <c r="E282">
        <v>1</v>
      </c>
      <c r="F282">
        <v>8</v>
      </c>
      <c r="G282" t="str">
        <f>TEXT(Table15[[#This Row],[Premiere]],"MMMM")</f>
        <v>March</v>
      </c>
      <c r="H282">
        <f>YEAR(Table15[[#This Row],[Premiere]])</f>
        <v>2019</v>
      </c>
    </row>
    <row r="283" spans="1:8">
      <c r="A283" t="s">
        <v>392</v>
      </c>
      <c r="B283">
        <f>COUNTIF(A:A,Table15[[#This Row],[Title]])</f>
        <v>1</v>
      </c>
      <c r="C283" t="s">
        <v>70</v>
      </c>
      <c r="D283" s="22">
        <v>43567</v>
      </c>
      <c r="E283">
        <v>1</v>
      </c>
      <c r="F283">
        <v>8</v>
      </c>
      <c r="G283" t="str">
        <f>TEXT(Table15[[#This Row],[Premiere]],"MMMM")</f>
        <v>April</v>
      </c>
      <c r="H283">
        <f>YEAR(Table15[[#This Row],[Premiere]])</f>
        <v>2019</v>
      </c>
    </row>
    <row r="284" spans="1:8">
      <c r="A284" t="s">
        <v>393</v>
      </c>
      <c r="B284">
        <f>COUNTIF(A:A,Table15[[#This Row],[Title]])</f>
        <v>1</v>
      </c>
      <c r="C284" t="s">
        <v>91</v>
      </c>
      <c r="D284" s="22">
        <v>43570</v>
      </c>
      <c r="E284">
        <v>2</v>
      </c>
      <c r="F284">
        <v>20</v>
      </c>
      <c r="G284" t="str">
        <f>TEXT(Table15[[#This Row],[Premiere]],"MMMM")</f>
        <v>April</v>
      </c>
      <c r="H284">
        <f>YEAR(Table15[[#This Row],[Premiere]])</f>
        <v>2019</v>
      </c>
    </row>
    <row r="285" spans="1:8">
      <c r="A285" t="s">
        <v>394</v>
      </c>
      <c r="B285">
        <f>COUNTIF(A:A,Table15[[#This Row],[Title]])</f>
        <v>1</v>
      </c>
      <c r="C285" t="s">
        <v>70</v>
      </c>
      <c r="D285" s="22">
        <v>43574</v>
      </c>
      <c r="E285">
        <v>1</v>
      </c>
      <c r="F285">
        <v>10</v>
      </c>
      <c r="G285" t="str">
        <f>TEXT(Table15[[#This Row],[Premiere]],"MMMM")</f>
        <v>April</v>
      </c>
      <c r="H285">
        <f>YEAR(Table15[[#This Row],[Premiere]])</f>
        <v>2019</v>
      </c>
    </row>
    <row r="286" spans="1:8">
      <c r="A286" t="s">
        <v>395</v>
      </c>
      <c r="B286">
        <f>COUNTIF(A:A,Table15[[#This Row],[Title]])</f>
        <v>1</v>
      </c>
      <c r="C286" t="s">
        <v>70</v>
      </c>
      <c r="D286" s="22">
        <v>43602</v>
      </c>
      <c r="E286">
        <v>1</v>
      </c>
      <c r="F286">
        <v>8</v>
      </c>
      <c r="G286" t="str">
        <f>TEXT(Table15[[#This Row],[Premiere]],"MMMM")</f>
        <v>May</v>
      </c>
      <c r="H286">
        <f>YEAR(Table15[[#This Row],[Premiere]])</f>
        <v>2019</v>
      </c>
    </row>
    <row r="287" spans="1:8">
      <c r="A287" t="s">
        <v>396</v>
      </c>
      <c r="B287">
        <f>COUNTIF(A:A,Table15[[#This Row],[Title]])</f>
        <v>1</v>
      </c>
      <c r="C287" t="s">
        <v>68</v>
      </c>
      <c r="D287" s="22">
        <v>43756</v>
      </c>
      <c r="E287">
        <v>1</v>
      </c>
      <c r="F287">
        <v>8</v>
      </c>
      <c r="G287" t="str">
        <f>TEXT(Table15[[#This Row],[Premiere]],"MMMM")</f>
        <v>October</v>
      </c>
      <c r="H287">
        <f>YEAR(Table15[[#This Row],[Premiere]])</f>
        <v>2019</v>
      </c>
    </row>
    <row r="288" spans="1:8">
      <c r="A288" t="s">
        <v>397</v>
      </c>
      <c r="B288">
        <f>COUNTIF(A:A,Table15[[#This Row],[Title]])</f>
        <v>1</v>
      </c>
      <c r="C288" t="s">
        <v>84</v>
      </c>
      <c r="D288" s="22">
        <v>43762</v>
      </c>
      <c r="E288">
        <v>1</v>
      </c>
      <c r="F288">
        <v>10</v>
      </c>
      <c r="G288" t="str">
        <f>TEXT(Table15[[#This Row],[Premiere]],"MMMM")</f>
        <v>October</v>
      </c>
      <c r="H288">
        <f>YEAR(Table15[[#This Row],[Premiere]])</f>
        <v>2019</v>
      </c>
    </row>
    <row r="289" spans="1:8">
      <c r="A289" t="s">
        <v>398</v>
      </c>
      <c r="B289">
        <f>COUNTIF(A:A,Table15[[#This Row],[Title]])</f>
        <v>1</v>
      </c>
      <c r="C289" t="s">
        <v>70</v>
      </c>
      <c r="D289" s="22">
        <v>43797</v>
      </c>
      <c r="E289">
        <v>1</v>
      </c>
      <c r="F289">
        <v>8</v>
      </c>
      <c r="G289" t="str">
        <f>TEXT(Table15[[#This Row],[Premiere]],"MMMM")</f>
        <v>November</v>
      </c>
      <c r="H289">
        <f>YEAR(Table15[[#This Row],[Premiere]])</f>
        <v>2019</v>
      </c>
    </row>
    <row r="290" spans="1:8">
      <c r="A290" t="s">
        <v>399</v>
      </c>
      <c r="B290">
        <f>COUNTIF(A:A,Table15[[#This Row],[Title]])</f>
        <v>1</v>
      </c>
      <c r="C290" t="s">
        <v>82</v>
      </c>
      <c r="D290" s="22">
        <v>43805</v>
      </c>
      <c r="E290">
        <v>1</v>
      </c>
      <c r="F290">
        <v>6</v>
      </c>
      <c r="G290" t="str">
        <f>TEXT(Table15[[#This Row],[Premiere]],"MMMM")</f>
        <v>December</v>
      </c>
      <c r="H290">
        <f>YEAR(Table15[[#This Row],[Premiere]])</f>
        <v>2019</v>
      </c>
    </row>
    <row r="291" spans="1:8">
      <c r="A291" t="s">
        <v>400</v>
      </c>
      <c r="B291">
        <f>COUNTIF(A:A,Table15[[#This Row],[Title]])</f>
        <v>1</v>
      </c>
      <c r="C291" t="s">
        <v>70</v>
      </c>
      <c r="D291" s="22">
        <v>43840</v>
      </c>
      <c r="E291">
        <v>1</v>
      </c>
      <c r="F291">
        <v>10</v>
      </c>
      <c r="G291" t="str">
        <f>TEXT(Table15[[#This Row],[Premiere]],"MMMM")</f>
        <v>January</v>
      </c>
      <c r="H291">
        <f>YEAR(Table15[[#This Row],[Premiere]])</f>
        <v>2020</v>
      </c>
    </row>
    <row r="292" spans="1:8">
      <c r="A292" t="s">
        <v>401</v>
      </c>
      <c r="B292">
        <f>COUNTIF(A:A,Table15[[#This Row],[Title]])</f>
        <v>1</v>
      </c>
      <c r="C292" t="s">
        <v>70</v>
      </c>
      <c r="D292" s="22">
        <v>43840</v>
      </c>
      <c r="E292">
        <v>1</v>
      </c>
      <c r="F292">
        <v>10</v>
      </c>
      <c r="G292" t="str">
        <f>TEXT(Table15[[#This Row],[Premiere]],"MMMM")</f>
        <v>January</v>
      </c>
      <c r="H292">
        <f>YEAR(Table15[[#This Row],[Premiere]])</f>
        <v>2020</v>
      </c>
    </row>
    <row r="293" spans="1:8">
      <c r="A293" t="s">
        <v>402</v>
      </c>
      <c r="B293">
        <f>COUNTIF(A:A,Table15[[#This Row],[Title]])</f>
        <v>1</v>
      </c>
      <c r="C293" t="s">
        <v>403</v>
      </c>
      <c r="D293" s="22">
        <v>43843</v>
      </c>
      <c r="E293">
        <v>1</v>
      </c>
      <c r="F293">
        <v>8</v>
      </c>
      <c r="G293" t="str">
        <f>TEXT(Table15[[#This Row],[Premiere]],"MMMM")</f>
        <v>January</v>
      </c>
      <c r="H293">
        <f>YEAR(Table15[[#This Row],[Premiere]])</f>
        <v>2020</v>
      </c>
    </row>
    <row r="294" spans="1:8">
      <c r="A294" t="s">
        <v>404</v>
      </c>
      <c r="B294">
        <f>COUNTIF(A:A,Table15[[#This Row],[Title]])</f>
        <v>1</v>
      </c>
      <c r="C294" t="s">
        <v>70</v>
      </c>
      <c r="D294" s="22">
        <v>43878</v>
      </c>
      <c r="E294">
        <v>3</v>
      </c>
      <c r="F294">
        <v>15</v>
      </c>
      <c r="G294" t="str">
        <f>TEXT(Table15[[#This Row],[Premiere]],"MMMM")</f>
        <v>February</v>
      </c>
      <c r="H294">
        <f>YEAR(Table15[[#This Row],[Premiere]])</f>
        <v>2020</v>
      </c>
    </row>
    <row r="295" spans="1:8">
      <c r="A295" t="s">
        <v>405</v>
      </c>
      <c r="B295">
        <f>COUNTIF(A:A,Table15[[#This Row],[Title]])</f>
        <v>1</v>
      </c>
      <c r="C295" t="s">
        <v>74</v>
      </c>
      <c r="D295" s="22">
        <v>43887</v>
      </c>
      <c r="E295">
        <v>1</v>
      </c>
      <c r="F295">
        <v>7</v>
      </c>
      <c r="G295" t="str">
        <f>TEXT(Table15[[#This Row],[Premiere]],"MMMM")</f>
        <v>February</v>
      </c>
      <c r="H295">
        <f>YEAR(Table15[[#This Row],[Premiere]])</f>
        <v>2020</v>
      </c>
    </row>
    <row r="296" spans="1:8">
      <c r="A296" t="s">
        <v>406</v>
      </c>
      <c r="B296">
        <f>COUNTIF(A:A,Table15[[#This Row],[Title]])</f>
        <v>1</v>
      </c>
      <c r="C296" t="s">
        <v>70</v>
      </c>
      <c r="D296" s="22">
        <v>43927</v>
      </c>
      <c r="E296">
        <v>2</v>
      </c>
      <c r="F296">
        <v>9</v>
      </c>
      <c r="G296" t="str">
        <f>TEXT(Table15[[#This Row],[Premiere]],"MMMM")</f>
        <v>April</v>
      </c>
      <c r="H296">
        <f>YEAR(Table15[[#This Row],[Premiere]])</f>
        <v>2020</v>
      </c>
    </row>
    <row r="297" spans="1:8">
      <c r="A297" t="s">
        <v>407</v>
      </c>
      <c r="B297">
        <f>COUNTIF(A:A,Table15[[#This Row],[Title]])</f>
        <v>1</v>
      </c>
      <c r="C297" t="s">
        <v>70</v>
      </c>
      <c r="D297" s="22">
        <v>44057</v>
      </c>
      <c r="E297">
        <v>1</v>
      </c>
      <c r="F297">
        <v>10</v>
      </c>
      <c r="G297" t="str">
        <f>TEXT(Table15[[#This Row],[Premiere]],"MMMM")</f>
        <v>August</v>
      </c>
      <c r="H297">
        <f>YEAR(Table15[[#This Row],[Premiere]])</f>
        <v>2020</v>
      </c>
    </row>
    <row r="298" spans="1:8">
      <c r="A298" t="s">
        <v>408</v>
      </c>
      <c r="B298">
        <f>COUNTIF(A:A,Table15[[#This Row],[Title]])</f>
        <v>1</v>
      </c>
      <c r="C298" t="s">
        <v>409</v>
      </c>
      <c r="D298" s="22">
        <v>42216</v>
      </c>
      <c r="E298">
        <v>1</v>
      </c>
      <c r="F298">
        <v>8</v>
      </c>
      <c r="G298" t="str">
        <f>TEXT(Table15[[#This Row],[Premiere]],"MMMM")</f>
        <v>July</v>
      </c>
      <c r="H298">
        <f>YEAR(Table15[[#This Row],[Premiere]])</f>
        <v>2015</v>
      </c>
    </row>
    <row r="299" spans="1:8">
      <c r="A299" t="s">
        <v>410</v>
      </c>
      <c r="B299">
        <f>COUNTIF(A:A,Table15[[#This Row],[Title]])</f>
        <v>1</v>
      </c>
      <c r="C299" t="s">
        <v>203</v>
      </c>
      <c r="D299" s="22">
        <v>42699</v>
      </c>
      <c r="E299">
        <v>1</v>
      </c>
      <c r="F299">
        <v>4</v>
      </c>
      <c r="G299" t="str">
        <f>TEXT(Table15[[#This Row],[Premiere]],"MMMM")</f>
        <v>November</v>
      </c>
      <c r="H299">
        <f>YEAR(Table15[[#This Row],[Premiere]])</f>
        <v>2016</v>
      </c>
    </row>
    <row r="300" spans="1:8">
      <c r="A300" t="s">
        <v>411</v>
      </c>
      <c r="B300">
        <f>COUNTIF(A:A,Table15[[#This Row],[Title]])</f>
        <v>1</v>
      </c>
      <c r="C300" t="s">
        <v>409</v>
      </c>
      <c r="D300" s="22">
        <v>42951</v>
      </c>
      <c r="E300">
        <v>1</v>
      </c>
      <c r="F300">
        <v>8</v>
      </c>
      <c r="G300" t="str">
        <f>TEXT(Table15[[#This Row],[Premiere]],"MMMM")</f>
        <v>August</v>
      </c>
      <c r="H300">
        <f>YEAR(Table15[[#This Row],[Premiere]])</f>
        <v>2017</v>
      </c>
    </row>
    <row r="301" spans="1:8">
      <c r="A301" t="s">
        <v>412</v>
      </c>
      <c r="B301">
        <f>COUNTIF(A:A,Table15[[#This Row],[Title]])</f>
        <v>1</v>
      </c>
      <c r="C301" t="s">
        <v>413</v>
      </c>
      <c r="D301" s="22">
        <v>42965</v>
      </c>
      <c r="E301">
        <v>1</v>
      </c>
      <c r="F301">
        <v>8</v>
      </c>
      <c r="G301" t="str">
        <f>TEXT(Table15[[#This Row],[Premiere]],"MMMM")</f>
        <v>August</v>
      </c>
      <c r="H301">
        <f>YEAR(Table15[[#This Row],[Premiere]])</f>
        <v>2017</v>
      </c>
    </row>
    <row r="302" spans="1:8">
      <c r="A302" t="s">
        <v>414</v>
      </c>
      <c r="B302">
        <f>COUNTIF(A:A,Table15[[#This Row],[Title]])</f>
        <v>1</v>
      </c>
      <c r="C302" t="s">
        <v>415</v>
      </c>
      <c r="D302" s="22">
        <v>43061</v>
      </c>
      <c r="E302">
        <v>1</v>
      </c>
      <c r="F302">
        <v>7</v>
      </c>
      <c r="G302" t="str">
        <f>TEXT(Table15[[#This Row],[Premiere]],"MMMM")</f>
        <v>November</v>
      </c>
      <c r="H302">
        <f>YEAR(Table15[[#This Row],[Premiere]])</f>
        <v>2017</v>
      </c>
    </row>
    <row r="303" spans="1:8">
      <c r="A303" t="s">
        <v>416</v>
      </c>
      <c r="B303">
        <f>COUNTIF(A:A,Table15[[#This Row],[Title]])</f>
        <v>1</v>
      </c>
      <c r="C303" t="s">
        <v>84</v>
      </c>
      <c r="D303" s="22">
        <v>43364</v>
      </c>
      <c r="E303">
        <v>1</v>
      </c>
      <c r="F303">
        <v>10</v>
      </c>
      <c r="G303" t="str">
        <f>TEXT(Table15[[#This Row],[Premiere]],"MMMM")</f>
        <v>September</v>
      </c>
      <c r="H303">
        <f>YEAR(Table15[[#This Row],[Premiere]])</f>
        <v>2018</v>
      </c>
    </row>
    <row r="304" spans="1:8">
      <c r="A304" t="s">
        <v>417</v>
      </c>
      <c r="B304">
        <f>COUNTIF(A:A,Table15[[#This Row],[Title]])</f>
        <v>1</v>
      </c>
      <c r="C304" t="s">
        <v>54</v>
      </c>
      <c r="D304" s="22">
        <v>43385</v>
      </c>
      <c r="E304">
        <v>1</v>
      </c>
      <c r="F304">
        <v>10</v>
      </c>
      <c r="G304" t="str">
        <f>TEXT(Table15[[#This Row],[Premiere]],"MMMM")</f>
        <v>October</v>
      </c>
      <c r="H304">
        <f>YEAR(Table15[[#This Row],[Premiere]])</f>
        <v>2018</v>
      </c>
    </row>
    <row r="305" spans="1:8">
      <c r="A305" t="s">
        <v>418</v>
      </c>
      <c r="B305">
        <f>COUNTIF(A:A,Table15[[#This Row],[Title]])</f>
        <v>1</v>
      </c>
      <c r="C305" t="s">
        <v>70</v>
      </c>
      <c r="D305" s="22">
        <v>43392</v>
      </c>
      <c r="E305">
        <v>1</v>
      </c>
      <c r="F305">
        <v>8</v>
      </c>
      <c r="G305" t="str">
        <f>TEXT(Table15[[#This Row],[Premiere]],"MMMM")</f>
        <v>October</v>
      </c>
      <c r="H305">
        <f>YEAR(Table15[[#This Row],[Premiere]])</f>
        <v>2018</v>
      </c>
    </row>
    <row r="306" spans="1:8">
      <c r="A306" t="s">
        <v>419</v>
      </c>
      <c r="B306">
        <f>COUNTIF(A:A,Table15[[#This Row],[Title]])</f>
        <v>1</v>
      </c>
      <c r="C306" t="s">
        <v>420</v>
      </c>
      <c r="D306" s="22">
        <v>43609</v>
      </c>
      <c r="E306">
        <v>1</v>
      </c>
      <c r="F306">
        <v>10</v>
      </c>
      <c r="G306" t="str">
        <f>TEXT(Table15[[#This Row],[Premiere]],"MMMM")</f>
        <v>May</v>
      </c>
      <c r="H306">
        <f>YEAR(Table15[[#This Row],[Premiere]])</f>
        <v>2019</v>
      </c>
    </row>
    <row r="307" spans="1:8">
      <c r="A307" t="s">
        <v>421</v>
      </c>
      <c r="B307">
        <f>COUNTIF(A:A,Table15[[#This Row],[Title]])</f>
        <v>1</v>
      </c>
      <c r="C307" t="s">
        <v>52</v>
      </c>
      <c r="D307" s="22">
        <v>43616</v>
      </c>
      <c r="E307">
        <v>1</v>
      </c>
      <c r="F307">
        <v>4</v>
      </c>
      <c r="G307" t="str">
        <f>TEXT(Table15[[#This Row],[Premiere]],"MMMM")</f>
        <v>May</v>
      </c>
      <c r="H307">
        <f>YEAR(Table15[[#This Row],[Premiere]])</f>
        <v>2019</v>
      </c>
    </row>
    <row r="308" spans="1:8">
      <c r="A308" t="s">
        <v>422</v>
      </c>
      <c r="B308">
        <f>COUNTIF(A:A,Table15[[#This Row],[Title]])</f>
        <v>1</v>
      </c>
      <c r="C308" t="s">
        <v>423</v>
      </c>
      <c r="D308" s="22">
        <v>43720</v>
      </c>
      <c r="E308">
        <v>1</v>
      </c>
      <c r="F308">
        <v>7</v>
      </c>
      <c r="G308" t="str">
        <f>TEXT(Table15[[#This Row],[Premiere]],"MMMM")</f>
        <v>September</v>
      </c>
      <c r="H308">
        <f>YEAR(Table15[[#This Row],[Premiere]])</f>
        <v>2019</v>
      </c>
    </row>
    <row r="309" spans="1:8">
      <c r="A309" t="s">
        <v>424</v>
      </c>
      <c r="B309">
        <f>COUNTIF(A:A,Table15[[#This Row],[Title]])</f>
        <v>1</v>
      </c>
      <c r="C309" t="s">
        <v>52</v>
      </c>
      <c r="D309" s="22">
        <v>43721</v>
      </c>
      <c r="E309">
        <v>1</v>
      </c>
      <c r="F309">
        <v>8</v>
      </c>
      <c r="G309" t="str">
        <f>TEXT(Table15[[#This Row],[Premiere]],"MMMM")</f>
        <v>September</v>
      </c>
      <c r="H309">
        <f>YEAR(Table15[[#This Row],[Premiere]])</f>
        <v>2019</v>
      </c>
    </row>
    <row r="310" spans="1:8">
      <c r="A310" t="s">
        <v>425</v>
      </c>
      <c r="B310">
        <f>COUNTIF(A:A,Table15[[#This Row],[Title]])</f>
        <v>1</v>
      </c>
      <c r="C310" t="s">
        <v>152</v>
      </c>
      <c r="D310" s="22">
        <v>43860</v>
      </c>
      <c r="E310">
        <v>1</v>
      </c>
      <c r="F310">
        <v>8</v>
      </c>
      <c r="G310" t="str">
        <f>TEXT(Table15[[#This Row],[Premiere]],"MMMM")</f>
        <v>January</v>
      </c>
      <c r="H310">
        <f>YEAR(Table15[[#This Row],[Premiere]])</f>
        <v>2020</v>
      </c>
    </row>
    <row r="311" spans="1:8">
      <c r="A311" t="s">
        <v>426</v>
      </c>
      <c r="B311">
        <f>COUNTIF(A:A,Table15[[#This Row],[Title]])</f>
        <v>1</v>
      </c>
      <c r="C311" t="s">
        <v>62</v>
      </c>
      <c r="D311" s="22">
        <v>43910</v>
      </c>
      <c r="E311">
        <v>1</v>
      </c>
      <c r="F311">
        <v>4</v>
      </c>
      <c r="G311" t="str">
        <f>TEXT(Table15[[#This Row],[Premiere]],"MMMM")</f>
        <v>March</v>
      </c>
      <c r="H311">
        <f>YEAR(Table15[[#This Row],[Premiere]])</f>
        <v>2020</v>
      </c>
    </row>
    <row r="312" spans="1:8">
      <c r="A312" t="s">
        <v>427</v>
      </c>
      <c r="B312">
        <f>COUNTIF(A:A,Table15[[#This Row],[Title]])</f>
        <v>1</v>
      </c>
      <c r="C312" t="s">
        <v>10</v>
      </c>
      <c r="D312" s="22">
        <v>43910</v>
      </c>
      <c r="E312">
        <v>1</v>
      </c>
      <c r="F312">
        <v>6</v>
      </c>
      <c r="G312" t="str">
        <f>TEXT(Table15[[#This Row],[Premiere]],"MMMM")</f>
        <v>March</v>
      </c>
      <c r="H312">
        <f>YEAR(Table15[[#This Row],[Premiere]])</f>
        <v>2020</v>
      </c>
    </row>
    <row r="313" spans="1:8">
      <c r="A313" t="s">
        <v>428</v>
      </c>
      <c r="B313">
        <f>COUNTIF(A:A,Table15[[#This Row],[Title]])</f>
        <v>1</v>
      </c>
      <c r="C313" t="s">
        <v>52</v>
      </c>
      <c r="D313" s="22">
        <v>43916</v>
      </c>
      <c r="E313">
        <v>1</v>
      </c>
      <c r="F313">
        <v>4</v>
      </c>
      <c r="G313" t="str">
        <f>TEXT(Table15[[#This Row],[Premiere]],"MMMM")</f>
        <v>March</v>
      </c>
      <c r="H313">
        <f>YEAR(Table15[[#This Row],[Premiere]])</f>
        <v>2020</v>
      </c>
    </row>
    <row r="314" spans="1:8">
      <c r="A314" t="s">
        <v>429</v>
      </c>
      <c r="B314">
        <f>COUNTIF(A:A,Table15[[#This Row],[Title]])</f>
        <v>1</v>
      </c>
      <c r="C314" t="s">
        <v>52</v>
      </c>
      <c r="D314" s="22">
        <v>43952</v>
      </c>
      <c r="E314">
        <v>1</v>
      </c>
      <c r="F314">
        <v>7</v>
      </c>
      <c r="G314" t="str">
        <f>TEXT(Table15[[#This Row],[Premiere]],"MMMM")</f>
        <v>May</v>
      </c>
      <c r="H314">
        <f>YEAR(Table15[[#This Row],[Premiere]])</f>
        <v>2020</v>
      </c>
    </row>
    <row r="315" spans="1:8">
      <c r="A315" t="s">
        <v>430</v>
      </c>
      <c r="B315">
        <f>COUNTIF(A:A,Table15[[#This Row],[Title]])</f>
        <v>1</v>
      </c>
      <c r="C315" t="s">
        <v>308</v>
      </c>
      <c r="D315" s="22">
        <v>43959</v>
      </c>
      <c r="E315">
        <v>1</v>
      </c>
      <c r="F315">
        <v>8</v>
      </c>
      <c r="G315" t="str">
        <f>TEXT(Table15[[#This Row],[Premiere]],"MMMM")</f>
        <v>May</v>
      </c>
      <c r="H315">
        <f>YEAR(Table15[[#This Row],[Premiere]])</f>
        <v>2020</v>
      </c>
    </row>
    <row r="316" spans="1:8">
      <c r="A316" t="s">
        <v>431</v>
      </c>
      <c r="B316">
        <f>COUNTIF(A:A,Table15[[#This Row],[Title]])</f>
        <v>1</v>
      </c>
      <c r="C316" t="s">
        <v>86</v>
      </c>
      <c r="D316" s="22">
        <v>41873</v>
      </c>
      <c r="E316">
        <v>6</v>
      </c>
      <c r="F316">
        <v>77</v>
      </c>
      <c r="G316" t="str">
        <f>TEXT(Table15[[#This Row],[Premiere]],"MMMM")</f>
        <v>August</v>
      </c>
      <c r="H316">
        <f>YEAR(Table15[[#This Row],[Premiere]])</f>
        <v>2014</v>
      </c>
    </row>
    <row r="317" spans="1:8">
      <c r="A317" t="s">
        <v>432</v>
      </c>
      <c r="B317">
        <f>COUNTIF(A:A,Table15[[#This Row],[Title]])</f>
        <v>1</v>
      </c>
      <c r="C317" t="s">
        <v>433</v>
      </c>
      <c r="D317" s="22">
        <v>43000</v>
      </c>
      <c r="E317">
        <v>2</v>
      </c>
      <c r="F317">
        <v>7</v>
      </c>
      <c r="G317" t="str">
        <f>TEXT(Table15[[#This Row],[Premiere]],"MMMM")</f>
        <v>September</v>
      </c>
      <c r="H317">
        <f>YEAR(Table15[[#This Row],[Premiere]])</f>
        <v>2017</v>
      </c>
    </row>
    <row r="318" spans="1:8">
      <c r="A318" t="s">
        <v>434</v>
      </c>
      <c r="B318">
        <f>COUNTIF(A:A,Table15[[#This Row],[Title]])</f>
        <v>1</v>
      </c>
      <c r="C318" t="s">
        <v>435</v>
      </c>
      <c r="D318" s="22">
        <v>43413</v>
      </c>
      <c r="E318">
        <v>1</v>
      </c>
      <c r="F318">
        <v>5</v>
      </c>
      <c r="G318" t="str">
        <f>TEXT(Table15[[#This Row],[Premiere]],"MMMM")</f>
        <v>November</v>
      </c>
      <c r="H318">
        <f>YEAR(Table15[[#This Row],[Premiere]])</f>
        <v>2018</v>
      </c>
    </row>
    <row r="319" spans="1:8">
      <c r="A319" t="s">
        <v>436</v>
      </c>
      <c r="B319">
        <f>COUNTIF(A:A,Table15[[#This Row],[Title]])</f>
        <v>1</v>
      </c>
      <c r="C319" t="s">
        <v>70</v>
      </c>
      <c r="D319" s="22">
        <v>43588</v>
      </c>
      <c r="E319">
        <v>1</v>
      </c>
      <c r="F319">
        <v>10</v>
      </c>
      <c r="G319" t="str">
        <f>TEXT(Table15[[#This Row],[Premiere]],"MMMM")</f>
        <v>May</v>
      </c>
      <c r="H319">
        <f>YEAR(Table15[[#This Row],[Premiere]])</f>
        <v>2019</v>
      </c>
    </row>
    <row r="320" spans="1:8">
      <c r="A320" t="s">
        <v>437</v>
      </c>
      <c r="B320">
        <f>COUNTIF(A:A,Table15[[#This Row],[Title]])</f>
        <v>1</v>
      </c>
      <c r="C320" t="s">
        <v>438</v>
      </c>
      <c r="D320" s="22">
        <v>44064</v>
      </c>
      <c r="E320">
        <v>1</v>
      </c>
      <c r="F320">
        <v>10</v>
      </c>
      <c r="G320" t="str">
        <f>TEXT(Table15[[#This Row],[Premiere]],"MMMM")</f>
        <v>August</v>
      </c>
      <c r="H320">
        <f>YEAR(Table15[[#This Row],[Premiere]])</f>
        <v>2020</v>
      </c>
    </row>
    <row r="321" spans="1:8">
      <c r="A321" t="s">
        <v>439</v>
      </c>
      <c r="B321">
        <f>COUNTIF(A:A,Table15[[#This Row],[Title]])</f>
        <v>1</v>
      </c>
      <c r="C321" t="s">
        <v>440</v>
      </c>
      <c r="D321" s="22">
        <v>43105</v>
      </c>
      <c r="E321">
        <v>1</v>
      </c>
      <c r="F321">
        <v>10</v>
      </c>
      <c r="G321" t="str">
        <f>TEXT(Table15[[#This Row],[Premiere]],"MMMM")</f>
        <v>January</v>
      </c>
      <c r="H321">
        <f>YEAR(Table15[[#This Row],[Premiere]])</f>
        <v>2018</v>
      </c>
    </row>
    <row r="322" spans="1:8">
      <c r="A322" t="s">
        <v>441</v>
      </c>
      <c r="B322">
        <f>COUNTIF(A:A,Table15[[#This Row],[Title]])</f>
        <v>1</v>
      </c>
      <c r="C322" t="s">
        <v>15</v>
      </c>
      <c r="D322" s="22">
        <v>43168</v>
      </c>
      <c r="E322">
        <v>1</v>
      </c>
      <c r="F322">
        <v>12</v>
      </c>
      <c r="G322" t="str">
        <f>TEXT(Table15[[#This Row],[Premiere]],"MMMM")</f>
        <v>March</v>
      </c>
      <c r="H322">
        <f>YEAR(Table15[[#This Row],[Premiere]])</f>
        <v>2018</v>
      </c>
    </row>
    <row r="323" spans="1:8">
      <c r="A323" t="s">
        <v>442</v>
      </c>
      <c r="B323">
        <f>COUNTIF(A:A,Table15[[#This Row],[Title]])</f>
        <v>1</v>
      </c>
      <c r="C323" t="s">
        <v>443</v>
      </c>
      <c r="D323" s="22">
        <v>43182</v>
      </c>
      <c r="E323">
        <v>2</v>
      </c>
      <c r="F323">
        <v>24</v>
      </c>
      <c r="G323" t="str">
        <f>TEXT(Table15[[#This Row],[Premiere]],"MMMM")</f>
        <v>March</v>
      </c>
      <c r="H323">
        <f>YEAR(Table15[[#This Row],[Premiere]])</f>
        <v>2018</v>
      </c>
    </row>
    <row r="324" spans="1:8">
      <c r="A324" t="s">
        <v>444</v>
      </c>
      <c r="B324">
        <f>COUNTIF(A:A,Table15[[#This Row],[Title]])</f>
        <v>1</v>
      </c>
      <c r="C324" t="s">
        <v>445</v>
      </c>
      <c r="D324" s="22">
        <v>43190</v>
      </c>
      <c r="E324">
        <v>1</v>
      </c>
      <c r="F324">
        <v>12</v>
      </c>
      <c r="G324" t="str">
        <f>TEXT(Table15[[#This Row],[Premiere]],"MMMM")</f>
        <v>March</v>
      </c>
      <c r="H324">
        <f>YEAR(Table15[[#This Row],[Premiere]])</f>
        <v>2018</v>
      </c>
    </row>
    <row r="325" spans="1:8">
      <c r="A325" t="s">
        <v>446</v>
      </c>
      <c r="B325">
        <f>COUNTIF(A:A,Table15[[#This Row],[Title]])</f>
        <v>1</v>
      </c>
      <c r="C325" t="s">
        <v>447</v>
      </c>
      <c r="D325" s="22">
        <v>43276</v>
      </c>
      <c r="E325">
        <v>2</v>
      </c>
      <c r="F325">
        <v>39</v>
      </c>
      <c r="G325" t="str">
        <f>TEXT(Table15[[#This Row],[Premiere]],"MMMM")</f>
        <v>June</v>
      </c>
      <c r="H325">
        <f>YEAR(Table15[[#This Row],[Premiere]])</f>
        <v>2018</v>
      </c>
    </row>
    <row r="326" spans="1:8">
      <c r="A326" t="s">
        <v>448</v>
      </c>
      <c r="B326">
        <f>COUNTIF(A:A,Table15[[#This Row],[Title]])</f>
        <v>1</v>
      </c>
      <c r="C326" t="s">
        <v>449</v>
      </c>
      <c r="D326" s="22">
        <v>43437</v>
      </c>
      <c r="E326">
        <v>2</v>
      </c>
      <c r="F326">
        <v>24</v>
      </c>
      <c r="G326" t="str">
        <f>TEXT(Table15[[#This Row],[Premiere]],"MMMM")</f>
        <v>December</v>
      </c>
      <c r="H326">
        <f>YEAR(Table15[[#This Row],[Premiere]])</f>
        <v>2018</v>
      </c>
    </row>
    <row r="327" spans="1:8">
      <c r="A327" t="s">
        <v>450</v>
      </c>
      <c r="B327">
        <f>COUNTIF(A:A,Table15[[#This Row],[Title]])</f>
        <v>1</v>
      </c>
      <c r="C327" t="s">
        <v>451</v>
      </c>
      <c r="D327" s="22">
        <v>43574</v>
      </c>
      <c r="E327">
        <v>1</v>
      </c>
      <c r="F327">
        <v>13</v>
      </c>
      <c r="G327" t="str">
        <f>TEXT(Table15[[#This Row],[Premiere]],"MMMM")</f>
        <v>April</v>
      </c>
      <c r="H327">
        <f>YEAR(Table15[[#This Row],[Premiere]])</f>
        <v>2019</v>
      </c>
    </row>
    <row r="328" spans="1:8">
      <c r="A328" t="s">
        <v>452</v>
      </c>
      <c r="B328">
        <f>COUNTIF(A:A,Table15[[#This Row],[Title]])</f>
        <v>1</v>
      </c>
      <c r="C328" t="s">
        <v>453</v>
      </c>
      <c r="D328" s="22">
        <v>43665</v>
      </c>
      <c r="E328">
        <v>2</v>
      </c>
      <c r="F328">
        <v>12</v>
      </c>
      <c r="G328" t="str">
        <f>TEXT(Table15[[#This Row],[Premiere]],"MMMM")</f>
        <v>July</v>
      </c>
      <c r="H328">
        <f>YEAR(Table15[[#This Row],[Premiere]])</f>
        <v>2019</v>
      </c>
    </row>
    <row r="329" spans="1:8">
      <c r="A329" t="s">
        <v>454</v>
      </c>
      <c r="B329">
        <f>COUNTIF(A:A,Table15[[#This Row],[Title]])</f>
        <v>1</v>
      </c>
      <c r="C329" t="s">
        <v>447</v>
      </c>
      <c r="D329" s="22">
        <v>43677</v>
      </c>
      <c r="E329">
        <v>2</v>
      </c>
      <c r="F329">
        <v>24</v>
      </c>
      <c r="G329" t="str">
        <f>TEXT(Table15[[#This Row],[Premiere]],"MMMM")</f>
        <v>July</v>
      </c>
      <c r="H329">
        <f>YEAR(Table15[[#This Row],[Premiere]])</f>
        <v>2019</v>
      </c>
    </row>
    <row r="330" spans="1:8">
      <c r="A330" t="s">
        <v>455</v>
      </c>
      <c r="B330">
        <f>COUNTIF(A:A,Table15[[#This Row],[Title]])</f>
        <v>1</v>
      </c>
      <c r="C330" t="s">
        <v>38</v>
      </c>
      <c r="D330" s="22">
        <v>43692</v>
      </c>
      <c r="E330">
        <v>1</v>
      </c>
      <c r="F330">
        <v>12</v>
      </c>
      <c r="G330" t="str">
        <f>TEXT(Table15[[#This Row],[Premiere]],"MMMM")</f>
        <v>August</v>
      </c>
      <c r="H330">
        <f>YEAR(Table15[[#This Row],[Premiere]])</f>
        <v>2019</v>
      </c>
    </row>
    <row r="331" spans="1:8">
      <c r="A331" t="s">
        <v>456</v>
      </c>
      <c r="B331">
        <f>COUNTIF(A:A,Table15[[#This Row],[Title]])</f>
        <v>1</v>
      </c>
      <c r="C331" t="s">
        <v>457</v>
      </c>
      <c r="D331" s="22">
        <v>43741</v>
      </c>
      <c r="E331">
        <v>1</v>
      </c>
      <c r="F331">
        <v>8</v>
      </c>
      <c r="G331" t="str">
        <f>TEXT(Table15[[#This Row],[Premiere]],"MMMM")</f>
        <v>October</v>
      </c>
      <c r="H331">
        <f>YEAR(Table15[[#This Row],[Premiere]])</f>
        <v>2019</v>
      </c>
    </row>
    <row r="332" spans="1:8">
      <c r="A332" t="s">
        <v>458</v>
      </c>
      <c r="B332">
        <f>COUNTIF(A:A,Table15[[#This Row],[Title]])</f>
        <v>1</v>
      </c>
      <c r="C332" t="s">
        <v>459</v>
      </c>
      <c r="D332" s="22">
        <v>43797</v>
      </c>
      <c r="E332">
        <v>1</v>
      </c>
      <c r="F332">
        <v>12</v>
      </c>
      <c r="G332" t="str">
        <f>TEXT(Table15[[#This Row],[Premiere]],"MMMM")</f>
        <v>November</v>
      </c>
      <c r="H332">
        <f>YEAR(Table15[[#This Row],[Premiere]])</f>
        <v>2019</v>
      </c>
    </row>
    <row r="333" spans="1:8">
      <c r="A333" t="s">
        <v>460</v>
      </c>
      <c r="B333">
        <f>COUNTIF(A:A,Table15[[#This Row],[Title]])</f>
        <v>1</v>
      </c>
      <c r="C333" t="s">
        <v>461</v>
      </c>
      <c r="D333" s="22">
        <v>43829</v>
      </c>
      <c r="E333">
        <v>1</v>
      </c>
      <c r="F333">
        <v>6</v>
      </c>
      <c r="G333" t="str">
        <f>TEXT(Table15[[#This Row],[Premiere]],"MMMM")</f>
        <v>December</v>
      </c>
      <c r="H333">
        <f>YEAR(Table15[[#This Row],[Premiere]])</f>
        <v>2019</v>
      </c>
    </row>
    <row r="334" spans="1:8">
      <c r="A334" t="s">
        <v>462</v>
      </c>
      <c r="B334">
        <f>COUNTIF(A:A,Table15[[#This Row],[Title]])</f>
        <v>1</v>
      </c>
      <c r="C334" t="s">
        <v>140</v>
      </c>
      <c r="D334" s="22">
        <v>44084</v>
      </c>
      <c r="E334">
        <v>2</v>
      </c>
      <c r="F334">
        <v>10</v>
      </c>
      <c r="G334" t="str">
        <f>TEXT(Table15[[#This Row],[Premiere]],"MMMM")</f>
        <v>September</v>
      </c>
      <c r="H334">
        <f>YEAR(Table15[[#This Row],[Premiere]])</f>
        <v>2020</v>
      </c>
    </row>
    <row r="335" spans="1:8">
      <c r="A335" t="s">
        <v>463</v>
      </c>
      <c r="B335">
        <f>COUNTIF(A:A,Table15[[#This Row],[Title]])</f>
        <v>1</v>
      </c>
      <c r="C335" t="s">
        <v>464</v>
      </c>
      <c r="D335" s="22">
        <v>43629</v>
      </c>
      <c r="E335">
        <v>1</v>
      </c>
      <c r="F335">
        <v>5</v>
      </c>
      <c r="G335" t="str">
        <f>TEXT(Table15[[#This Row],[Premiere]],"MMMM")</f>
        <v>June</v>
      </c>
      <c r="H335">
        <f>YEAR(Table15[[#This Row],[Premiere]])</f>
        <v>2019</v>
      </c>
    </row>
    <row r="336" spans="1:8">
      <c r="A336" t="s">
        <v>465</v>
      </c>
      <c r="B336">
        <f>COUNTIF(A:A,Table15[[#This Row],[Title]])</f>
        <v>1</v>
      </c>
      <c r="C336" t="s">
        <v>152</v>
      </c>
      <c r="D336" s="22">
        <v>43685</v>
      </c>
      <c r="E336">
        <v>1</v>
      </c>
      <c r="F336">
        <v>15</v>
      </c>
      <c r="G336" t="str">
        <f>TEXT(Table15[[#This Row],[Premiere]],"MMMM")</f>
        <v>August</v>
      </c>
      <c r="H336">
        <f>YEAR(Table15[[#This Row],[Premiere]])</f>
        <v>2019</v>
      </c>
    </row>
    <row r="337" spans="1:8">
      <c r="A337" t="s">
        <v>466</v>
      </c>
      <c r="B337">
        <f>COUNTIF(A:A,Table15[[#This Row],[Title]])</f>
        <v>1</v>
      </c>
      <c r="C337" t="s">
        <v>467</v>
      </c>
      <c r="D337" s="22">
        <v>43224</v>
      </c>
      <c r="E337">
        <v>3</v>
      </c>
      <c r="F337">
        <v>20</v>
      </c>
      <c r="G337" t="str">
        <f>TEXT(Table15[[#This Row],[Premiere]],"MMMM")</f>
        <v>May</v>
      </c>
      <c r="H337">
        <f>YEAR(Table15[[#This Row],[Premiere]])</f>
        <v>2018</v>
      </c>
    </row>
    <row r="338" spans="1:8">
      <c r="A338" t="s">
        <v>468</v>
      </c>
      <c r="B338">
        <f>COUNTIF(A:A,Table15[[#This Row],[Title]])</f>
        <v>1</v>
      </c>
      <c r="C338" t="s">
        <v>469</v>
      </c>
      <c r="D338" s="22">
        <v>43847</v>
      </c>
      <c r="E338">
        <v>1</v>
      </c>
      <c r="F338">
        <v>8</v>
      </c>
      <c r="G338" t="str">
        <f>TEXT(Table15[[#This Row],[Premiere]],"MMMM")</f>
        <v>January</v>
      </c>
      <c r="H338">
        <f>YEAR(Table15[[#This Row],[Premiere]])</f>
        <v>2020</v>
      </c>
    </row>
    <row r="339" spans="1:8">
      <c r="A339" t="s">
        <v>470</v>
      </c>
      <c r="B339">
        <f>COUNTIF(A:A,Table15[[#This Row],[Title]])</f>
        <v>1</v>
      </c>
      <c r="C339" t="s">
        <v>295</v>
      </c>
      <c r="D339" s="22">
        <v>42495</v>
      </c>
      <c r="E339">
        <v>2</v>
      </c>
      <c r="F339">
        <v>16</v>
      </c>
      <c r="G339" t="str">
        <f>TEXT(Table15[[#This Row],[Premiere]],"MMMM")</f>
        <v>May</v>
      </c>
      <c r="H339">
        <f>YEAR(Table15[[#This Row],[Premiere]])</f>
        <v>2016</v>
      </c>
    </row>
    <row r="340" spans="1:8">
      <c r="A340" t="s">
        <v>471</v>
      </c>
      <c r="B340">
        <f>COUNTIF(A:A,Table15[[#This Row],[Title]])</f>
        <v>1</v>
      </c>
      <c r="C340" t="s">
        <v>24</v>
      </c>
      <c r="D340" s="22">
        <v>43553</v>
      </c>
      <c r="E340">
        <v>1</v>
      </c>
      <c r="F340">
        <v>8</v>
      </c>
      <c r="G340" t="str">
        <f>TEXT(Table15[[#This Row],[Premiere]],"MMMM")</f>
        <v>March</v>
      </c>
      <c r="H340">
        <f>YEAR(Table15[[#This Row],[Premiere]])</f>
        <v>2019</v>
      </c>
    </row>
    <row r="341" spans="1:8">
      <c r="A341" t="s">
        <v>472</v>
      </c>
      <c r="B341">
        <f>COUNTIF(A:A,Table15[[#This Row],[Title]])</f>
        <v>1</v>
      </c>
      <c r="C341" t="s">
        <v>469</v>
      </c>
      <c r="D341" s="22">
        <v>43721</v>
      </c>
      <c r="E341">
        <v>1</v>
      </c>
      <c r="F341">
        <v>8</v>
      </c>
      <c r="G341" t="str">
        <f>TEXT(Table15[[#This Row],[Premiere]],"MMMM")</f>
        <v>September</v>
      </c>
      <c r="H341">
        <f>YEAR(Table15[[#This Row],[Premiere]])</f>
        <v>2019</v>
      </c>
    </row>
    <row r="342" spans="1:8">
      <c r="A342" t="s">
        <v>473</v>
      </c>
      <c r="B342">
        <f>COUNTIF(A:A,Table15[[#This Row],[Title]])</f>
        <v>1</v>
      </c>
      <c r="C342" t="s">
        <v>27</v>
      </c>
      <c r="D342" s="22">
        <v>43728</v>
      </c>
      <c r="E342">
        <v>1</v>
      </c>
      <c r="F342">
        <v>3</v>
      </c>
      <c r="G342" t="str">
        <f>TEXT(Table15[[#This Row],[Premiere]],"MMMM")</f>
        <v>September</v>
      </c>
      <c r="H342">
        <f>YEAR(Table15[[#This Row],[Premiere]])</f>
        <v>2019</v>
      </c>
    </row>
    <row r="343" spans="1:8">
      <c r="A343" t="s">
        <v>474</v>
      </c>
      <c r="B343">
        <f>COUNTIF(A:A,Table15[[#This Row],[Title]])</f>
        <v>1</v>
      </c>
      <c r="C343" t="s">
        <v>146</v>
      </c>
      <c r="D343" s="22">
        <v>44120</v>
      </c>
      <c r="E343">
        <v>1</v>
      </c>
      <c r="F343">
        <v>8</v>
      </c>
      <c r="G343" t="str">
        <f>TEXT(Table15[[#This Row],[Premiere]],"MMMM")</f>
        <v>October</v>
      </c>
      <c r="H343">
        <f>YEAR(Table15[[#This Row],[Premiere]])</f>
        <v>2020</v>
      </c>
    </row>
    <row r="344" spans="1:8">
      <c r="A344" t="s">
        <v>475</v>
      </c>
      <c r="B344">
        <f>COUNTIF(A:A,Table15[[#This Row],[Title]])</f>
        <v>1</v>
      </c>
      <c r="C344" t="s">
        <v>15</v>
      </c>
      <c r="D344" s="22">
        <v>43070</v>
      </c>
      <c r="E344">
        <v>3</v>
      </c>
      <c r="F344">
        <v>26</v>
      </c>
      <c r="G344" t="str">
        <f>TEXT(Table15[[#This Row],[Premiere]],"MMMM")</f>
        <v>December</v>
      </c>
      <c r="H344">
        <f>YEAR(Table15[[#This Row],[Premiere]])</f>
        <v>2017</v>
      </c>
    </row>
    <row r="345" spans="1:8">
      <c r="A345" t="s">
        <v>476</v>
      </c>
      <c r="B345">
        <f>COUNTIF(A:A,Table15[[#This Row],[Title]])</f>
        <v>1</v>
      </c>
      <c r="C345" t="s">
        <v>52</v>
      </c>
      <c r="D345" s="22">
        <v>43441</v>
      </c>
      <c r="E345">
        <v>1</v>
      </c>
      <c r="F345">
        <v>10</v>
      </c>
      <c r="G345" t="str">
        <f>TEXT(Table15[[#This Row],[Premiere]],"MMMM")</f>
        <v>December</v>
      </c>
      <c r="H345">
        <f>YEAR(Table15[[#This Row],[Premiere]])</f>
        <v>2018</v>
      </c>
    </row>
    <row r="346" spans="1:8">
      <c r="A346" t="s">
        <v>477</v>
      </c>
      <c r="B346">
        <f>COUNTIF(A:A,Table15[[#This Row],[Title]])</f>
        <v>1</v>
      </c>
      <c r="C346" t="s">
        <v>27</v>
      </c>
      <c r="D346" s="22">
        <v>43728</v>
      </c>
      <c r="E346">
        <v>1</v>
      </c>
      <c r="F346">
        <v>3</v>
      </c>
      <c r="G346" t="str">
        <f>TEXT(Table15[[#This Row],[Premiere]],"MMMM")</f>
        <v>September</v>
      </c>
      <c r="H346">
        <f>YEAR(Table15[[#This Row],[Premiere]])</f>
        <v>2019</v>
      </c>
    </row>
    <row r="347" spans="1:8">
      <c r="A347" t="s">
        <v>478</v>
      </c>
      <c r="B347">
        <f>COUNTIF(A:A,Table15[[#This Row],[Title]])</f>
        <v>1</v>
      </c>
      <c r="C347" t="s">
        <v>52</v>
      </c>
      <c r="D347" s="22">
        <v>43735</v>
      </c>
      <c r="E347">
        <v>1</v>
      </c>
      <c r="F347">
        <v>6</v>
      </c>
      <c r="G347" t="str">
        <f>TEXT(Table15[[#This Row],[Premiere]],"MMMM")</f>
        <v>September</v>
      </c>
      <c r="H347">
        <f>YEAR(Table15[[#This Row],[Premiere]])</f>
        <v>2019</v>
      </c>
    </row>
    <row r="348" spans="1:8">
      <c r="A348" t="s">
        <v>479</v>
      </c>
      <c r="B348">
        <f>COUNTIF(A:A,Table15[[#This Row],[Title]])</f>
        <v>1</v>
      </c>
      <c r="C348" t="s">
        <v>52</v>
      </c>
      <c r="D348" s="22">
        <v>43770</v>
      </c>
      <c r="E348">
        <v>1</v>
      </c>
      <c r="F348">
        <v>6</v>
      </c>
      <c r="G348" t="str">
        <f>TEXT(Table15[[#This Row],[Premiere]],"MMMM")</f>
        <v>November</v>
      </c>
      <c r="H348">
        <f>YEAR(Table15[[#This Row],[Premiere]])</f>
        <v>2019</v>
      </c>
    </row>
    <row r="349" spans="1:8">
      <c r="A349" t="s">
        <v>480</v>
      </c>
      <c r="B349">
        <f>COUNTIF(A:A,Table15[[#This Row],[Title]])</f>
        <v>1</v>
      </c>
      <c r="C349" t="s">
        <v>52</v>
      </c>
      <c r="D349" s="22">
        <v>43789</v>
      </c>
      <c r="E349">
        <v>3</v>
      </c>
      <c r="F349">
        <v>0</v>
      </c>
      <c r="G349" t="str">
        <f>TEXT(Table15[[#This Row],[Premiere]],"MMMM")</f>
        <v>November</v>
      </c>
      <c r="H349">
        <f>YEAR(Table15[[#This Row],[Premiere]])</f>
        <v>2019</v>
      </c>
    </row>
    <row r="350" spans="1:8">
      <c r="A350" t="s">
        <v>481</v>
      </c>
      <c r="B350">
        <f>COUNTIF(A:A,Table15[[#This Row],[Title]])</f>
        <v>1</v>
      </c>
      <c r="C350" t="s">
        <v>52</v>
      </c>
      <c r="D350" s="22">
        <v>43287</v>
      </c>
      <c r="E350">
        <v>2</v>
      </c>
      <c r="F350">
        <v>16</v>
      </c>
      <c r="G350" t="str">
        <f>TEXT(Table15[[#This Row],[Premiere]],"MMMM")</f>
        <v>July</v>
      </c>
      <c r="H350">
        <f>YEAR(Table15[[#This Row],[Premiere]])</f>
        <v>2018</v>
      </c>
    </row>
    <row r="351" spans="1:8">
      <c r="A351" t="s">
        <v>482</v>
      </c>
      <c r="B351">
        <f>COUNTIF(A:A,Table15[[#This Row],[Title]])</f>
        <v>1</v>
      </c>
      <c r="C351" t="s">
        <v>54</v>
      </c>
      <c r="D351" s="22">
        <v>43336</v>
      </c>
      <c r="E351">
        <v>3</v>
      </c>
      <c r="F351">
        <v>0</v>
      </c>
      <c r="G351" t="str">
        <f>TEXT(Table15[[#This Row],[Premiere]],"MMMM")</f>
        <v>August</v>
      </c>
      <c r="H351">
        <f>YEAR(Table15[[#This Row],[Premiere]])</f>
        <v>2018</v>
      </c>
    </row>
    <row r="352" spans="1:8">
      <c r="A352" t="s">
        <v>483</v>
      </c>
      <c r="B352">
        <f>COUNTIF(A:A,Table15[[#This Row],[Title]])</f>
        <v>1</v>
      </c>
      <c r="C352" t="s">
        <v>52</v>
      </c>
      <c r="D352" s="22">
        <v>43462</v>
      </c>
      <c r="E352">
        <v>1</v>
      </c>
      <c r="F352">
        <v>12</v>
      </c>
      <c r="G352" t="str">
        <f>TEXT(Table15[[#This Row],[Premiere]],"MMMM")</f>
        <v>December</v>
      </c>
      <c r="H352">
        <f>YEAR(Table15[[#This Row],[Premiere]])</f>
        <v>2018</v>
      </c>
    </row>
    <row r="353" spans="1:8">
      <c r="A353" t="s">
        <v>484</v>
      </c>
      <c r="B353">
        <f>COUNTIF(A:A,Table15[[#This Row],[Title]])</f>
        <v>1</v>
      </c>
      <c r="C353" t="s">
        <v>52</v>
      </c>
      <c r="D353" s="22">
        <v>43630</v>
      </c>
      <c r="E353">
        <v>1</v>
      </c>
      <c r="F353">
        <v>6</v>
      </c>
      <c r="G353" t="str">
        <f>TEXT(Table15[[#This Row],[Premiere]],"MMMM")</f>
        <v>June</v>
      </c>
      <c r="H353">
        <f>YEAR(Table15[[#This Row],[Premiere]])</f>
        <v>2019</v>
      </c>
    </row>
    <row r="354" spans="1:8">
      <c r="A354" t="s">
        <v>485</v>
      </c>
      <c r="B354">
        <f>COUNTIF(A:A,Table15[[#This Row],[Title]])</f>
        <v>1</v>
      </c>
      <c r="C354" t="s">
        <v>54</v>
      </c>
      <c r="D354" s="22">
        <v>43665</v>
      </c>
      <c r="E354">
        <v>1</v>
      </c>
      <c r="F354">
        <v>5</v>
      </c>
      <c r="G354" t="str">
        <f>TEXT(Table15[[#This Row],[Premiere]],"MMMM")</f>
        <v>July</v>
      </c>
      <c r="H354">
        <f>YEAR(Table15[[#This Row],[Premiere]])</f>
        <v>2019</v>
      </c>
    </row>
    <row r="355" spans="1:8">
      <c r="A355" t="s">
        <v>486</v>
      </c>
      <c r="B355">
        <f>COUNTIF(A:A,Table15[[#This Row],[Title]])</f>
        <v>1</v>
      </c>
      <c r="C355" t="s">
        <v>487</v>
      </c>
      <c r="D355" s="22">
        <v>43735</v>
      </c>
      <c r="E355">
        <v>1</v>
      </c>
      <c r="F355">
        <v>7</v>
      </c>
      <c r="G355" t="str">
        <f>TEXT(Table15[[#This Row],[Premiere]],"MMMM")</f>
        <v>September</v>
      </c>
      <c r="H355">
        <f>YEAR(Table15[[#This Row],[Premiere]])</f>
        <v>2019</v>
      </c>
    </row>
    <row r="356" spans="1:8">
      <c r="A356" t="s">
        <v>488</v>
      </c>
      <c r="B356">
        <f>COUNTIF(A:A,Table15[[#This Row],[Title]])</f>
        <v>1</v>
      </c>
      <c r="C356" t="s">
        <v>13</v>
      </c>
      <c r="D356" s="22">
        <v>43840</v>
      </c>
      <c r="E356">
        <v>1</v>
      </c>
      <c r="F356">
        <v>10</v>
      </c>
      <c r="G356" t="str">
        <f>TEXT(Table15[[#This Row],[Premiere]],"MMMM")</f>
        <v>January</v>
      </c>
      <c r="H356">
        <f>YEAR(Table15[[#This Row],[Premiere]])</f>
        <v>2020</v>
      </c>
    </row>
    <row r="357" spans="1:8">
      <c r="A357" t="s">
        <v>489</v>
      </c>
      <c r="B357">
        <f>COUNTIF(A:A,Table15[[#This Row],[Title]])</f>
        <v>1</v>
      </c>
      <c r="C357" t="s">
        <v>13</v>
      </c>
      <c r="D357" s="22">
        <v>43014</v>
      </c>
      <c r="E357">
        <v>3</v>
      </c>
      <c r="F357">
        <v>24</v>
      </c>
      <c r="G357" t="str">
        <f>TEXT(Table15[[#This Row],[Premiere]],"MMMM")</f>
        <v>October</v>
      </c>
      <c r="H357">
        <f>YEAR(Table15[[#This Row],[Premiere]])</f>
        <v>2017</v>
      </c>
    </row>
    <row r="358" spans="1:8">
      <c r="A358" t="s">
        <v>490</v>
      </c>
      <c r="B358">
        <f>COUNTIF(A:A,Table15[[#This Row],[Title]])</f>
        <v>1</v>
      </c>
      <c r="C358" t="s">
        <v>52</v>
      </c>
      <c r="D358" s="22">
        <v>43434</v>
      </c>
      <c r="E358">
        <v>3</v>
      </c>
      <c r="F358">
        <v>18</v>
      </c>
      <c r="G358" t="str">
        <f>TEXT(Table15[[#This Row],[Premiere]],"MMMM")</f>
        <v>November</v>
      </c>
      <c r="H358">
        <f>YEAR(Table15[[#This Row],[Premiere]])</f>
        <v>2018</v>
      </c>
    </row>
    <row r="359" spans="1:8">
      <c r="A359" t="s">
        <v>491</v>
      </c>
      <c r="B359">
        <f>COUNTIF(A:A,Table15[[#This Row],[Title]])</f>
        <v>1</v>
      </c>
      <c r="C359" t="s">
        <v>492</v>
      </c>
      <c r="D359" s="22">
        <v>43049</v>
      </c>
      <c r="E359">
        <v>1</v>
      </c>
      <c r="F359">
        <v>8</v>
      </c>
      <c r="G359" t="str">
        <f>TEXT(Table15[[#This Row],[Premiere]],"MMMM")</f>
        <v>November</v>
      </c>
      <c r="H359">
        <f>YEAR(Table15[[#This Row],[Premiere]])</f>
        <v>2017</v>
      </c>
    </row>
    <row r="360" spans="1:8">
      <c r="A360" t="s">
        <v>493</v>
      </c>
      <c r="B360">
        <f>COUNTIF(A:A,Table15[[#This Row],[Title]])</f>
        <v>1</v>
      </c>
      <c r="C360" t="s">
        <v>70</v>
      </c>
      <c r="D360" s="22">
        <v>43301</v>
      </c>
      <c r="E360">
        <v>1</v>
      </c>
      <c r="F360">
        <v>9</v>
      </c>
      <c r="G360" t="str">
        <f>TEXT(Table15[[#This Row],[Premiere]],"MMMM")</f>
        <v>July</v>
      </c>
      <c r="H360">
        <f>YEAR(Table15[[#This Row],[Premiere]])</f>
        <v>2018</v>
      </c>
    </row>
    <row r="361" spans="1:8">
      <c r="A361" t="s">
        <v>494</v>
      </c>
      <c r="B361">
        <f>COUNTIF(A:A,Table15[[#This Row],[Title]])</f>
        <v>1</v>
      </c>
      <c r="C361" t="s">
        <v>15</v>
      </c>
      <c r="D361" s="22">
        <v>43313</v>
      </c>
      <c r="E361">
        <v>1</v>
      </c>
      <c r="F361">
        <v>6</v>
      </c>
      <c r="G361" t="str">
        <f>TEXT(Table15[[#This Row],[Premiere]],"MMMM")</f>
        <v>August</v>
      </c>
      <c r="H361">
        <f>YEAR(Table15[[#This Row],[Premiere]])</f>
        <v>2018</v>
      </c>
    </row>
    <row r="362" spans="1:8">
      <c r="A362" t="s">
        <v>495</v>
      </c>
      <c r="B362">
        <f>COUNTIF(A:A,Table15[[#This Row],[Title]])</f>
        <v>1</v>
      </c>
      <c r="C362" t="s">
        <v>52</v>
      </c>
      <c r="D362" s="22">
        <v>43951</v>
      </c>
      <c r="E362">
        <v>7</v>
      </c>
      <c r="F362">
        <v>0</v>
      </c>
      <c r="G362" t="str">
        <f>TEXT(Table15[[#This Row],[Premiere]],"MMMM")</f>
        <v>April</v>
      </c>
      <c r="H362">
        <f>YEAR(Table15[[#This Row],[Premiere]])</f>
        <v>2020</v>
      </c>
    </row>
    <row r="363" spans="1:8">
      <c r="A363" t="s">
        <v>496</v>
      </c>
      <c r="B363">
        <f>COUNTIF(A:A,Table15[[#This Row],[Title]])</f>
        <v>1</v>
      </c>
      <c r="C363" t="s">
        <v>70</v>
      </c>
      <c r="D363" s="22">
        <v>42895</v>
      </c>
      <c r="E363">
        <v>1</v>
      </c>
      <c r="F363">
        <v>20</v>
      </c>
      <c r="G363" t="str">
        <f>TEXT(Table15[[#This Row],[Premiere]],"MMMM")</f>
        <v>June</v>
      </c>
      <c r="H363">
        <f>YEAR(Table15[[#This Row],[Premiere]])</f>
        <v>2017</v>
      </c>
    </row>
    <row r="364" spans="1:8">
      <c r="A364" t="s">
        <v>497</v>
      </c>
      <c r="B364">
        <f>COUNTIF(A:A,Table15[[#This Row],[Title]])</f>
        <v>1</v>
      </c>
      <c r="C364" t="s">
        <v>70</v>
      </c>
      <c r="D364" s="22">
        <v>43378</v>
      </c>
      <c r="E364">
        <v>1</v>
      </c>
      <c r="F364">
        <v>8</v>
      </c>
      <c r="G364" t="str">
        <f>TEXT(Table15[[#This Row],[Premiere]],"MMMM")</f>
        <v>October</v>
      </c>
      <c r="H364">
        <f>YEAR(Table15[[#This Row],[Premiere]])</f>
        <v>2018</v>
      </c>
    </row>
    <row r="365" spans="1:8">
      <c r="A365" t="s">
        <v>498</v>
      </c>
      <c r="B365">
        <f>COUNTIF(A:A,Table15[[#This Row],[Title]])</f>
        <v>1</v>
      </c>
      <c r="C365" t="s">
        <v>143</v>
      </c>
      <c r="D365" s="22">
        <v>43573</v>
      </c>
      <c r="E365">
        <v>2</v>
      </c>
      <c r="F365">
        <v>16</v>
      </c>
      <c r="G365" t="str">
        <f>TEXT(Table15[[#This Row],[Premiere]],"MMMM")</f>
        <v>April</v>
      </c>
      <c r="H365">
        <f>YEAR(Table15[[#This Row],[Premiere]])</f>
        <v>2019</v>
      </c>
    </row>
    <row r="366" spans="1:8">
      <c r="A366" t="s">
        <v>499</v>
      </c>
      <c r="B366">
        <f>COUNTIF(A:A,Table15[[#This Row],[Title]])</f>
        <v>1</v>
      </c>
      <c r="C366" t="s">
        <v>500</v>
      </c>
      <c r="D366" s="22">
        <v>43868</v>
      </c>
      <c r="E366">
        <v>12</v>
      </c>
      <c r="F366">
        <v>0</v>
      </c>
      <c r="G366" t="str">
        <f>TEXT(Table15[[#This Row],[Premiere]],"MMMM")</f>
        <v>February</v>
      </c>
      <c r="H366">
        <f>YEAR(Table15[[#This Row],[Premiere]])</f>
        <v>2020</v>
      </c>
    </row>
    <row r="367" spans="1:8">
      <c r="A367" t="s">
        <v>501</v>
      </c>
      <c r="B367">
        <f>COUNTIF(A:A,Table15[[#This Row],[Title]])</f>
        <v>1</v>
      </c>
      <c r="C367" t="s">
        <v>152</v>
      </c>
      <c r="D367" s="22">
        <v>43769</v>
      </c>
      <c r="E367">
        <v>1</v>
      </c>
      <c r="F367">
        <v>8</v>
      </c>
      <c r="G367" t="str">
        <f>TEXT(Table15[[#This Row],[Premiere]],"MMMM")</f>
        <v>October</v>
      </c>
      <c r="H367">
        <f>YEAR(Table15[[#This Row],[Premiere]])</f>
        <v>2019</v>
      </c>
    </row>
    <row r="368" spans="1:8">
      <c r="A368" t="s">
        <v>502</v>
      </c>
      <c r="B368">
        <f>COUNTIF(A:A,Table15[[#This Row],[Title]])</f>
        <v>1</v>
      </c>
      <c r="C368" t="s">
        <v>503</v>
      </c>
      <c r="D368" s="22">
        <v>43805</v>
      </c>
      <c r="E368">
        <v>1</v>
      </c>
      <c r="F368">
        <v>6</v>
      </c>
      <c r="G368" t="str">
        <f>TEXT(Table15[[#This Row],[Premiere]],"MMMM")</f>
        <v>December</v>
      </c>
      <c r="H368">
        <f>YEAR(Table15[[#This Row],[Premiere]])</f>
        <v>2019</v>
      </c>
    </row>
    <row r="369" spans="1:8">
      <c r="A369" t="s">
        <v>504</v>
      </c>
      <c r="B369">
        <f>COUNTIF(A:A,Table15[[#This Row],[Title]])</f>
        <v>1</v>
      </c>
      <c r="C369" t="s">
        <v>342</v>
      </c>
      <c r="D369" s="22">
        <v>43853</v>
      </c>
      <c r="E369">
        <v>1</v>
      </c>
      <c r="F369">
        <v>6</v>
      </c>
      <c r="G369" t="str">
        <f>TEXT(Table15[[#This Row],[Premiere]],"MMMM")</f>
        <v>January</v>
      </c>
      <c r="H369">
        <f>YEAR(Table15[[#This Row],[Premiere]])</f>
        <v>2020</v>
      </c>
    </row>
    <row r="370" spans="1:8">
      <c r="A370">
        <v>1983</v>
      </c>
      <c r="B370">
        <f>COUNTIF(A:A,Table15[[#This Row],[Title]])</f>
        <v>1</v>
      </c>
      <c r="C370" t="s">
        <v>505</v>
      </c>
      <c r="D370" s="22">
        <v>43434</v>
      </c>
      <c r="E370">
        <v>1</v>
      </c>
      <c r="F370">
        <v>8</v>
      </c>
      <c r="G370" t="str">
        <f>TEXT(Table15[[#This Row],[Premiere]],"MMMM")</f>
        <v>November</v>
      </c>
      <c r="H370">
        <f>YEAR(Table15[[#This Row],[Premiere]])</f>
        <v>2018</v>
      </c>
    </row>
    <row r="371" spans="1:8">
      <c r="A371">
        <v>0.03</v>
      </c>
      <c r="B371">
        <f>COUNTIF(A:A,Table15[[#This Row],[Title]])</f>
        <v>1</v>
      </c>
      <c r="C371" t="s">
        <v>15</v>
      </c>
      <c r="D371" s="22">
        <v>42699</v>
      </c>
      <c r="E371">
        <v>4</v>
      </c>
      <c r="F371">
        <v>33</v>
      </c>
      <c r="G371" t="str">
        <f>TEXT(Table15[[#This Row],[Premiere]],"MMMM")</f>
        <v>November</v>
      </c>
      <c r="H371">
        <f>YEAR(Table15[[#This Row],[Premiere]])</f>
        <v>2016</v>
      </c>
    </row>
    <row r="372" spans="1:8">
      <c r="A372" t="s">
        <v>506</v>
      </c>
      <c r="B372">
        <f>COUNTIF(A:A,Table15[[#This Row],[Title]])</f>
        <v>1</v>
      </c>
      <c r="C372" t="s">
        <v>13</v>
      </c>
      <c r="D372" s="22">
        <v>43182</v>
      </c>
      <c r="E372">
        <v>2</v>
      </c>
      <c r="F372">
        <v>16</v>
      </c>
      <c r="G372" t="str">
        <f>TEXT(Table15[[#This Row],[Premiere]],"MMMM")</f>
        <v>March</v>
      </c>
      <c r="H372">
        <f>YEAR(Table15[[#This Row],[Premiere]])</f>
        <v>2018</v>
      </c>
    </row>
    <row r="373" spans="1:8">
      <c r="A373" t="s">
        <v>507</v>
      </c>
      <c r="B373">
        <f>COUNTIF(A:A,Table15[[#This Row],[Title]])</f>
        <v>1</v>
      </c>
      <c r="C373" t="s">
        <v>70</v>
      </c>
      <c r="D373" s="22">
        <v>43287</v>
      </c>
      <c r="E373">
        <v>2</v>
      </c>
      <c r="F373">
        <v>14</v>
      </c>
      <c r="G373" t="str">
        <f>TEXT(Table15[[#This Row],[Premiere]],"MMMM")</f>
        <v>July</v>
      </c>
      <c r="H373">
        <f>YEAR(Table15[[#This Row],[Premiere]])</f>
        <v>2018</v>
      </c>
    </row>
    <row r="374" spans="1:8">
      <c r="A374" t="s">
        <v>508</v>
      </c>
      <c r="B374">
        <f>COUNTIF(A:A,Table15[[#This Row],[Title]])</f>
        <v>1</v>
      </c>
      <c r="C374" t="s">
        <v>509</v>
      </c>
      <c r="D374" s="22">
        <v>43644</v>
      </c>
      <c r="E374">
        <v>2</v>
      </c>
      <c r="F374">
        <v>12</v>
      </c>
      <c r="G374" t="str">
        <f>TEXT(Table15[[#This Row],[Premiere]],"MMMM")</f>
        <v>June</v>
      </c>
      <c r="H374">
        <f>YEAR(Table15[[#This Row],[Premiere]])</f>
        <v>2019</v>
      </c>
    </row>
    <row r="375" spans="1:8">
      <c r="A375" t="s">
        <v>510</v>
      </c>
      <c r="B375">
        <f>COUNTIF(A:A,Table15[[#This Row],[Title]])</f>
        <v>1</v>
      </c>
      <c r="C375" t="s">
        <v>13</v>
      </c>
      <c r="D375" s="22">
        <v>43763</v>
      </c>
      <c r="E375">
        <v>1</v>
      </c>
      <c r="F375">
        <v>8</v>
      </c>
      <c r="G375" t="str">
        <f>TEXT(Table15[[#This Row],[Premiere]],"MMMM")</f>
        <v>October</v>
      </c>
      <c r="H375">
        <f>YEAR(Table15[[#This Row],[Premiere]])</f>
        <v>2019</v>
      </c>
    </row>
    <row r="376" spans="1:8">
      <c r="A376" t="s">
        <v>511</v>
      </c>
      <c r="B376">
        <f>COUNTIF(A:A,Table15[[#This Row],[Title]])</f>
        <v>1</v>
      </c>
      <c r="C376" t="s">
        <v>68</v>
      </c>
      <c r="D376" s="22">
        <v>43791</v>
      </c>
      <c r="E376">
        <v>1</v>
      </c>
      <c r="F376">
        <v>8</v>
      </c>
      <c r="G376" t="str">
        <f>TEXT(Table15[[#This Row],[Premiere]],"MMMM")</f>
        <v>November</v>
      </c>
      <c r="H376">
        <f>YEAR(Table15[[#This Row],[Premiere]])</f>
        <v>2019</v>
      </c>
    </row>
    <row r="377" spans="1:8">
      <c r="A377" t="s">
        <v>512</v>
      </c>
      <c r="B377">
        <f>COUNTIF(A:A,Table15[[#This Row],[Title]])</f>
        <v>1</v>
      </c>
      <c r="C377" t="s">
        <v>15</v>
      </c>
      <c r="D377" s="22">
        <v>43859</v>
      </c>
      <c r="E377">
        <v>1</v>
      </c>
      <c r="F377">
        <v>6</v>
      </c>
      <c r="G377" t="str">
        <f>TEXT(Table15[[#This Row],[Premiere]],"MMMM")</f>
        <v>January</v>
      </c>
      <c r="H377">
        <f>YEAR(Table15[[#This Row],[Premiere]])</f>
        <v>2020</v>
      </c>
    </row>
    <row r="378" spans="1:8">
      <c r="A378" t="s">
        <v>513</v>
      </c>
      <c r="B378">
        <f>COUNTIF(A:A,Table15[[#This Row],[Title]])</f>
        <v>1</v>
      </c>
      <c r="C378" t="s">
        <v>68</v>
      </c>
      <c r="D378" s="22">
        <v>42223</v>
      </c>
      <c r="E378">
        <v>4</v>
      </c>
      <c r="F378">
        <v>45</v>
      </c>
      <c r="G378" t="str">
        <f>TEXT(Table15[[#This Row],[Premiere]],"MMMM")</f>
        <v>August</v>
      </c>
      <c r="H378">
        <f>YEAR(Table15[[#This Row],[Premiere]])</f>
        <v>2015</v>
      </c>
    </row>
    <row r="379" spans="1:8">
      <c r="A379" t="s">
        <v>514</v>
      </c>
      <c r="B379">
        <f>COUNTIF(A:A,Table15[[#This Row],[Title]])</f>
        <v>1</v>
      </c>
      <c r="C379" t="s">
        <v>13</v>
      </c>
      <c r="D379" s="22">
        <v>42685</v>
      </c>
      <c r="E379">
        <v>1</v>
      </c>
      <c r="F379">
        <v>13</v>
      </c>
      <c r="G379" t="str">
        <f>TEXT(Table15[[#This Row],[Premiere]],"MMMM")</f>
        <v>November</v>
      </c>
      <c r="H379">
        <f>YEAR(Table15[[#This Row],[Premiere]])</f>
        <v>2016</v>
      </c>
    </row>
    <row r="380" spans="1:8">
      <c r="A380" t="s">
        <v>515</v>
      </c>
      <c r="B380">
        <f>COUNTIF(A:A,Table15[[#This Row],[Title]])</f>
        <v>1</v>
      </c>
      <c r="C380" t="s">
        <v>295</v>
      </c>
      <c r="D380" s="22">
        <v>42818</v>
      </c>
      <c r="E380">
        <v>2</v>
      </c>
      <c r="F380">
        <v>27</v>
      </c>
      <c r="G380" t="str">
        <f>TEXT(Table15[[#This Row],[Premiere]],"MMMM")</f>
        <v>March</v>
      </c>
      <c r="H380">
        <f>YEAR(Table15[[#This Row],[Premiere]])</f>
        <v>2017</v>
      </c>
    </row>
    <row r="381" spans="1:8">
      <c r="A381" t="s">
        <v>516</v>
      </c>
      <c r="B381">
        <f>COUNTIF(A:A,Table15[[#This Row],[Title]])</f>
        <v>1</v>
      </c>
      <c r="C381" t="s">
        <v>188</v>
      </c>
      <c r="D381" s="22">
        <v>42853</v>
      </c>
      <c r="E381">
        <v>5</v>
      </c>
      <c r="F381">
        <v>42</v>
      </c>
      <c r="G381" t="str">
        <f>TEXT(Table15[[#This Row],[Premiere]],"MMMM")</f>
        <v>April</v>
      </c>
      <c r="H381">
        <f>YEAR(Table15[[#This Row],[Premiere]])</f>
        <v>2017</v>
      </c>
    </row>
    <row r="382" spans="1:8">
      <c r="A382" t="s">
        <v>517</v>
      </c>
      <c r="B382">
        <f>COUNTIF(A:A,Table15[[#This Row],[Title]])</f>
        <v>1</v>
      </c>
      <c r="C382" t="s">
        <v>52</v>
      </c>
      <c r="D382" s="22">
        <v>43175</v>
      </c>
      <c r="E382">
        <v>1</v>
      </c>
      <c r="F382">
        <v>10</v>
      </c>
      <c r="G382" t="str">
        <f>TEXT(Table15[[#This Row],[Premiere]],"MMMM")</f>
        <v>March</v>
      </c>
      <c r="H382">
        <f>YEAR(Table15[[#This Row],[Premiere]])</f>
        <v>2018</v>
      </c>
    </row>
    <row r="383" spans="1:8">
      <c r="A383" t="s">
        <v>518</v>
      </c>
      <c r="B383">
        <f>COUNTIF(A:A,Table15[[#This Row],[Title]])</f>
        <v>1</v>
      </c>
      <c r="C383" t="s">
        <v>70</v>
      </c>
      <c r="D383" s="22">
        <v>43268</v>
      </c>
      <c r="E383">
        <v>1</v>
      </c>
      <c r="F383">
        <v>6</v>
      </c>
      <c r="G383" t="str">
        <f>TEXT(Table15[[#This Row],[Premiere]],"MMMM")</f>
        <v>June</v>
      </c>
      <c r="H383">
        <f>YEAR(Table15[[#This Row],[Premiere]])</f>
        <v>2018</v>
      </c>
    </row>
    <row r="384" spans="1:8">
      <c r="A384" t="s">
        <v>519</v>
      </c>
      <c r="B384">
        <f>COUNTIF(A:A,Table15[[#This Row],[Title]])</f>
        <v>1</v>
      </c>
      <c r="C384" t="s">
        <v>70</v>
      </c>
      <c r="D384" s="22">
        <v>43322</v>
      </c>
      <c r="E384">
        <v>3</v>
      </c>
      <c r="F384">
        <v>33</v>
      </c>
      <c r="G384" t="str">
        <f>TEXT(Table15[[#This Row],[Premiere]],"MMMM")</f>
        <v>August</v>
      </c>
      <c r="H384">
        <f>YEAR(Table15[[#This Row],[Premiere]])</f>
        <v>2018</v>
      </c>
    </row>
    <row r="385" spans="1:8">
      <c r="A385" t="s">
        <v>520</v>
      </c>
      <c r="B385">
        <f>COUNTIF(A:A,Table15[[#This Row],[Title]])</f>
        <v>1</v>
      </c>
      <c r="C385" t="s">
        <v>13</v>
      </c>
      <c r="D385" s="22">
        <v>43392</v>
      </c>
      <c r="E385">
        <v>2</v>
      </c>
      <c r="F385">
        <v>20</v>
      </c>
      <c r="G385" t="str">
        <f>TEXT(Table15[[#This Row],[Premiere]],"MMMM")</f>
        <v>October</v>
      </c>
      <c r="H385">
        <f>YEAR(Table15[[#This Row],[Premiere]])</f>
        <v>2018</v>
      </c>
    </row>
    <row r="386" spans="1:8">
      <c r="A386" t="s">
        <v>521</v>
      </c>
      <c r="B386">
        <f>COUNTIF(A:A,Table15[[#This Row],[Title]])</f>
        <v>1</v>
      </c>
      <c r="C386" t="s">
        <v>522</v>
      </c>
      <c r="D386" s="22">
        <v>43518</v>
      </c>
      <c r="E386">
        <v>2</v>
      </c>
      <c r="F386">
        <v>30</v>
      </c>
      <c r="G386" t="str">
        <f>TEXT(Table15[[#This Row],[Premiere]],"MMMM")</f>
        <v>February</v>
      </c>
      <c r="H386">
        <f>YEAR(Table15[[#This Row],[Premiere]])</f>
        <v>2019</v>
      </c>
    </row>
    <row r="387" spans="1:8">
      <c r="A387" t="s">
        <v>523</v>
      </c>
      <c r="B387">
        <f>COUNTIF(A:A,Table15[[#This Row],[Title]])</f>
        <v>1</v>
      </c>
      <c r="C387" t="s">
        <v>215</v>
      </c>
      <c r="D387" s="22">
        <v>43546</v>
      </c>
      <c r="E387">
        <v>8</v>
      </c>
      <c r="F387">
        <v>0</v>
      </c>
      <c r="G387" t="str">
        <f>TEXT(Table15[[#This Row],[Premiere]],"MMMM")</f>
        <v>March</v>
      </c>
      <c r="H387">
        <f>YEAR(Table15[[#This Row],[Premiere]])</f>
        <v>2019</v>
      </c>
    </row>
    <row r="388" spans="1:8">
      <c r="A388" t="s">
        <v>524</v>
      </c>
      <c r="B388">
        <f>COUNTIF(A:A,Table15[[#This Row],[Title]])</f>
        <v>1</v>
      </c>
      <c r="C388" t="s">
        <v>215</v>
      </c>
      <c r="D388" s="22">
        <v>43588</v>
      </c>
      <c r="E388">
        <v>8</v>
      </c>
      <c r="F388">
        <v>0</v>
      </c>
      <c r="G388" t="str">
        <f>TEXT(Table15[[#This Row],[Premiere]],"MMMM")</f>
        <v>May</v>
      </c>
      <c r="H388">
        <f>YEAR(Table15[[#This Row],[Premiere]])</f>
        <v>2019</v>
      </c>
    </row>
    <row r="389" spans="1:8">
      <c r="A389" t="s">
        <v>525</v>
      </c>
      <c r="B389">
        <f>COUNTIF(A:A,Table15[[#This Row],[Title]])</f>
        <v>1</v>
      </c>
      <c r="C389" t="s">
        <v>526</v>
      </c>
      <c r="D389" s="22">
        <v>43609</v>
      </c>
      <c r="E389">
        <v>3</v>
      </c>
      <c r="F389">
        <v>22</v>
      </c>
      <c r="G389" t="str">
        <f>TEXT(Table15[[#This Row],[Premiere]],"MMMM")</f>
        <v>May</v>
      </c>
      <c r="H389">
        <f>YEAR(Table15[[#This Row],[Premiere]])</f>
        <v>2019</v>
      </c>
    </row>
    <row r="390" spans="1:8">
      <c r="A390" t="s">
        <v>527</v>
      </c>
      <c r="B390">
        <f>COUNTIF(A:A,Table15[[#This Row],[Title]])</f>
        <v>1</v>
      </c>
      <c r="C390" t="s">
        <v>52</v>
      </c>
      <c r="D390" s="22">
        <v>43630</v>
      </c>
      <c r="E390">
        <v>1</v>
      </c>
      <c r="F390">
        <v>25</v>
      </c>
      <c r="G390" t="str">
        <f>TEXT(Table15[[#This Row],[Premiere]],"MMMM")</f>
        <v>June</v>
      </c>
      <c r="H390">
        <f>YEAR(Table15[[#This Row],[Premiere]])</f>
        <v>2019</v>
      </c>
    </row>
    <row r="391" spans="1:8">
      <c r="A391" t="s">
        <v>528</v>
      </c>
      <c r="B391">
        <f>COUNTIF(A:A,Table15[[#This Row],[Title]])</f>
        <v>1</v>
      </c>
      <c r="C391" t="s">
        <v>529</v>
      </c>
      <c r="D391" s="22">
        <v>43693</v>
      </c>
      <c r="E391">
        <v>8</v>
      </c>
      <c r="F391">
        <v>0</v>
      </c>
      <c r="G391" t="str">
        <f>TEXT(Table15[[#This Row],[Premiere]],"MMMM")</f>
        <v>August</v>
      </c>
      <c r="H391">
        <f>YEAR(Table15[[#This Row],[Premiere]])</f>
        <v>2019</v>
      </c>
    </row>
    <row r="392" spans="1:8">
      <c r="A392" t="s">
        <v>530</v>
      </c>
      <c r="B392">
        <f>COUNTIF(A:A,Table15[[#This Row],[Title]])</f>
        <v>1</v>
      </c>
      <c r="C392" t="s">
        <v>531</v>
      </c>
      <c r="D392" s="22">
        <v>43728</v>
      </c>
      <c r="E392">
        <v>1</v>
      </c>
      <c r="F392">
        <v>3</v>
      </c>
      <c r="G392" t="str">
        <f>TEXT(Table15[[#This Row],[Premiere]],"MMMM")</f>
        <v>September</v>
      </c>
      <c r="H392">
        <f>YEAR(Table15[[#This Row],[Premiere]])</f>
        <v>2019</v>
      </c>
    </row>
    <row r="393" spans="1:8">
      <c r="A393" t="s">
        <v>532</v>
      </c>
      <c r="B393">
        <f>COUNTIF(A:A,Table15[[#This Row],[Title]])</f>
        <v>1</v>
      </c>
      <c r="C393" t="s">
        <v>13</v>
      </c>
      <c r="D393" s="22">
        <v>43784</v>
      </c>
      <c r="E393">
        <v>1</v>
      </c>
      <c r="F393">
        <v>25</v>
      </c>
      <c r="G393" t="str">
        <f>TEXT(Table15[[#This Row],[Premiere]],"MMMM")</f>
        <v>November</v>
      </c>
      <c r="H393">
        <f>YEAR(Table15[[#This Row],[Premiere]])</f>
        <v>2019</v>
      </c>
    </row>
    <row r="394" spans="1:8">
      <c r="A394" t="s">
        <v>533</v>
      </c>
      <c r="B394">
        <f>COUNTIF(A:A,Table15[[#This Row],[Title]])</f>
        <v>1</v>
      </c>
      <c r="C394" t="s">
        <v>52</v>
      </c>
      <c r="D394" s="22">
        <v>43805</v>
      </c>
      <c r="E394">
        <v>3</v>
      </c>
      <c r="F394">
        <v>0</v>
      </c>
      <c r="G394" t="str">
        <f>TEXT(Table15[[#This Row],[Premiere]],"MMMM")</f>
        <v>December</v>
      </c>
      <c r="H394">
        <f>YEAR(Table15[[#This Row],[Premiere]])</f>
        <v>2019</v>
      </c>
    </row>
    <row r="395" spans="1:8">
      <c r="A395" t="s">
        <v>534</v>
      </c>
      <c r="B395">
        <f>COUNTIF(A:A,Table15[[#This Row],[Title]])</f>
        <v>1</v>
      </c>
      <c r="C395" t="s">
        <v>13</v>
      </c>
      <c r="D395" s="22">
        <v>43560</v>
      </c>
      <c r="E395">
        <v>1</v>
      </c>
      <c r="F395">
        <v>6</v>
      </c>
      <c r="G395" t="str">
        <f>TEXT(Table15[[#This Row],[Premiere]],"MMMM")</f>
        <v>April</v>
      </c>
      <c r="H395">
        <f>YEAR(Table15[[#This Row],[Premiere]])</f>
        <v>2019</v>
      </c>
    </row>
    <row r="396" spans="1:8">
      <c r="A396" t="s">
        <v>535</v>
      </c>
      <c r="B396">
        <f>COUNTIF(A:A,Table15[[#This Row],[Title]])</f>
        <v>1</v>
      </c>
      <c r="C396" t="s">
        <v>34</v>
      </c>
      <c r="D396" s="22">
        <v>43783</v>
      </c>
      <c r="E396">
        <v>1</v>
      </c>
      <c r="F396">
        <v>7</v>
      </c>
      <c r="G396" t="str">
        <f>TEXT(Table15[[#This Row],[Premiere]],"MMMM")</f>
        <v>November</v>
      </c>
      <c r="H396">
        <f>YEAR(Table15[[#This Row],[Premiere]])</f>
        <v>2019</v>
      </c>
    </row>
    <row r="397" spans="1:8">
      <c r="A397" t="s">
        <v>536</v>
      </c>
      <c r="B397">
        <f>COUNTIF(A:A,Table15[[#This Row],[Title]])</f>
        <v>1</v>
      </c>
      <c r="C397" t="s">
        <v>537</v>
      </c>
      <c r="D397" s="22">
        <v>43448</v>
      </c>
      <c r="E397">
        <v>4</v>
      </c>
      <c r="F397">
        <v>32</v>
      </c>
      <c r="G397" t="str">
        <f>TEXT(Table15[[#This Row],[Premiere]],"MMMM")</f>
        <v>December</v>
      </c>
      <c r="H397">
        <f>YEAR(Table15[[#This Row],[Premiere]])</f>
        <v>2018</v>
      </c>
    </row>
    <row r="398" spans="1:8">
      <c r="A398" t="s">
        <v>538</v>
      </c>
      <c r="B398">
        <f>COUNTIF(A:A,Table15[[#This Row],[Title]])</f>
        <v>1</v>
      </c>
      <c r="C398" t="s">
        <v>243</v>
      </c>
      <c r="D398" s="22">
        <v>42120</v>
      </c>
      <c r="E398">
        <v>6</v>
      </c>
      <c r="F398">
        <v>30</v>
      </c>
      <c r="G398" t="str">
        <f>TEXT(Table15[[#This Row],[Premiere]],"MMMM")</f>
        <v>April</v>
      </c>
      <c r="H398">
        <f>YEAR(Table15[[#This Row],[Premiere]])</f>
        <v>2015</v>
      </c>
    </row>
    <row r="399" spans="1:8">
      <c r="A399" t="s">
        <v>539</v>
      </c>
      <c r="B399">
        <f>COUNTIF(A:A,Table15[[#This Row],[Title]])</f>
        <v>1</v>
      </c>
      <c r="C399" t="s">
        <v>13</v>
      </c>
      <c r="D399" s="22">
        <v>42356</v>
      </c>
      <c r="E399">
        <v>2</v>
      </c>
      <c r="F399">
        <v>20</v>
      </c>
      <c r="G399" t="str">
        <f>TEXT(Table15[[#This Row],[Premiere]],"MMMM")</f>
        <v>December</v>
      </c>
      <c r="H399">
        <f>YEAR(Table15[[#This Row],[Premiere]])</f>
        <v>2015</v>
      </c>
    </row>
    <row r="400" spans="1:8">
      <c r="A400" t="s">
        <v>540</v>
      </c>
      <c r="B400">
        <f>COUNTIF(A:A,Table15[[#This Row],[Title]])</f>
        <v>1</v>
      </c>
      <c r="C400" t="s">
        <v>70</v>
      </c>
      <c r="D400" s="22">
        <v>42392</v>
      </c>
      <c r="E400">
        <v>1</v>
      </c>
      <c r="F400">
        <v>4</v>
      </c>
      <c r="G400" t="str">
        <f>TEXT(Table15[[#This Row],[Premiere]],"MMMM")</f>
        <v>January</v>
      </c>
      <c r="H400">
        <f>YEAR(Table15[[#This Row],[Premiere]])</f>
        <v>2016</v>
      </c>
    </row>
    <row r="401" spans="1:8">
      <c r="A401" t="s">
        <v>541</v>
      </c>
      <c r="B401">
        <f>COUNTIF(A:A,Table15[[#This Row],[Title]])</f>
        <v>1</v>
      </c>
      <c r="C401" t="s">
        <v>243</v>
      </c>
      <c r="D401" s="22">
        <v>42419</v>
      </c>
      <c r="E401">
        <v>4</v>
      </c>
      <c r="F401">
        <v>0</v>
      </c>
      <c r="G401" t="str">
        <f>TEXT(Table15[[#This Row],[Premiere]],"MMMM")</f>
        <v>February</v>
      </c>
      <c r="H401">
        <f>YEAR(Table15[[#This Row],[Premiere]])</f>
        <v>2016</v>
      </c>
    </row>
    <row r="402" spans="1:8">
      <c r="A402" t="s">
        <v>542</v>
      </c>
      <c r="B402">
        <f>COUNTIF(A:A,Table15[[#This Row],[Title]])</f>
        <v>1</v>
      </c>
      <c r="C402" t="s">
        <v>240</v>
      </c>
      <c r="D402" s="22">
        <v>42580</v>
      </c>
      <c r="E402">
        <v>5</v>
      </c>
      <c r="F402">
        <v>38</v>
      </c>
      <c r="G402" t="str">
        <f>TEXT(Table15[[#This Row],[Premiere]],"MMMM")</f>
        <v>July</v>
      </c>
      <c r="H402">
        <f>YEAR(Table15[[#This Row],[Premiere]])</f>
        <v>2016</v>
      </c>
    </row>
    <row r="403" spans="1:8">
      <c r="A403" t="s">
        <v>543</v>
      </c>
      <c r="B403">
        <f>COUNTIF(A:A,Table15[[#This Row],[Title]])</f>
        <v>1</v>
      </c>
      <c r="C403" t="s">
        <v>240</v>
      </c>
      <c r="D403" s="22">
        <v>42601</v>
      </c>
      <c r="E403">
        <v>6</v>
      </c>
      <c r="F403">
        <v>0</v>
      </c>
      <c r="G403" t="str">
        <f>TEXT(Table15[[#This Row],[Premiere]],"MMMM")</f>
        <v>August</v>
      </c>
      <c r="H403">
        <f>YEAR(Table15[[#This Row],[Premiere]])</f>
        <v>2016</v>
      </c>
    </row>
    <row r="404" spans="1:8">
      <c r="A404" t="s">
        <v>544</v>
      </c>
      <c r="B404">
        <f>COUNTIF(A:A,Table15[[#This Row],[Title]])</f>
        <v>1</v>
      </c>
      <c r="C404" t="s">
        <v>243</v>
      </c>
      <c r="D404" s="22">
        <v>42615</v>
      </c>
      <c r="E404">
        <v>1</v>
      </c>
      <c r="F404">
        <v>4</v>
      </c>
      <c r="G404" t="str">
        <f>TEXT(Table15[[#This Row],[Premiere]],"MMMM")</f>
        <v>September</v>
      </c>
      <c r="H404">
        <f>YEAR(Table15[[#This Row],[Premiere]])</f>
        <v>2016</v>
      </c>
    </row>
    <row r="405" spans="1:8">
      <c r="A405" t="s">
        <v>545</v>
      </c>
      <c r="B405">
        <f>COUNTIF(A:A,Table15[[#This Row],[Title]])</f>
        <v>1</v>
      </c>
      <c r="C405" t="s">
        <v>10</v>
      </c>
      <c r="D405" s="22">
        <v>42685</v>
      </c>
      <c r="E405">
        <v>3</v>
      </c>
      <c r="F405">
        <v>15</v>
      </c>
      <c r="G405" t="str">
        <f>TEXT(Table15[[#This Row],[Premiere]],"MMMM")</f>
        <v>November</v>
      </c>
      <c r="H405">
        <f>YEAR(Table15[[#This Row],[Premiere]])</f>
        <v>2016</v>
      </c>
    </row>
    <row r="406" spans="1:8">
      <c r="A406" t="s">
        <v>546</v>
      </c>
      <c r="B406">
        <f>COUNTIF(A:A,Table15[[#This Row],[Title]])</f>
        <v>1</v>
      </c>
      <c r="C406" t="s">
        <v>235</v>
      </c>
      <c r="D406" s="22">
        <v>42713</v>
      </c>
      <c r="E406">
        <v>8</v>
      </c>
      <c r="F406">
        <v>0</v>
      </c>
      <c r="G406" t="str">
        <f>TEXT(Table15[[#This Row],[Premiere]],"MMMM")</f>
        <v>December</v>
      </c>
      <c r="H406">
        <f>YEAR(Table15[[#This Row],[Premiere]])</f>
        <v>2016</v>
      </c>
    </row>
    <row r="407" spans="1:8">
      <c r="A407" t="s">
        <v>547</v>
      </c>
      <c r="B407">
        <f>COUNTIF(A:A,Table15[[#This Row],[Title]])</f>
        <v>1</v>
      </c>
      <c r="C407" t="s">
        <v>548</v>
      </c>
      <c r="D407" s="22">
        <v>42776</v>
      </c>
      <c r="E407">
        <v>2</v>
      </c>
      <c r="F407">
        <v>14</v>
      </c>
      <c r="G407" t="str">
        <f>TEXT(Table15[[#This Row],[Premiere]],"MMMM")</f>
        <v>February</v>
      </c>
      <c r="H407">
        <f>YEAR(Table15[[#This Row],[Premiere]])</f>
        <v>2017</v>
      </c>
    </row>
    <row r="408" spans="1:8">
      <c r="A408" t="s">
        <v>549</v>
      </c>
      <c r="B408">
        <f>COUNTIF(A:A,Table15[[#This Row],[Title]])</f>
        <v>1</v>
      </c>
      <c r="C408" t="s">
        <v>240</v>
      </c>
      <c r="D408" s="22">
        <v>42779</v>
      </c>
      <c r="E408">
        <v>3</v>
      </c>
      <c r="F408">
        <v>30</v>
      </c>
      <c r="G408" t="str">
        <f>TEXT(Table15[[#This Row],[Premiere]],"MMMM")</f>
        <v>February</v>
      </c>
      <c r="H408">
        <f>YEAR(Table15[[#This Row],[Premiere]])</f>
        <v>2017</v>
      </c>
    </row>
    <row r="409" spans="1:8">
      <c r="A409" t="s">
        <v>550</v>
      </c>
      <c r="B409">
        <f>COUNTIF(A:A,Table15[[#This Row],[Title]])</f>
        <v>1</v>
      </c>
      <c r="C409" t="s">
        <v>10</v>
      </c>
      <c r="D409" s="22">
        <v>42825</v>
      </c>
      <c r="E409">
        <v>3</v>
      </c>
      <c r="F409">
        <v>0</v>
      </c>
      <c r="G409" t="str">
        <f>TEXT(Table15[[#This Row],[Premiere]],"MMMM")</f>
        <v>March</v>
      </c>
      <c r="H409">
        <f>YEAR(Table15[[#This Row],[Premiere]])</f>
        <v>2017</v>
      </c>
    </row>
    <row r="410" spans="1:8">
      <c r="A410" t="s">
        <v>551</v>
      </c>
      <c r="B410">
        <f>COUNTIF(A:A,Table15[[#This Row],[Title]])</f>
        <v>1</v>
      </c>
      <c r="C410" t="s">
        <v>235</v>
      </c>
      <c r="D410" s="22">
        <v>42846</v>
      </c>
      <c r="E410">
        <v>6</v>
      </c>
      <c r="F410">
        <v>0</v>
      </c>
      <c r="G410" t="str">
        <f>TEXT(Table15[[#This Row],[Premiere]],"MMMM")</f>
        <v>April</v>
      </c>
      <c r="H410">
        <f>YEAR(Table15[[#This Row],[Premiere]])</f>
        <v>2017</v>
      </c>
    </row>
    <row r="411" spans="1:8">
      <c r="A411" t="s">
        <v>552</v>
      </c>
      <c r="B411">
        <f>COUNTIF(A:A,Table15[[#This Row],[Title]])</f>
        <v>1</v>
      </c>
      <c r="C411" t="s">
        <v>13</v>
      </c>
      <c r="D411" s="22">
        <v>42874</v>
      </c>
      <c r="E411">
        <v>7</v>
      </c>
      <c r="F411">
        <v>0</v>
      </c>
      <c r="G411" t="str">
        <f>TEXT(Table15[[#This Row],[Premiere]],"MMMM")</f>
        <v>May</v>
      </c>
      <c r="H411">
        <f>YEAR(Table15[[#This Row],[Premiere]])</f>
        <v>2017</v>
      </c>
    </row>
    <row r="412" spans="1:8">
      <c r="A412" t="s">
        <v>553</v>
      </c>
      <c r="B412">
        <f>COUNTIF(A:A,Table15[[#This Row],[Title]])</f>
        <v>1</v>
      </c>
      <c r="C412" t="s">
        <v>235</v>
      </c>
      <c r="D412" s="22">
        <v>42944</v>
      </c>
      <c r="E412">
        <v>4</v>
      </c>
      <c r="F412">
        <v>0</v>
      </c>
      <c r="G412" t="str">
        <f>TEXT(Table15[[#This Row],[Premiere]],"MMMM")</f>
        <v>July</v>
      </c>
      <c r="H412">
        <f>YEAR(Table15[[#This Row],[Premiere]])</f>
        <v>2017</v>
      </c>
    </row>
    <row r="413" spans="1:8">
      <c r="A413" t="s">
        <v>554</v>
      </c>
      <c r="B413">
        <f>COUNTIF(A:A,Table15[[#This Row],[Title]])</f>
        <v>1</v>
      </c>
      <c r="C413" t="s">
        <v>235</v>
      </c>
      <c r="D413" s="22">
        <v>42986</v>
      </c>
      <c r="E413">
        <v>4</v>
      </c>
      <c r="F413">
        <v>0</v>
      </c>
      <c r="G413" t="str">
        <f>TEXT(Table15[[#This Row],[Premiere]],"MMMM")</f>
        <v>September</v>
      </c>
      <c r="H413">
        <f>YEAR(Table15[[#This Row],[Premiere]])</f>
        <v>2017</v>
      </c>
    </row>
    <row r="414" spans="1:8">
      <c r="A414" t="s">
        <v>555</v>
      </c>
      <c r="B414">
        <f>COUNTIF(A:A,Table15[[#This Row],[Title]])</f>
        <v>1</v>
      </c>
      <c r="C414" t="s">
        <v>277</v>
      </c>
      <c r="D414" s="22">
        <v>42986</v>
      </c>
      <c r="E414">
        <v>2</v>
      </c>
      <c r="F414">
        <v>11</v>
      </c>
      <c r="G414" t="str">
        <f>TEXT(Table15[[#This Row],[Premiere]],"MMMM")</f>
        <v>September</v>
      </c>
      <c r="H414">
        <f>YEAR(Table15[[#This Row],[Premiere]])</f>
        <v>2017</v>
      </c>
    </row>
    <row r="415" spans="1:8">
      <c r="A415" t="s">
        <v>556</v>
      </c>
      <c r="B415">
        <f>COUNTIF(A:A,Table15[[#This Row],[Title]])</f>
        <v>1</v>
      </c>
      <c r="C415" t="s">
        <v>548</v>
      </c>
      <c r="D415" s="22">
        <v>43028</v>
      </c>
      <c r="E415">
        <v>1</v>
      </c>
      <c r="F415">
        <v>3</v>
      </c>
      <c r="G415" t="str">
        <f>TEXT(Table15[[#This Row],[Premiere]],"MMMM")</f>
        <v>October</v>
      </c>
      <c r="H415">
        <f>YEAR(Table15[[#This Row],[Premiere]])</f>
        <v>2017</v>
      </c>
    </row>
    <row r="416" spans="1:8">
      <c r="A416" t="s">
        <v>557</v>
      </c>
      <c r="B416">
        <f>COUNTIF(A:A,Table15[[#This Row],[Title]])</f>
        <v>1</v>
      </c>
      <c r="C416" t="s">
        <v>277</v>
      </c>
      <c r="D416" s="22">
        <v>43056</v>
      </c>
      <c r="E416">
        <v>1</v>
      </c>
      <c r="F416">
        <v>8</v>
      </c>
      <c r="G416" t="str">
        <f>TEXT(Table15[[#This Row],[Premiere]],"MMMM")</f>
        <v>November</v>
      </c>
      <c r="H416">
        <f>YEAR(Table15[[#This Row],[Premiere]])</f>
        <v>2017</v>
      </c>
    </row>
    <row r="417" spans="1:8">
      <c r="A417" t="s">
        <v>558</v>
      </c>
      <c r="B417">
        <f>COUNTIF(A:A,Table15[[#This Row],[Title]])</f>
        <v>1</v>
      </c>
      <c r="C417" t="s">
        <v>559</v>
      </c>
      <c r="D417" s="22">
        <v>43084</v>
      </c>
      <c r="E417">
        <v>6</v>
      </c>
      <c r="F417">
        <v>0</v>
      </c>
      <c r="G417" t="str">
        <f>TEXT(Table15[[#This Row],[Premiere]],"MMMM")</f>
        <v>December</v>
      </c>
      <c r="H417">
        <f>YEAR(Table15[[#This Row],[Premiere]])</f>
        <v>2017</v>
      </c>
    </row>
    <row r="418" spans="1:8">
      <c r="A418" t="s">
        <v>560</v>
      </c>
      <c r="B418">
        <f>COUNTIF(A:A,Table15[[#This Row],[Title]])</f>
        <v>1</v>
      </c>
      <c r="C418" t="s">
        <v>561</v>
      </c>
      <c r="D418" s="22">
        <v>43091</v>
      </c>
      <c r="E418">
        <v>1</v>
      </c>
      <c r="F418">
        <v>12</v>
      </c>
      <c r="G418" t="str">
        <f>TEXT(Table15[[#This Row],[Premiere]],"MMMM")</f>
        <v>December</v>
      </c>
      <c r="H418">
        <f>YEAR(Table15[[#This Row],[Premiere]])</f>
        <v>2017</v>
      </c>
    </row>
    <row r="419" spans="1:8">
      <c r="A419" t="s">
        <v>562</v>
      </c>
      <c r="B419">
        <f>COUNTIF(A:A,Table15[[#This Row],[Title]])</f>
        <v>1</v>
      </c>
      <c r="C419" t="s">
        <v>235</v>
      </c>
      <c r="D419" s="22">
        <v>43091</v>
      </c>
      <c r="E419">
        <v>3</v>
      </c>
      <c r="F419">
        <v>12</v>
      </c>
      <c r="G419" t="str">
        <f>TEXT(Table15[[#This Row],[Premiere]],"MMMM")</f>
        <v>December</v>
      </c>
      <c r="H419">
        <f>YEAR(Table15[[#This Row],[Premiere]])</f>
        <v>2017</v>
      </c>
    </row>
    <row r="420" spans="1:8">
      <c r="A420" t="s">
        <v>563</v>
      </c>
      <c r="B420">
        <f>COUNTIF(A:A,Table15[[#This Row],[Title]])</f>
        <v>1</v>
      </c>
      <c r="C420" t="s">
        <v>235</v>
      </c>
      <c r="D420" s="22">
        <v>43091</v>
      </c>
      <c r="E420">
        <v>3</v>
      </c>
      <c r="F420">
        <v>12</v>
      </c>
      <c r="G420" t="str">
        <f>TEXT(Table15[[#This Row],[Premiere]],"MMMM")</f>
        <v>December</v>
      </c>
      <c r="H420">
        <f>YEAR(Table15[[#This Row],[Premiere]])</f>
        <v>2017</v>
      </c>
    </row>
    <row r="421" spans="1:8">
      <c r="A421" t="s">
        <v>564</v>
      </c>
      <c r="B421">
        <f>COUNTIF(A:A,Table15[[#This Row],[Title]])</f>
        <v>1</v>
      </c>
      <c r="C421" t="s">
        <v>235</v>
      </c>
      <c r="D421" s="22">
        <v>43105</v>
      </c>
      <c r="E421">
        <v>2</v>
      </c>
      <c r="F421">
        <v>12</v>
      </c>
      <c r="G421" t="str">
        <f>TEXT(Table15[[#This Row],[Premiere]],"MMMM")</f>
        <v>January</v>
      </c>
      <c r="H421">
        <f>YEAR(Table15[[#This Row],[Premiere]])</f>
        <v>2018</v>
      </c>
    </row>
    <row r="422" spans="1:8">
      <c r="A422" t="s">
        <v>565</v>
      </c>
      <c r="B422">
        <f>COUNTIF(A:A,Table15[[#This Row],[Title]])</f>
        <v>1</v>
      </c>
      <c r="C422" t="s">
        <v>235</v>
      </c>
      <c r="D422" s="22">
        <v>43119</v>
      </c>
      <c r="E422">
        <v>2</v>
      </c>
      <c r="F422">
        <v>8</v>
      </c>
      <c r="G422" t="str">
        <f>TEXT(Table15[[#This Row],[Premiere]],"MMMM")</f>
        <v>January</v>
      </c>
      <c r="H422">
        <f>YEAR(Table15[[#This Row],[Premiere]])</f>
        <v>2018</v>
      </c>
    </row>
    <row r="423" spans="1:8">
      <c r="A423" t="s">
        <v>566</v>
      </c>
      <c r="B423">
        <f>COUNTIF(A:A,Table15[[#This Row],[Title]])</f>
        <v>1</v>
      </c>
      <c r="C423" t="s">
        <v>240</v>
      </c>
      <c r="D423" s="22">
        <v>43133</v>
      </c>
      <c r="E423">
        <v>1</v>
      </c>
      <c r="F423">
        <v>8</v>
      </c>
      <c r="G423" t="str">
        <f>TEXT(Table15[[#This Row],[Premiere]],"MMMM")</f>
        <v>February</v>
      </c>
      <c r="H423">
        <f>YEAR(Table15[[#This Row],[Premiere]])</f>
        <v>2018</v>
      </c>
    </row>
    <row r="424" spans="1:8">
      <c r="A424" t="s">
        <v>567</v>
      </c>
      <c r="B424">
        <f>COUNTIF(A:A,Table15[[#This Row],[Title]])</f>
        <v>1</v>
      </c>
      <c r="C424" t="s">
        <v>240</v>
      </c>
      <c r="D424" s="22">
        <v>43147</v>
      </c>
      <c r="E424">
        <v>1</v>
      </c>
      <c r="F424">
        <v>6</v>
      </c>
      <c r="G424" t="str">
        <f>TEXT(Table15[[#This Row],[Premiere]],"MMMM")</f>
        <v>February</v>
      </c>
      <c r="H424">
        <f>YEAR(Table15[[#This Row],[Premiere]])</f>
        <v>2018</v>
      </c>
    </row>
    <row r="425" spans="1:8">
      <c r="A425" t="s">
        <v>568</v>
      </c>
      <c r="B425">
        <f>COUNTIF(A:A,Table15[[#This Row],[Title]])</f>
        <v>1</v>
      </c>
      <c r="C425" t="s">
        <v>235</v>
      </c>
      <c r="D425" s="22">
        <v>43161</v>
      </c>
      <c r="E425">
        <v>8</v>
      </c>
      <c r="F425">
        <v>0</v>
      </c>
      <c r="G425" t="str">
        <f>TEXT(Table15[[#This Row],[Premiere]],"MMMM")</f>
        <v>March</v>
      </c>
      <c r="H425">
        <f>YEAR(Table15[[#This Row],[Premiere]])</f>
        <v>2018</v>
      </c>
    </row>
    <row r="426" spans="1:8">
      <c r="A426" t="s">
        <v>569</v>
      </c>
      <c r="B426">
        <f>COUNTIF(A:A,Table15[[#This Row],[Title]])</f>
        <v>1</v>
      </c>
      <c r="C426" t="s">
        <v>235</v>
      </c>
      <c r="D426" s="22">
        <v>43161</v>
      </c>
      <c r="E426">
        <v>2</v>
      </c>
      <c r="F426">
        <v>16</v>
      </c>
      <c r="G426" t="str">
        <f>TEXT(Table15[[#This Row],[Premiere]],"MMMM")</f>
        <v>March</v>
      </c>
      <c r="H426">
        <f>YEAR(Table15[[#This Row],[Premiere]])</f>
        <v>2018</v>
      </c>
    </row>
    <row r="427" spans="1:8">
      <c r="A427" t="s">
        <v>570</v>
      </c>
      <c r="B427">
        <f>COUNTIF(A:A,Table15[[#This Row],[Title]])</f>
        <v>1</v>
      </c>
      <c r="C427" t="s">
        <v>235</v>
      </c>
      <c r="D427" s="22">
        <v>43175</v>
      </c>
      <c r="E427">
        <v>6</v>
      </c>
      <c r="F427">
        <v>0</v>
      </c>
      <c r="G427" t="str">
        <f>TEXT(Table15[[#This Row],[Premiere]],"MMMM")</f>
        <v>March</v>
      </c>
      <c r="H427">
        <f>YEAR(Table15[[#This Row],[Premiere]])</f>
        <v>2018</v>
      </c>
    </row>
    <row r="428" spans="1:8">
      <c r="A428" t="s">
        <v>571</v>
      </c>
      <c r="B428">
        <f>COUNTIF(A:A,Table15[[#This Row],[Title]])</f>
        <v>1</v>
      </c>
      <c r="C428" t="s">
        <v>235</v>
      </c>
      <c r="D428" s="22">
        <v>43189</v>
      </c>
      <c r="E428">
        <v>1</v>
      </c>
      <c r="F428">
        <v>8</v>
      </c>
      <c r="G428" t="str">
        <f>TEXT(Table15[[#This Row],[Premiere]],"MMMM")</f>
        <v>March</v>
      </c>
      <c r="H428">
        <f>YEAR(Table15[[#This Row],[Premiere]])</f>
        <v>2018</v>
      </c>
    </row>
    <row r="429" spans="1:8">
      <c r="A429" t="s">
        <v>572</v>
      </c>
      <c r="B429">
        <f>COUNTIF(A:A,Table15[[#This Row],[Title]])</f>
        <v>1</v>
      </c>
      <c r="C429" t="s">
        <v>573</v>
      </c>
      <c r="D429" s="22">
        <v>43217</v>
      </c>
      <c r="E429">
        <v>4</v>
      </c>
      <c r="F429">
        <v>0</v>
      </c>
      <c r="G429" t="str">
        <f>TEXT(Table15[[#This Row],[Premiere]],"MMMM")</f>
        <v>April</v>
      </c>
      <c r="H429">
        <f>YEAR(Table15[[#This Row],[Premiere]])</f>
        <v>2018</v>
      </c>
    </row>
    <row r="430" spans="1:8">
      <c r="A430" t="s">
        <v>574</v>
      </c>
      <c r="B430">
        <f>COUNTIF(A:A,Table15[[#This Row],[Title]])</f>
        <v>1</v>
      </c>
      <c r="C430" t="s">
        <v>277</v>
      </c>
      <c r="D430" s="22">
        <v>43231</v>
      </c>
      <c r="E430">
        <v>4</v>
      </c>
      <c r="F430">
        <v>0</v>
      </c>
      <c r="G430" t="str">
        <f>TEXT(Table15[[#This Row],[Premiere]],"MMMM")</f>
        <v>May</v>
      </c>
      <c r="H430">
        <f>YEAR(Table15[[#This Row],[Premiere]])</f>
        <v>2018</v>
      </c>
    </row>
    <row r="431" spans="1:8">
      <c r="A431" t="s">
        <v>575</v>
      </c>
      <c r="B431">
        <f>COUNTIF(A:A,Table15[[#This Row],[Title]])</f>
        <v>1</v>
      </c>
      <c r="C431" t="s">
        <v>238</v>
      </c>
      <c r="D431" s="22">
        <v>43243</v>
      </c>
      <c r="E431">
        <v>2</v>
      </c>
      <c r="F431">
        <v>30</v>
      </c>
      <c r="G431" t="str">
        <f>TEXT(Table15[[#This Row],[Premiere]],"MMMM")</f>
        <v>May</v>
      </c>
      <c r="H431">
        <f>YEAR(Table15[[#This Row],[Premiere]])</f>
        <v>2018</v>
      </c>
    </row>
    <row r="432" spans="1:8">
      <c r="A432" t="s">
        <v>576</v>
      </c>
      <c r="B432">
        <f>COUNTIF(A:A,Table15[[#This Row],[Title]])</f>
        <v>1</v>
      </c>
      <c r="C432" t="s">
        <v>235</v>
      </c>
      <c r="D432" s="22">
        <v>43252</v>
      </c>
      <c r="E432">
        <v>3</v>
      </c>
      <c r="F432">
        <v>0</v>
      </c>
      <c r="G432" t="str">
        <f>TEXT(Table15[[#This Row],[Premiere]],"MMMM")</f>
        <v>June</v>
      </c>
      <c r="H432">
        <f>YEAR(Table15[[#This Row],[Premiere]])</f>
        <v>2018</v>
      </c>
    </row>
    <row r="433" spans="1:8">
      <c r="A433" t="s">
        <v>577</v>
      </c>
      <c r="B433">
        <f>COUNTIF(A:A,Table15[[#This Row],[Title]])</f>
        <v>1</v>
      </c>
      <c r="C433" t="s">
        <v>232</v>
      </c>
      <c r="D433" s="22">
        <v>43301</v>
      </c>
      <c r="E433">
        <v>1</v>
      </c>
      <c r="F433">
        <v>8</v>
      </c>
      <c r="G433" t="str">
        <f>TEXT(Table15[[#This Row],[Premiere]],"MMMM")</f>
        <v>July</v>
      </c>
      <c r="H433">
        <f>YEAR(Table15[[#This Row],[Premiere]])</f>
        <v>2018</v>
      </c>
    </row>
    <row r="434" spans="1:8">
      <c r="A434" t="s">
        <v>578</v>
      </c>
      <c r="B434">
        <f>COUNTIF(A:A,Table15[[#This Row],[Title]])</f>
        <v>1</v>
      </c>
      <c r="C434" t="s">
        <v>238</v>
      </c>
      <c r="D434" s="22">
        <v>43315</v>
      </c>
      <c r="E434">
        <v>1</v>
      </c>
      <c r="F434">
        <v>12</v>
      </c>
      <c r="G434" t="str">
        <f>TEXT(Table15[[#This Row],[Premiere]],"MMMM")</f>
        <v>August</v>
      </c>
      <c r="H434">
        <f>YEAR(Table15[[#This Row],[Premiere]])</f>
        <v>2018</v>
      </c>
    </row>
    <row r="435" spans="1:8">
      <c r="A435" t="s">
        <v>579</v>
      </c>
      <c r="B435">
        <f>COUNTIF(A:A,Table15[[#This Row],[Title]])</f>
        <v>1</v>
      </c>
      <c r="C435" t="s">
        <v>561</v>
      </c>
      <c r="D435" s="22">
        <v>43322</v>
      </c>
      <c r="E435">
        <v>1</v>
      </c>
      <c r="F435">
        <v>12</v>
      </c>
      <c r="G435" t="str">
        <f>TEXT(Table15[[#This Row],[Premiere]],"MMMM")</f>
        <v>August</v>
      </c>
      <c r="H435">
        <f>YEAR(Table15[[#This Row],[Premiere]])</f>
        <v>2018</v>
      </c>
    </row>
    <row r="436" spans="1:8">
      <c r="A436" t="s">
        <v>580</v>
      </c>
      <c r="B436">
        <f>COUNTIF(A:A,Table15[[#This Row],[Title]])</f>
        <v>1</v>
      </c>
      <c r="C436" t="s">
        <v>238</v>
      </c>
      <c r="D436" s="22">
        <v>43322</v>
      </c>
      <c r="E436">
        <v>1</v>
      </c>
      <c r="F436">
        <v>7</v>
      </c>
      <c r="G436" t="str">
        <f>TEXT(Table15[[#This Row],[Premiere]],"MMMM")</f>
        <v>August</v>
      </c>
      <c r="H436">
        <f>YEAR(Table15[[#This Row],[Premiere]])</f>
        <v>2018</v>
      </c>
    </row>
    <row r="437" spans="1:8">
      <c r="A437" t="s">
        <v>581</v>
      </c>
      <c r="B437">
        <f>COUNTIF(A:A,Table15[[#This Row],[Title]])</f>
        <v>1</v>
      </c>
      <c r="C437" t="s">
        <v>238</v>
      </c>
      <c r="D437" s="22">
        <v>43335</v>
      </c>
      <c r="E437">
        <v>3</v>
      </c>
      <c r="F437">
        <v>20</v>
      </c>
      <c r="G437" t="str">
        <f>TEXT(Table15[[#This Row],[Premiere]],"MMMM")</f>
        <v>August</v>
      </c>
      <c r="H437">
        <f>YEAR(Table15[[#This Row],[Premiere]])</f>
        <v>2018</v>
      </c>
    </row>
    <row r="438" spans="1:8">
      <c r="A438" t="s">
        <v>582</v>
      </c>
      <c r="B438">
        <f>COUNTIF(A:A,Table15[[#This Row],[Title]])</f>
        <v>1</v>
      </c>
      <c r="C438" t="s">
        <v>238</v>
      </c>
      <c r="D438" s="22">
        <v>43350</v>
      </c>
      <c r="E438">
        <v>1</v>
      </c>
      <c r="F438">
        <v>6</v>
      </c>
      <c r="G438" t="str">
        <f>TEXT(Table15[[#This Row],[Premiere]],"MMMM")</f>
        <v>September</v>
      </c>
      <c r="H438">
        <f>YEAR(Table15[[#This Row],[Premiere]])</f>
        <v>2018</v>
      </c>
    </row>
    <row r="439" spans="1:8">
      <c r="A439" t="s">
        <v>583</v>
      </c>
      <c r="B439">
        <f>COUNTIF(A:A,Table15[[#This Row],[Title]])</f>
        <v>1</v>
      </c>
      <c r="C439" t="s">
        <v>238</v>
      </c>
      <c r="D439" s="22">
        <v>43357</v>
      </c>
      <c r="E439">
        <v>1</v>
      </c>
      <c r="F439">
        <v>4</v>
      </c>
      <c r="G439" t="str">
        <f>TEXT(Table15[[#This Row],[Premiere]],"MMMM")</f>
        <v>September</v>
      </c>
      <c r="H439">
        <f>YEAR(Table15[[#This Row],[Premiere]])</f>
        <v>2018</v>
      </c>
    </row>
    <row r="440" spans="1:8">
      <c r="A440" t="s">
        <v>584</v>
      </c>
      <c r="B440">
        <f>COUNTIF(A:A,Table15[[#This Row],[Title]])</f>
        <v>1</v>
      </c>
      <c r="C440" t="s">
        <v>232</v>
      </c>
      <c r="D440" s="22">
        <v>43384</v>
      </c>
      <c r="E440">
        <v>4</v>
      </c>
      <c r="F440">
        <v>0</v>
      </c>
      <c r="G440" t="str">
        <f>TEXT(Table15[[#This Row],[Premiere]],"MMMM")</f>
        <v>October</v>
      </c>
      <c r="H440">
        <f>YEAR(Table15[[#This Row],[Premiere]])</f>
        <v>2018</v>
      </c>
    </row>
    <row r="441" spans="1:8">
      <c r="A441" t="s">
        <v>585</v>
      </c>
      <c r="B441">
        <f>COUNTIF(A:A,Table15[[#This Row],[Title]])</f>
        <v>1</v>
      </c>
      <c r="C441" t="s">
        <v>232</v>
      </c>
      <c r="D441" s="22">
        <v>43385</v>
      </c>
      <c r="E441">
        <v>1</v>
      </c>
      <c r="F441">
        <v>5</v>
      </c>
      <c r="G441" t="str">
        <f>TEXT(Table15[[#This Row],[Premiere]],"MMMM")</f>
        <v>October</v>
      </c>
      <c r="H441">
        <f>YEAR(Table15[[#This Row],[Premiere]])</f>
        <v>2018</v>
      </c>
    </row>
    <row r="442" spans="1:8">
      <c r="A442" t="s">
        <v>586</v>
      </c>
      <c r="B442">
        <f>COUNTIF(A:A,Table15[[#This Row],[Title]])</f>
        <v>1</v>
      </c>
      <c r="C442" t="s">
        <v>238</v>
      </c>
      <c r="D442" s="22">
        <v>43399</v>
      </c>
      <c r="E442">
        <v>1</v>
      </c>
      <c r="F442">
        <v>10</v>
      </c>
      <c r="G442" t="str">
        <f>TEXT(Table15[[#This Row],[Premiere]],"MMMM")</f>
        <v>October</v>
      </c>
      <c r="H442">
        <f>YEAR(Table15[[#This Row],[Premiere]])</f>
        <v>2018</v>
      </c>
    </row>
    <row r="443" spans="1:8">
      <c r="A443" t="s">
        <v>587</v>
      </c>
      <c r="B443">
        <f>COUNTIF(A:A,Table15[[#This Row],[Title]])</f>
        <v>1</v>
      </c>
      <c r="C443" t="s">
        <v>238</v>
      </c>
      <c r="D443" s="22">
        <v>43413</v>
      </c>
      <c r="E443">
        <v>1</v>
      </c>
      <c r="F443">
        <v>8</v>
      </c>
      <c r="G443" t="str">
        <f>TEXT(Table15[[#This Row],[Premiere]],"MMMM")</f>
        <v>November</v>
      </c>
      <c r="H443">
        <f>YEAR(Table15[[#This Row],[Premiere]])</f>
        <v>2018</v>
      </c>
    </row>
    <row r="444" spans="1:8">
      <c r="A444" t="s">
        <v>588</v>
      </c>
      <c r="B444">
        <f>COUNTIF(A:A,Table15[[#This Row],[Title]])</f>
        <v>1</v>
      </c>
      <c r="C444" t="s">
        <v>238</v>
      </c>
      <c r="D444" s="22">
        <v>43420</v>
      </c>
      <c r="E444">
        <v>1</v>
      </c>
      <c r="F444">
        <v>6</v>
      </c>
      <c r="G444" t="str">
        <f>TEXT(Table15[[#This Row],[Premiere]],"MMMM")</f>
        <v>November</v>
      </c>
      <c r="H444">
        <f>YEAR(Table15[[#This Row],[Premiere]])</f>
        <v>2018</v>
      </c>
    </row>
    <row r="445" spans="1:8">
      <c r="A445" t="s">
        <v>589</v>
      </c>
      <c r="B445">
        <f>COUNTIF(A:A,Table15[[#This Row],[Title]])</f>
        <v>1</v>
      </c>
      <c r="C445" t="s">
        <v>238</v>
      </c>
      <c r="D445" s="22">
        <v>43448</v>
      </c>
      <c r="E445">
        <v>1</v>
      </c>
      <c r="F445">
        <v>3</v>
      </c>
      <c r="G445" t="str">
        <f>TEXT(Table15[[#This Row],[Premiere]],"MMMM")</f>
        <v>December</v>
      </c>
      <c r="H445">
        <f>YEAR(Table15[[#This Row],[Premiere]])</f>
        <v>2018</v>
      </c>
    </row>
    <row r="446" spans="1:8">
      <c r="A446" t="s">
        <v>590</v>
      </c>
      <c r="B446">
        <f>COUNTIF(A:A,Table15[[#This Row],[Title]])</f>
        <v>1</v>
      </c>
      <c r="C446" t="s">
        <v>277</v>
      </c>
      <c r="D446" s="22">
        <v>43448</v>
      </c>
      <c r="E446">
        <v>6</v>
      </c>
      <c r="F446">
        <v>0</v>
      </c>
      <c r="G446" t="str">
        <f>TEXT(Table15[[#This Row],[Premiere]],"MMMM")</f>
        <v>December</v>
      </c>
      <c r="H446">
        <f>YEAR(Table15[[#This Row],[Premiere]])</f>
        <v>2018</v>
      </c>
    </row>
    <row r="447" spans="1:8">
      <c r="A447" t="s">
        <v>591</v>
      </c>
      <c r="B447">
        <f>COUNTIF(A:A,Table15[[#This Row],[Title]])</f>
        <v>1</v>
      </c>
      <c r="C447" t="s">
        <v>238</v>
      </c>
      <c r="D447" s="22">
        <v>43455</v>
      </c>
      <c r="E447">
        <v>1</v>
      </c>
      <c r="F447">
        <v>6</v>
      </c>
      <c r="G447" t="str">
        <f>TEXT(Table15[[#This Row],[Premiere]],"MMMM")</f>
        <v>December</v>
      </c>
      <c r="H447">
        <f>YEAR(Table15[[#This Row],[Premiere]])</f>
        <v>2018</v>
      </c>
    </row>
    <row r="448" spans="1:8">
      <c r="A448" t="s">
        <v>592</v>
      </c>
      <c r="B448">
        <f>COUNTIF(A:A,Table15[[#This Row],[Title]])</f>
        <v>1</v>
      </c>
      <c r="C448" t="s">
        <v>277</v>
      </c>
      <c r="D448" s="22">
        <v>43462</v>
      </c>
      <c r="E448">
        <v>1</v>
      </c>
      <c r="F448">
        <v>6</v>
      </c>
      <c r="G448" t="str">
        <f>TEXT(Table15[[#This Row],[Premiere]],"MMMM")</f>
        <v>December</v>
      </c>
      <c r="H448">
        <f>YEAR(Table15[[#This Row],[Premiere]])</f>
        <v>2018</v>
      </c>
    </row>
    <row r="449" spans="1:8">
      <c r="A449" t="s">
        <v>593</v>
      </c>
      <c r="B449">
        <f>COUNTIF(A:A,Table15[[#This Row],[Title]])</f>
        <v>1</v>
      </c>
      <c r="C449" t="s">
        <v>238</v>
      </c>
      <c r="D449" s="22">
        <v>43483</v>
      </c>
      <c r="E449">
        <v>1</v>
      </c>
      <c r="F449">
        <v>6</v>
      </c>
      <c r="G449" t="str">
        <f>TEXT(Table15[[#This Row],[Premiere]],"MMMM")</f>
        <v>January</v>
      </c>
      <c r="H449">
        <f>YEAR(Table15[[#This Row],[Premiere]])</f>
        <v>2019</v>
      </c>
    </row>
    <row r="450" spans="1:8">
      <c r="A450" t="s">
        <v>594</v>
      </c>
      <c r="B450">
        <f>COUNTIF(A:A,Table15[[#This Row],[Title]])</f>
        <v>1</v>
      </c>
      <c r="C450" t="s">
        <v>277</v>
      </c>
      <c r="D450" s="22">
        <v>43489</v>
      </c>
      <c r="E450">
        <v>4</v>
      </c>
      <c r="F450">
        <v>0</v>
      </c>
      <c r="G450" t="str">
        <f>TEXT(Table15[[#This Row],[Premiere]],"MMMM")</f>
        <v>January</v>
      </c>
      <c r="H450">
        <f>YEAR(Table15[[#This Row],[Premiere]])</f>
        <v>2019</v>
      </c>
    </row>
    <row r="451" spans="1:8">
      <c r="A451" t="s">
        <v>595</v>
      </c>
      <c r="B451">
        <f>COUNTIF(A:A,Table15[[#This Row],[Title]])</f>
        <v>1</v>
      </c>
      <c r="C451" t="s">
        <v>277</v>
      </c>
      <c r="D451" s="22">
        <v>43490</v>
      </c>
      <c r="E451">
        <v>1</v>
      </c>
      <c r="F451">
        <v>3</v>
      </c>
      <c r="G451" t="str">
        <f>TEXT(Table15[[#This Row],[Premiere]],"MMMM")</f>
        <v>January</v>
      </c>
      <c r="H451">
        <f>YEAR(Table15[[#This Row],[Premiere]])</f>
        <v>2019</v>
      </c>
    </row>
    <row r="452" spans="1:8">
      <c r="A452" t="s">
        <v>596</v>
      </c>
      <c r="B452">
        <f>COUNTIF(A:A,Table15[[#This Row],[Title]])</f>
        <v>1</v>
      </c>
      <c r="C452" t="s">
        <v>238</v>
      </c>
      <c r="D452" s="22">
        <v>43511</v>
      </c>
      <c r="E452">
        <v>1</v>
      </c>
      <c r="F452">
        <v>4</v>
      </c>
      <c r="G452" t="str">
        <f>TEXT(Table15[[#This Row],[Premiere]],"MMMM")</f>
        <v>February</v>
      </c>
      <c r="H452">
        <f>YEAR(Table15[[#This Row],[Premiere]])</f>
        <v>2019</v>
      </c>
    </row>
    <row r="453" spans="1:8">
      <c r="A453" t="s">
        <v>597</v>
      </c>
      <c r="B453">
        <f>COUNTIF(A:A,Table15[[#This Row],[Title]])</f>
        <v>1</v>
      </c>
      <c r="C453" t="s">
        <v>240</v>
      </c>
      <c r="D453" s="22">
        <v>43525</v>
      </c>
      <c r="E453">
        <v>1</v>
      </c>
      <c r="F453">
        <v>8</v>
      </c>
      <c r="G453" t="str">
        <f>TEXT(Table15[[#This Row],[Premiere]],"MMMM")</f>
        <v>March</v>
      </c>
      <c r="H453">
        <f>YEAR(Table15[[#This Row],[Premiere]])</f>
        <v>2019</v>
      </c>
    </row>
    <row r="454" spans="1:8">
      <c r="A454" t="s">
        <v>598</v>
      </c>
      <c r="B454">
        <f>COUNTIF(A:A,Table15[[#This Row],[Title]])</f>
        <v>1</v>
      </c>
      <c r="C454" t="s">
        <v>240</v>
      </c>
      <c r="D454" s="22">
        <v>43525</v>
      </c>
      <c r="E454">
        <v>1</v>
      </c>
      <c r="F454">
        <v>8</v>
      </c>
      <c r="G454" t="str">
        <f>TEXT(Table15[[#This Row],[Premiere]],"MMMM")</f>
        <v>March</v>
      </c>
      <c r="H454">
        <f>YEAR(Table15[[#This Row],[Premiere]])</f>
        <v>2019</v>
      </c>
    </row>
    <row r="455" spans="1:8">
      <c r="A455" t="s">
        <v>599</v>
      </c>
      <c r="B455">
        <f>COUNTIF(A:A,Table15[[#This Row],[Title]])</f>
        <v>1</v>
      </c>
      <c r="C455" t="s">
        <v>277</v>
      </c>
      <c r="D455" s="22">
        <v>43539</v>
      </c>
      <c r="E455">
        <v>8</v>
      </c>
      <c r="F455">
        <v>0</v>
      </c>
      <c r="G455" t="str">
        <f>TEXT(Table15[[#This Row],[Premiere]],"MMMM")</f>
        <v>March</v>
      </c>
      <c r="H455">
        <f>YEAR(Table15[[#This Row],[Premiere]])</f>
        <v>2019</v>
      </c>
    </row>
    <row r="456" spans="1:8">
      <c r="A456" t="s">
        <v>600</v>
      </c>
      <c r="B456">
        <f>COUNTIF(A:A,Table15[[#This Row],[Title]])</f>
        <v>1</v>
      </c>
      <c r="C456" t="s">
        <v>248</v>
      </c>
      <c r="D456" s="22">
        <v>43560</v>
      </c>
      <c r="E456">
        <v>8</v>
      </c>
      <c r="F456">
        <v>0</v>
      </c>
      <c r="G456" t="str">
        <f>TEXT(Table15[[#This Row],[Premiere]],"MMMM")</f>
        <v>April</v>
      </c>
      <c r="H456">
        <f>YEAR(Table15[[#This Row],[Premiere]])</f>
        <v>2019</v>
      </c>
    </row>
    <row r="457" spans="1:8">
      <c r="A457" t="s">
        <v>601</v>
      </c>
      <c r="B457">
        <f>COUNTIF(A:A,Table15[[#This Row],[Title]])</f>
        <v>1</v>
      </c>
      <c r="C457" t="s">
        <v>243</v>
      </c>
      <c r="D457" s="22">
        <v>43581</v>
      </c>
      <c r="E457">
        <v>1</v>
      </c>
      <c r="F457">
        <v>9</v>
      </c>
      <c r="G457" t="str">
        <f>TEXT(Table15[[#This Row],[Premiere]],"MMMM")</f>
        <v>April</v>
      </c>
      <c r="H457">
        <f>YEAR(Table15[[#This Row],[Premiere]])</f>
        <v>2019</v>
      </c>
    </row>
    <row r="458" spans="1:8">
      <c r="A458">
        <v>1994</v>
      </c>
      <c r="B458">
        <f>COUNTIF(A:A,Table15[[#This Row],[Title]])</f>
        <v>1</v>
      </c>
      <c r="C458" t="s">
        <v>238</v>
      </c>
      <c r="D458" s="22">
        <v>43602</v>
      </c>
      <c r="E458">
        <v>5</v>
      </c>
      <c r="F458">
        <v>0</v>
      </c>
      <c r="G458" t="str">
        <f>TEXT(Table15[[#This Row],[Premiere]],"MMMM")</f>
        <v>May</v>
      </c>
      <c r="H458">
        <f>YEAR(Table15[[#This Row],[Premiere]])</f>
        <v>2019</v>
      </c>
    </row>
    <row r="459" spans="1:8">
      <c r="A459" t="s">
        <v>602</v>
      </c>
      <c r="B459">
        <f>COUNTIF(A:A,Table15[[#This Row],[Title]])</f>
        <v>1</v>
      </c>
      <c r="C459" t="s">
        <v>238</v>
      </c>
      <c r="D459" s="22">
        <v>43616</v>
      </c>
      <c r="E459">
        <v>1</v>
      </c>
      <c r="F459">
        <v>7</v>
      </c>
      <c r="G459" t="str">
        <f>TEXT(Table15[[#This Row],[Premiere]],"MMMM")</f>
        <v>May</v>
      </c>
      <c r="H459">
        <f>YEAR(Table15[[#This Row],[Premiere]])</f>
        <v>2019</v>
      </c>
    </row>
    <row r="460" spans="1:8">
      <c r="A460" t="s">
        <v>603</v>
      </c>
      <c r="B460">
        <f>COUNTIF(A:A,Table15[[#This Row],[Title]])</f>
        <v>1</v>
      </c>
      <c r="C460" t="s">
        <v>277</v>
      </c>
      <c r="D460" s="22">
        <v>43630</v>
      </c>
      <c r="E460">
        <v>1</v>
      </c>
      <c r="F460">
        <v>5</v>
      </c>
      <c r="G460" t="str">
        <f>TEXT(Table15[[#This Row],[Premiere]],"MMMM")</f>
        <v>June</v>
      </c>
      <c r="H460">
        <f>YEAR(Table15[[#This Row],[Premiere]])</f>
        <v>2019</v>
      </c>
    </row>
    <row r="461" spans="1:8">
      <c r="A461" t="s">
        <v>604</v>
      </c>
      <c r="B461">
        <f>COUNTIF(A:A,Table15[[#This Row],[Title]])</f>
        <v>1</v>
      </c>
      <c r="C461" t="s">
        <v>277</v>
      </c>
      <c r="D461" s="22">
        <v>43644</v>
      </c>
      <c r="E461">
        <v>1</v>
      </c>
      <c r="F461">
        <v>4</v>
      </c>
      <c r="G461" t="str">
        <f>TEXT(Table15[[#This Row],[Premiere]],"MMMM")</f>
        <v>June</v>
      </c>
      <c r="H461">
        <f>YEAR(Table15[[#This Row],[Premiere]])</f>
        <v>2019</v>
      </c>
    </row>
    <row r="462" spans="1:8">
      <c r="A462" t="s">
        <v>605</v>
      </c>
      <c r="B462">
        <f>COUNTIF(A:A,Table15[[#This Row],[Title]])</f>
        <v>1</v>
      </c>
      <c r="C462" t="s">
        <v>238</v>
      </c>
      <c r="D462" s="22">
        <v>43649</v>
      </c>
      <c r="E462">
        <v>1</v>
      </c>
      <c r="F462">
        <v>6</v>
      </c>
      <c r="G462" t="str">
        <f>TEXT(Table15[[#This Row],[Premiere]],"MMMM")</f>
        <v>July</v>
      </c>
      <c r="H462">
        <f>YEAR(Table15[[#This Row],[Premiere]])</f>
        <v>2019</v>
      </c>
    </row>
    <row r="463" spans="1:8">
      <c r="A463" t="s">
        <v>606</v>
      </c>
      <c r="B463">
        <f>COUNTIF(A:A,Table15[[#This Row],[Title]])</f>
        <v>1</v>
      </c>
      <c r="C463" t="s">
        <v>238</v>
      </c>
      <c r="D463" s="22">
        <v>43686</v>
      </c>
      <c r="E463">
        <v>5</v>
      </c>
      <c r="F463">
        <v>0</v>
      </c>
      <c r="G463" t="str">
        <f>TEXT(Table15[[#This Row],[Premiere]],"MMMM")</f>
        <v>August</v>
      </c>
      <c r="H463">
        <f>YEAR(Table15[[#This Row],[Premiere]])</f>
        <v>2019</v>
      </c>
    </row>
    <row r="464" spans="1:8">
      <c r="A464" t="s">
        <v>607</v>
      </c>
      <c r="B464">
        <f>COUNTIF(A:A,Table15[[#This Row],[Title]])</f>
        <v>1</v>
      </c>
      <c r="C464" t="s">
        <v>238</v>
      </c>
      <c r="D464" s="22">
        <v>43691</v>
      </c>
      <c r="E464">
        <v>5</v>
      </c>
      <c r="F464">
        <v>0</v>
      </c>
      <c r="G464" t="str">
        <f>TEXT(Table15[[#This Row],[Premiere]],"MMMM")</f>
        <v>August</v>
      </c>
      <c r="H464">
        <f>YEAR(Table15[[#This Row],[Premiere]])</f>
        <v>2019</v>
      </c>
    </row>
    <row r="465" spans="1:8">
      <c r="A465" t="s">
        <v>608</v>
      </c>
      <c r="B465">
        <f>COUNTIF(A:A,Table15[[#This Row],[Title]])</f>
        <v>1</v>
      </c>
      <c r="C465" t="s">
        <v>238</v>
      </c>
      <c r="D465" s="22">
        <v>43693</v>
      </c>
      <c r="E465">
        <v>1</v>
      </c>
      <c r="F465">
        <v>7</v>
      </c>
      <c r="G465" t="str">
        <f>TEXT(Table15[[#This Row],[Premiere]],"MMMM")</f>
        <v>August</v>
      </c>
      <c r="H465">
        <f>YEAR(Table15[[#This Row],[Premiere]])</f>
        <v>2019</v>
      </c>
    </row>
    <row r="466" spans="1:8">
      <c r="A466" t="s">
        <v>609</v>
      </c>
      <c r="B466">
        <f>COUNTIF(A:A,Table15[[#This Row],[Title]])</f>
        <v>1</v>
      </c>
      <c r="C466" t="s">
        <v>238</v>
      </c>
      <c r="D466" s="22">
        <v>43720</v>
      </c>
      <c r="E466">
        <v>5</v>
      </c>
      <c r="F466">
        <v>0</v>
      </c>
      <c r="G466" t="str">
        <f>TEXT(Table15[[#This Row],[Premiere]],"MMMM")</f>
        <v>September</v>
      </c>
      <c r="H466">
        <f>YEAR(Table15[[#This Row],[Premiere]])</f>
        <v>2019</v>
      </c>
    </row>
    <row r="467" spans="1:8">
      <c r="A467" t="s">
        <v>610</v>
      </c>
      <c r="B467">
        <f>COUNTIF(A:A,Table15[[#This Row],[Title]])</f>
        <v>1</v>
      </c>
      <c r="C467" t="s">
        <v>238</v>
      </c>
      <c r="D467" s="22">
        <v>43728</v>
      </c>
      <c r="E467">
        <v>3</v>
      </c>
      <c r="F467">
        <v>0</v>
      </c>
      <c r="G467" t="str">
        <f>TEXT(Table15[[#This Row],[Premiere]],"MMMM")</f>
        <v>September</v>
      </c>
      <c r="H467">
        <f>YEAR(Table15[[#This Row],[Premiere]])</f>
        <v>2019</v>
      </c>
    </row>
    <row r="468" spans="1:8">
      <c r="A468" t="s">
        <v>611</v>
      </c>
      <c r="B468">
        <f>COUNTIF(A:A,Table15[[#This Row],[Title]])</f>
        <v>1</v>
      </c>
      <c r="C468" t="s">
        <v>238</v>
      </c>
      <c r="D468" s="22">
        <v>43740</v>
      </c>
      <c r="E468">
        <v>1</v>
      </c>
      <c r="F468">
        <v>6</v>
      </c>
      <c r="G468" t="str">
        <f>TEXT(Table15[[#This Row],[Premiere]],"MMMM")</f>
        <v>October</v>
      </c>
      <c r="H468">
        <f>YEAR(Table15[[#This Row],[Premiere]])</f>
        <v>2019</v>
      </c>
    </row>
    <row r="469" spans="1:8">
      <c r="A469" t="s">
        <v>612</v>
      </c>
      <c r="B469">
        <f>COUNTIF(A:A,Table15[[#This Row],[Title]])</f>
        <v>1</v>
      </c>
      <c r="C469" t="s">
        <v>238</v>
      </c>
      <c r="D469" s="22">
        <v>43756</v>
      </c>
      <c r="E469">
        <v>4</v>
      </c>
      <c r="F469">
        <v>0</v>
      </c>
      <c r="G469" t="str">
        <f>TEXT(Table15[[#This Row],[Premiere]],"MMMM")</f>
        <v>October</v>
      </c>
      <c r="H469">
        <f>YEAR(Table15[[#This Row],[Premiere]])</f>
        <v>2019</v>
      </c>
    </row>
    <row r="470" spans="1:8">
      <c r="A470" t="s">
        <v>613</v>
      </c>
      <c r="B470">
        <f>COUNTIF(A:A,Table15[[#This Row],[Title]])</f>
        <v>1</v>
      </c>
      <c r="C470" t="s">
        <v>238</v>
      </c>
      <c r="D470" s="22">
        <v>43761</v>
      </c>
      <c r="E470">
        <v>1</v>
      </c>
      <c r="F470">
        <v>4</v>
      </c>
      <c r="G470" t="str">
        <f>TEXT(Table15[[#This Row],[Premiere]],"MMMM")</f>
        <v>October</v>
      </c>
      <c r="H470">
        <f>YEAR(Table15[[#This Row],[Premiere]])</f>
        <v>2019</v>
      </c>
    </row>
    <row r="471" spans="1:8">
      <c r="A471" t="s">
        <v>614</v>
      </c>
      <c r="B471">
        <f>COUNTIF(A:A,Table15[[#This Row],[Title]])</f>
        <v>1</v>
      </c>
      <c r="C471" t="s">
        <v>238</v>
      </c>
      <c r="D471" s="22">
        <v>43773</v>
      </c>
      <c r="E471">
        <v>5</v>
      </c>
      <c r="F471">
        <v>0</v>
      </c>
      <c r="G471" t="str">
        <f>TEXT(Table15[[#This Row],[Premiere]],"MMMM")</f>
        <v>November</v>
      </c>
      <c r="H471">
        <f>YEAR(Table15[[#This Row],[Premiere]])</f>
        <v>2019</v>
      </c>
    </row>
    <row r="472" spans="1:8">
      <c r="A472" t="s">
        <v>615</v>
      </c>
      <c r="B472">
        <f>COUNTIF(A:A,Table15[[#This Row],[Title]])</f>
        <v>1</v>
      </c>
      <c r="C472" t="s">
        <v>240</v>
      </c>
      <c r="D472" s="22">
        <v>43782</v>
      </c>
      <c r="E472">
        <v>7</v>
      </c>
      <c r="F472">
        <v>0</v>
      </c>
      <c r="G472" t="str">
        <f>TEXT(Table15[[#This Row],[Premiere]],"MMMM")</f>
        <v>November</v>
      </c>
      <c r="H472">
        <f>YEAR(Table15[[#This Row],[Premiere]])</f>
        <v>2019</v>
      </c>
    </row>
    <row r="473" spans="1:8">
      <c r="A473" t="s">
        <v>616</v>
      </c>
      <c r="B473">
        <f>COUNTIF(A:A,Table15[[#This Row],[Title]])</f>
        <v>1</v>
      </c>
      <c r="C473" t="s">
        <v>238</v>
      </c>
      <c r="D473" s="22">
        <v>43789</v>
      </c>
      <c r="E473">
        <v>5</v>
      </c>
      <c r="F473">
        <v>0</v>
      </c>
      <c r="G473" t="str">
        <f>TEXT(Table15[[#This Row],[Premiere]],"MMMM")</f>
        <v>November</v>
      </c>
      <c r="H473">
        <f>YEAR(Table15[[#This Row],[Premiere]])</f>
        <v>2019</v>
      </c>
    </row>
    <row r="474" spans="1:8">
      <c r="A474" t="s">
        <v>617</v>
      </c>
      <c r="B474">
        <f>COUNTIF(A:A,Table15[[#This Row],[Title]])</f>
        <v>1</v>
      </c>
      <c r="C474" t="s">
        <v>238</v>
      </c>
      <c r="D474" s="22">
        <v>43791</v>
      </c>
      <c r="E474">
        <v>1</v>
      </c>
      <c r="F474">
        <v>4</v>
      </c>
      <c r="G474" t="str">
        <f>TEXT(Table15[[#This Row],[Premiere]],"MMMM")</f>
        <v>November</v>
      </c>
      <c r="H474">
        <f>YEAR(Table15[[#This Row],[Premiere]])</f>
        <v>2019</v>
      </c>
    </row>
    <row r="475" spans="1:8">
      <c r="A475" t="s">
        <v>618</v>
      </c>
      <c r="B475">
        <f>COUNTIF(A:A,Table15[[#This Row],[Title]])</f>
        <v>1</v>
      </c>
      <c r="C475" t="s">
        <v>238</v>
      </c>
      <c r="D475" s="22">
        <v>43796</v>
      </c>
      <c r="E475">
        <v>1</v>
      </c>
      <c r="F475">
        <v>4</v>
      </c>
      <c r="G475" t="str">
        <f>TEXT(Table15[[#This Row],[Premiere]],"MMMM")</f>
        <v>November</v>
      </c>
      <c r="H475">
        <f>YEAR(Table15[[#This Row],[Premiere]])</f>
        <v>2019</v>
      </c>
    </row>
    <row r="476" spans="1:8">
      <c r="A476" t="s">
        <v>619</v>
      </c>
      <c r="B476">
        <f>COUNTIF(A:A,Table15[[#This Row],[Title]])</f>
        <v>1</v>
      </c>
      <c r="C476" t="s">
        <v>238</v>
      </c>
      <c r="D476" s="22">
        <v>43798</v>
      </c>
      <c r="E476">
        <v>1</v>
      </c>
      <c r="F476">
        <v>4</v>
      </c>
      <c r="G476" t="str">
        <f>TEXT(Table15[[#This Row],[Premiere]],"MMMM")</f>
        <v>November</v>
      </c>
      <c r="H476">
        <f>YEAR(Table15[[#This Row],[Premiere]])</f>
        <v>2019</v>
      </c>
    </row>
    <row r="477" spans="1:8">
      <c r="A477" t="s">
        <v>620</v>
      </c>
      <c r="B477">
        <f>COUNTIF(A:A,Table15[[#This Row],[Title]])</f>
        <v>1</v>
      </c>
      <c r="C477" t="s">
        <v>277</v>
      </c>
      <c r="D477" s="22">
        <v>43805</v>
      </c>
      <c r="E477">
        <v>5</v>
      </c>
      <c r="F477">
        <v>0</v>
      </c>
      <c r="G477" t="str">
        <f>TEXT(Table15[[#This Row],[Premiere]],"MMMM")</f>
        <v>December</v>
      </c>
      <c r="H477">
        <f>YEAR(Table15[[#This Row],[Premiere]])</f>
        <v>2019</v>
      </c>
    </row>
    <row r="478" spans="1:8">
      <c r="A478" t="s">
        <v>621</v>
      </c>
      <c r="B478">
        <f>COUNTIF(A:A,Table15[[#This Row],[Title]])</f>
        <v>1</v>
      </c>
      <c r="C478" t="s">
        <v>277</v>
      </c>
      <c r="D478" s="22">
        <v>43817</v>
      </c>
      <c r="E478">
        <v>3</v>
      </c>
      <c r="F478">
        <v>0</v>
      </c>
      <c r="G478" t="str">
        <f>TEXT(Table15[[#This Row],[Premiere]],"MMMM")</f>
        <v>December</v>
      </c>
      <c r="H478">
        <f>YEAR(Table15[[#This Row],[Premiere]])</f>
        <v>2019</v>
      </c>
    </row>
    <row r="479" spans="1:8">
      <c r="A479" t="s">
        <v>622</v>
      </c>
      <c r="B479">
        <f>COUNTIF(A:A,Table15[[#This Row],[Title]])</f>
        <v>1</v>
      </c>
      <c r="C479" t="s">
        <v>238</v>
      </c>
      <c r="D479" s="22">
        <v>43826</v>
      </c>
      <c r="E479">
        <v>1</v>
      </c>
      <c r="F479">
        <v>6</v>
      </c>
      <c r="G479" t="str">
        <f>TEXT(Table15[[#This Row],[Premiere]],"MMMM")</f>
        <v>December</v>
      </c>
      <c r="H479">
        <f>YEAR(Table15[[#This Row],[Premiere]])</f>
        <v>2019</v>
      </c>
    </row>
    <row r="480" spans="1:8">
      <c r="A480" t="s">
        <v>623</v>
      </c>
      <c r="B480">
        <f>COUNTIF(A:A,Table15[[#This Row],[Title]])</f>
        <v>1</v>
      </c>
      <c r="C480" t="s">
        <v>238</v>
      </c>
      <c r="D480" s="22">
        <v>43832</v>
      </c>
      <c r="E480">
        <v>6</v>
      </c>
      <c r="F480">
        <v>0</v>
      </c>
      <c r="G480" t="str">
        <f>TEXT(Table15[[#This Row],[Premiere]],"MMMM")</f>
        <v>January</v>
      </c>
      <c r="H480">
        <f>YEAR(Table15[[#This Row],[Premiere]])</f>
        <v>2020</v>
      </c>
    </row>
    <row r="481" spans="1:8">
      <c r="A481" t="s">
        <v>624</v>
      </c>
      <c r="B481">
        <f>COUNTIF(A:A,Table15[[#This Row],[Title]])</f>
        <v>1</v>
      </c>
      <c r="C481" t="s">
        <v>238</v>
      </c>
      <c r="D481" s="22">
        <v>43838</v>
      </c>
      <c r="E481">
        <v>1</v>
      </c>
      <c r="F481">
        <v>6</v>
      </c>
      <c r="G481" t="str">
        <f>TEXT(Table15[[#This Row],[Premiere]],"MMMM")</f>
        <v>January</v>
      </c>
      <c r="H481">
        <f>YEAR(Table15[[#This Row],[Premiere]])</f>
        <v>2020</v>
      </c>
    </row>
    <row r="482" spans="1:8">
      <c r="A482" t="s">
        <v>625</v>
      </c>
      <c r="B482">
        <f>COUNTIF(A:A,Table15[[#This Row],[Title]])</f>
        <v>1</v>
      </c>
      <c r="C482" t="s">
        <v>277</v>
      </c>
      <c r="D482" s="22">
        <v>43845</v>
      </c>
      <c r="E482">
        <v>3</v>
      </c>
      <c r="F482">
        <v>0</v>
      </c>
      <c r="G482" t="str">
        <f>TEXT(Table15[[#This Row],[Premiere]],"MMMM")</f>
        <v>January</v>
      </c>
      <c r="H482">
        <f>YEAR(Table15[[#This Row],[Premiere]])</f>
        <v>2020</v>
      </c>
    </row>
    <row r="483" spans="1:8">
      <c r="A483" t="s">
        <v>626</v>
      </c>
      <c r="B483">
        <f>COUNTIF(A:A,Table15[[#This Row],[Title]])</f>
        <v>1</v>
      </c>
      <c r="C483" t="s">
        <v>238</v>
      </c>
      <c r="D483" s="22">
        <v>43852</v>
      </c>
      <c r="E483">
        <v>1</v>
      </c>
      <c r="F483">
        <v>6</v>
      </c>
      <c r="G483" t="str">
        <f>TEXT(Table15[[#This Row],[Premiere]],"MMMM")</f>
        <v>January</v>
      </c>
      <c r="H483">
        <f>YEAR(Table15[[#This Row],[Premiere]])</f>
        <v>2020</v>
      </c>
    </row>
    <row r="484" spans="1:8">
      <c r="A484" t="s">
        <v>627</v>
      </c>
      <c r="B484">
        <f>COUNTIF(A:A,Table15[[#This Row],[Title]])</f>
        <v>1</v>
      </c>
      <c r="C484" t="s">
        <v>628</v>
      </c>
      <c r="D484" s="22">
        <v>43854</v>
      </c>
      <c r="E484">
        <v>1</v>
      </c>
      <c r="F484">
        <v>6</v>
      </c>
      <c r="G484" t="str">
        <f>TEXT(Table15[[#This Row],[Premiere]],"MMMM")</f>
        <v>January</v>
      </c>
      <c r="H484">
        <f>YEAR(Table15[[#This Row],[Premiere]])</f>
        <v>2020</v>
      </c>
    </row>
    <row r="485" spans="1:8">
      <c r="A485" t="s">
        <v>629</v>
      </c>
      <c r="B485">
        <f>COUNTIF(A:A,Table15[[#This Row],[Title]])</f>
        <v>1</v>
      </c>
      <c r="C485" t="s">
        <v>248</v>
      </c>
      <c r="D485" s="22">
        <v>43859</v>
      </c>
      <c r="E485">
        <v>6</v>
      </c>
      <c r="F485">
        <v>0</v>
      </c>
      <c r="G485" t="str">
        <f>TEXT(Table15[[#This Row],[Premiere]],"MMMM")</f>
        <v>January</v>
      </c>
      <c r="H485">
        <f>YEAR(Table15[[#This Row],[Premiere]])</f>
        <v>2020</v>
      </c>
    </row>
    <row r="486" spans="1:8">
      <c r="A486" t="s">
        <v>630</v>
      </c>
      <c r="B486">
        <f>COUNTIF(A:A,Table15[[#This Row],[Title]])</f>
        <v>1</v>
      </c>
      <c r="C486" t="s">
        <v>238</v>
      </c>
      <c r="D486" s="22">
        <v>43866</v>
      </c>
      <c r="E486">
        <v>4</v>
      </c>
      <c r="F486">
        <v>0</v>
      </c>
      <c r="G486" t="str">
        <f>TEXT(Table15[[#This Row],[Premiere]],"MMMM")</f>
        <v>February</v>
      </c>
      <c r="H486">
        <f>YEAR(Table15[[#This Row],[Premiere]])</f>
        <v>2020</v>
      </c>
    </row>
    <row r="487" spans="1:8">
      <c r="A487" t="s">
        <v>631</v>
      </c>
      <c r="B487">
        <f>COUNTIF(A:A,Table15[[#This Row],[Title]])</f>
        <v>1</v>
      </c>
      <c r="C487" t="s">
        <v>238</v>
      </c>
      <c r="D487" s="22">
        <v>43887</v>
      </c>
      <c r="E487">
        <v>6</v>
      </c>
      <c r="F487">
        <v>0</v>
      </c>
      <c r="G487" t="str">
        <f>TEXT(Table15[[#This Row],[Premiere]],"MMMM")</f>
        <v>February</v>
      </c>
      <c r="H487">
        <f>YEAR(Table15[[#This Row],[Premiere]])</f>
        <v>2020</v>
      </c>
    </row>
    <row r="488" spans="1:8">
      <c r="A488" t="s">
        <v>632</v>
      </c>
      <c r="B488">
        <f>COUNTIF(A:A,Table15[[#This Row],[Title]])</f>
        <v>1</v>
      </c>
      <c r="C488" t="s">
        <v>238</v>
      </c>
      <c r="D488" s="22">
        <v>43910</v>
      </c>
      <c r="E488">
        <v>8</v>
      </c>
      <c r="F488">
        <v>0</v>
      </c>
      <c r="G488" t="str">
        <f>TEXT(Table15[[#This Row],[Premiere]],"MMMM")</f>
        <v>March</v>
      </c>
      <c r="H488">
        <f>YEAR(Table15[[#This Row],[Premiere]])</f>
        <v>2020</v>
      </c>
    </row>
    <row r="489" spans="1:8">
      <c r="A489" t="s">
        <v>633</v>
      </c>
      <c r="B489">
        <f>COUNTIF(A:A,Table15[[#This Row],[Title]])</f>
        <v>1</v>
      </c>
      <c r="C489" t="s">
        <v>277</v>
      </c>
      <c r="D489" s="22">
        <v>43922</v>
      </c>
      <c r="E489">
        <v>4</v>
      </c>
      <c r="F489">
        <v>0</v>
      </c>
      <c r="G489" t="str">
        <f>TEXT(Table15[[#This Row],[Premiere]],"MMMM")</f>
        <v>April</v>
      </c>
      <c r="H489">
        <f>YEAR(Table15[[#This Row],[Premiere]])</f>
        <v>2020</v>
      </c>
    </row>
    <row r="490" spans="1:8">
      <c r="A490" t="s">
        <v>634</v>
      </c>
      <c r="B490">
        <f>COUNTIF(A:A,Table15[[#This Row],[Title]])</f>
        <v>1</v>
      </c>
      <c r="C490" t="s">
        <v>238</v>
      </c>
      <c r="D490" s="22">
        <v>43936</v>
      </c>
      <c r="E490">
        <v>9</v>
      </c>
      <c r="F490">
        <v>0</v>
      </c>
      <c r="G490" t="str">
        <f>TEXT(Table15[[#This Row],[Premiere]],"MMMM")</f>
        <v>April</v>
      </c>
      <c r="H490">
        <f>YEAR(Table15[[#This Row],[Premiere]])</f>
        <v>2020</v>
      </c>
    </row>
    <row r="491" spans="1:8">
      <c r="A491" t="s">
        <v>635</v>
      </c>
      <c r="B491">
        <f>COUNTIF(A:A,Table15[[#This Row],[Title]])</f>
        <v>1</v>
      </c>
      <c r="C491" t="s">
        <v>238</v>
      </c>
      <c r="D491" s="22">
        <v>43947</v>
      </c>
      <c r="E491">
        <v>3</v>
      </c>
      <c r="F491">
        <v>0</v>
      </c>
      <c r="G491" t="str">
        <f>TEXT(Table15[[#This Row],[Premiere]],"MMMM")</f>
        <v>April</v>
      </c>
      <c r="H491">
        <f>YEAR(Table15[[#This Row],[Premiere]])</f>
        <v>2020</v>
      </c>
    </row>
    <row r="492" spans="1:8">
      <c r="A492" t="s">
        <v>636</v>
      </c>
      <c r="B492">
        <f>COUNTIF(A:A,Table15[[#This Row],[Title]])</f>
        <v>1</v>
      </c>
      <c r="C492" t="s">
        <v>238</v>
      </c>
      <c r="D492" s="22">
        <v>43978</v>
      </c>
      <c r="E492">
        <v>4</v>
      </c>
      <c r="F492">
        <v>0</v>
      </c>
      <c r="G492" t="str">
        <f>TEXT(Table15[[#This Row],[Premiere]],"MMMM")</f>
        <v>May</v>
      </c>
      <c r="H492">
        <f>YEAR(Table15[[#This Row],[Premiere]])</f>
        <v>2020</v>
      </c>
    </row>
    <row r="493" spans="1:8">
      <c r="A493" t="s">
        <v>637</v>
      </c>
      <c r="B493">
        <f>COUNTIF(A:A,Table15[[#This Row],[Title]])</f>
        <v>1</v>
      </c>
      <c r="C493" t="s">
        <v>638</v>
      </c>
      <c r="D493" s="22">
        <v>42048</v>
      </c>
      <c r="E493">
        <v>6</v>
      </c>
      <c r="F493">
        <v>60</v>
      </c>
      <c r="G493" t="str">
        <f>TEXT(Table15[[#This Row],[Premiere]],"MMMM")</f>
        <v>February</v>
      </c>
      <c r="H493">
        <f>YEAR(Table15[[#This Row],[Premiere]])</f>
        <v>2015</v>
      </c>
    </row>
    <row r="494" spans="1:8">
      <c r="A494" t="s">
        <v>639</v>
      </c>
      <c r="B494">
        <f>COUNTIF(A:A,Table15[[#This Row],[Title]])</f>
        <v>1</v>
      </c>
      <c r="C494" t="s">
        <v>321</v>
      </c>
      <c r="D494" s="22">
        <v>42251</v>
      </c>
      <c r="E494">
        <v>2</v>
      </c>
      <c r="F494">
        <v>20</v>
      </c>
      <c r="G494" t="str">
        <f>TEXT(Table15[[#This Row],[Premiere]],"MMMM")</f>
        <v>September</v>
      </c>
      <c r="H494">
        <f>YEAR(Table15[[#This Row],[Premiere]])</f>
        <v>2015</v>
      </c>
    </row>
    <row r="495" spans="1:8">
      <c r="A495" t="s">
        <v>640</v>
      </c>
      <c r="B495">
        <f>COUNTIF(A:A,Table15[[#This Row],[Title]])</f>
        <v>1</v>
      </c>
      <c r="C495" t="s">
        <v>641</v>
      </c>
      <c r="D495" s="22">
        <v>42328</v>
      </c>
      <c r="E495">
        <v>4</v>
      </c>
      <c r="F495">
        <v>40</v>
      </c>
      <c r="G495" t="str">
        <f>TEXT(Table15[[#This Row],[Premiere]],"MMMM")</f>
        <v>November</v>
      </c>
      <c r="H495">
        <f>YEAR(Table15[[#This Row],[Premiere]])</f>
        <v>2015</v>
      </c>
    </row>
    <row r="496" spans="1:8">
      <c r="A496" t="s">
        <v>642</v>
      </c>
      <c r="B496">
        <f>COUNTIF(A:A,Table15[[#This Row],[Title]])</f>
        <v>1</v>
      </c>
      <c r="C496" t="s">
        <v>52</v>
      </c>
      <c r="D496" s="22">
        <v>42391</v>
      </c>
      <c r="E496">
        <v>1</v>
      </c>
      <c r="F496">
        <v>10</v>
      </c>
      <c r="G496" t="str">
        <f>TEXT(Table15[[#This Row],[Premiere]],"MMMM")</f>
        <v>January</v>
      </c>
      <c r="H496">
        <f>YEAR(Table15[[#This Row],[Premiere]])</f>
        <v>2016</v>
      </c>
    </row>
    <row r="497" spans="1:8">
      <c r="A497" t="s">
        <v>643</v>
      </c>
      <c r="B497">
        <f>COUNTIF(A:A,Table15[[#This Row],[Title]])</f>
        <v>1</v>
      </c>
      <c r="C497" t="s">
        <v>644</v>
      </c>
      <c r="D497" s="22">
        <v>42657</v>
      </c>
      <c r="E497">
        <v>3</v>
      </c>
      <c r="F497">
        <v>24</v>
      </c>
      <c r="G497" t="str">
        <f>TEXT(Table15[[#This Row],[Premiere]],"MMMM")</f>
        <v>October</v>
      </c>
      <c r="H497">
        <f>YEAR(Table15[[#This Row],[Premiere]])</f>
        <v>2016</v>
      </c>
    </row>
    <row r="498" spans="1:8">
      <c r="A498" t="s">
        <v>645</v>
      </c>
      <c r="B498">
        <f>COUNTIF(A:A,Table15[[#This Row],[Title]])</f>
        <v>1</v>
      </c>
      <c r="C498" t="s">
        <v>646</v>
      </c>
      <c r="D498" s="22">
        <v>42671</v>
      </c>
      <c r="E498">
        <v>1</v>
      </c>
      <c r="F498">
        <v>10</v>
      </c>
      <c r="G498" t="str">
        <f>TEXT(Table15[[#This Row],[Premiere]],"MMMM")</f>
        <v>October</v>
      </c>
      <c r="H498">
        <f>YEAR(Table15[[#This Row],[Premiere]])</f>
        <v>2016</v>
      </c>
    </row>
    <row r="499" spans="1:8">
      <c r="A499" t="s">
        <v>647</v>
      </c>
      <c r="B499">
        <f>COUNTIF(A:A,Table15[[#This Row],[Title]])</f>
        <v>1</v>
      </c>
      <c r="C499" t="s">
        <v>13</v>
      </c>
      <c r="D499" s="22">
        <v>42748</v>
      </c>
      <c r="E499">
        <v>3</v>
      </c>
      <c r="F499">
        <v>30</v>
      </c>
      <c r="G499" t="str">
        <f>TEXT(Table15[[#This Row],[Premiere]],"MMMM")</f>
        <v>January</v>
      </c>
      <c r="H499">
        <f>YEAR(Table15[[#This Row],[Premiere]])</f>
        <v>2017</v>
      </c>
    </row>
    <row r="500" spans="1:8">
      <c r="A500" t="s">
        <v>648</v>
      </c>
      <c r="B500">
        <f>COUNTIF(A:A,Table15[[#This Row],[Title]])</f>
        <v>1</v>
      </c>
      <c r="C500" t="s">
        <v>646</v>
      </c>
      <c r="D500" s="22">
        <v>42762</v>
      </c>
      <c r="E500">
        <v>1</v>
      </c>
      <c r="F500">
        <v>10</v>
      </c>
      <c r="G500" t="str">
        <f>TEXT(Table15[[#This Row],[Premiere]],"MMMM")</f>
        <v>January</v>
      </c>
      <c r="H500">
        <f>YEAR(Table15[[#This Row],[Premiere]])</f>
        <v>2017</v>
      </c>
    </row>
    <row r="501" spans="1:8">
      <c r="A501" t="s">
        <v>649</v>
      </c>
      <c r="B501">
        <f>COUNTIF(A:A,Table15[[#This Row],[Title]])</f>
        <v>1</v>
      </c>
      <c r="C501" t="s">
        <v>13</v>
      </c>
      <c r="D501" s="22">
        <v>42790</v>
      </c>
      <c r="E501">
        <v>2</v>
      </c>
      <c r="F501">
        <v>18</v>
      </c>
      <c r="G501" t="str">
        <f>TEXT(Table15[[#This Row],[Premiere]],"MMMM")</f>
        <v>February</v>
      </c>
      <c r="H501">
        <f>YEAR(Table15[[#This Row],[Premiere]])</f>
        <v>2017</v>
      </c>
    </row>
    <row r="502" spans="1:8">
      <c r="A502" t="s">
        <v>650</v>
      </c>
      <c r="B502">
        <f>COUNTIF(A:A,Table15[[#This Row],[Title]])</f>
        <v>1</v>
      </c>
      <c r="C502" t="s">
        <v>646</v>
      </c>
      <c r="D502" s="22">
        <v>42944</v>
      </c>
      <c r="E502">
        <v>1</v>
      </c>
      <c r="F502">
        <v>9</v>
      </c>
      <c r="G502" t="str">
        <f>TEXT(Table15[[#This Row],[Premiere]],"MMMM")</f>
        <v>July</v>
      </c>
      <c r="H502">
        <f>YEAR(Table15[[#This Row],[Premiere]])</f>
        <v>2017</v>
      </c>
    </row>
    <row r="503" spans="1:8">
      <c r="A503" t="s">
        <v>651</v>
      </c>
      <c r="B503">
        <f>COUNTIF(A:A,Table15[[#This Row],[Title]])</f>
        <v>1</v>
      </c>
      <c r="C503" t="s">
        <v>652</v>
      </c>
      <c r="D503" s="22">
        <v>43021</v>
      </c>
      <c r="E503">
        <v>2</v>
      </c>
      <c r="F503">
        <v>12</v>
      </c>
      <c r="G503" t="str">
        <f>TEXT(Table15[[#This Row],[Premiere]],"MMMM")</f>
        <v>October</v>
      </c>
      <c r="H503">
        <f>YEAR(Table15[[#This Row],[Premiere]])</f>
        <v>2017</v>
      </c>
    </row>
    <row r="504" spans="1:8">
      <c r="A504" t="s">
        <v>653</v>
      </c>
      <c r="B504">
        <f>COUNTIF(A:A,Table15[[#This Row],[Title]])</f>
        <v>1</v>
      </c>
      <c r="C504" t="s">
        <v>654</v>
      </c>
      <c r="D504" s="22">
        <v>43343</v>
      </c>
      <c r="E504">
        <v>2</v>
      </c>
      <c r="F504">
        <v>16</v>
      </c>
      <c r="G504" t="str">
        <f>TEXT(Table15[[#This Row],[Premiere]],"MMMM")</f>
        <v>August</v>
      </c>
      <c r="H504">
        <f>YEAR(Table15[[#This Row],[Premiere]])</f>
        <v>2018</v>
      </c>
    </row>
    <row r="505" spans="1:8">
      <c r="A505" t="s">
        <v>655</v>
      </c>
      <c r="B505">
        <f>COUNTIF(A:A,Table15[[#This Row],[Title]])</f>
        <v>1</v>
      </c>
      <c r="C505" t="s">
        <v>115</v>
      </c>
      <c r="D505" s="22">
        <v>43385</v>
      </c>
      <c r="E505">
        <v>1</v>
      </c>
      <c r="F505">
        <v>8</v>
      </c>
      <c r="G505" t="str">
        <f>TEXT(Table15[[#This Row],[Premiere]],"MMMM")</f>
        <v>October</v>
      </c>
      <c r="H505">
        <f>YEAR(Table15[[#This Row],[Premiere]])</f>
        <v>2018</v>
      </c>
    </row>
    <row r="506" spans="1:8">
      <c r="A506" t="s">
        <v>656</v>
      </c>
      <c r="B506">
        <f>COUNTIF(A:A,Table15[[#This Row],[Title]])</f>
        <v>1</v>
      </c>
      <c r="C506" t="s">
        <v>321</v>
      </c>
      <c r="D506" s="22">
        <v>43406</v>
      </c>
      <c r="E506">
        <v>2</v>
      </c>
      <c r="F506">
        <v>17</v>
      </c>
      <c r="G506" t="str">
        <f>TEXT(Table15[[#This Row],[Premiere]],"MMMM")</f>
        <v>November</v>
      </c>
      <c r="H506">
        <f>YEAR(Table15[[#This Row],[Premiere]])</f>
        <v>2018</v>
      </c>
    </row>
    <row r="507" spans="1:8">
      <c r="A507" t="s">
        <v>657</v>
      </c>
      <c r="B507">
        <f>COUNTIF(A:A,Table15[[#This Row],[Title]])</f>
        <v>1</v>
      </c>
      <c r="C507" t="s">
        <v>453</v>
      </c>
      <c r="D507" s="22">
        <v>43553</v>
      </c>
      <c r="E507">
        <v>2</v>
      </c>
      <c r="F507">
        <v>16</v>
      </c>
      <c r="G507" t="str">
        <f>TEXT(Table15[[#This Row],[Premiere]],"MMMM")</f>
        <v>March</v>
      </c>
      <c r="H507">
        <f>YEAR(Table15[[#This Row],[Premiere]])</f>
        <v>2019</v>
      </c>
    </row>
    <row r="508" spans="1:8">
      <c r="A508" t="s">
        <v>658</v>
      </c>
      <c r="B508">
        <f>COUNTIF(A:A,Table15[[#This Row],[Title]])</f>
        <v>1</v>
      </c>
      <c r="C508" t="s">
        <v>13</v>
      </c>
      <c r="D508" s="22">
        <v>43630</v>
      </c>
      <c r="E508">
        <v>10</v>
      </c>
      <c r="F508">
        <v>0</v>
      </c>
      <c r="G508" t="str">
        <f>TEXT(Table15[[#This Row],[Premiere]],"MMMM")</f>
        <v>June</v>
      </c>
      <c r="H508">
        <f>YEAR(Table15[[#This Row],[Premiere]])</f>
        <v>2019</v>
      </c>
    </row>
    <row r="509" spans="1:8">
      <c r="A509" t="s">
        <v>659</v>
      </c>
      <c r="B509">
        <f>COUNTIF(A:A,Table15[[#This Row],[Title]])</f>
        <v>1</v>
      </c>
      <c r="C509" t="s">
        <v>660</v>
      </c>
      <c r="D509" s="22">
        <v>43672</v>
      </c>
      <c r="E509">
        <v>2</v>
      </c>
      <c r="F509">
        <v>16</v>
      </c>
      <c r="G509" t="str">
        <f>TEXT(Table15[[#This Row],[Premiere]],"MMMM")</f>
        <v>July</v>
      </c>
      <c r="H509">
        <f>YEAR(Table15[[#This Row],[Premiere]])</f>
        <v>2019</v>
      </c>
    </row>
    <row r="510" spans="1:8">
      <c r="A510" t="s">
        <v>661</v>
      </c>
      <c r="B510">
        <f>COUNTIF(A:A,Table15[[#This Row],[Title]])</f>
        <v>1</v>
      </c>
      <c r="C510" t="s">
        <v>38</v>
      </c>
      <c r="D510" s="22">
        <v>43707</v>
      </c>
      <c r="E510">
        <v>1</v>
      </c>
      <c r="F510">
        <v>8</v>
      </c>
      <c r="G510" t="str">
        <f>TEXT(Table15[[#This Row],[Premiere]],"MMMM")</f>
        <v>August</v>
      </c>
      <c r="H510">
        <f>YEAR(Table15[[#This Row],[Premiere]])</f>
        <v>2019</v>
      </c>
    </row>
    <row r="511" spans="1:8">
      <c r="A511" t="s">
        <v>662</v>
      </c>
      <c r="B511">
        <f>COUNTIF(A:A,Table15[[#This Row],[Title]])</f>
        <v>1</v>
      </c>
      <c r="C511" t="s">
        <v>52</v>
      </c>
      <c r="D511" s="22">
        <v>43882</v>
      </c>
      <c r="E511">
        <v>1</v>
      </c>
      <c r="F511">
        <v>10</v>
      </c>
      <c r="G511" t="str">
        <f>TEXT(Table15[[#This Row],[Premiere]],"MMMM")</f>
        <v>February</v>
      </c>
      <c r="H511">
        <f>YEAR(Table15[[#This Row],[Premiere]])</f>
        <v>2020</v>
      </c>
    </row>
    <row r="512" spans="1:8">
      <c r="A512" t="s">
        <v>663</v>
      </c>
      <c r="B512">
        <f>COUNTIF(A:A,Table15[[#This Row],[Title]])</f>
        <v>1</v>
      </c>
      <c r="C512" t="s">
        <v>15</v>
      </c>
      <c r="D512" s="22">
        <v>43924</v>
      </c>
      <c r="E512">
        <v>1</v>
      </c>
      <c r="F512">
        <v>8</v>
      </c>
      <c r="G512" t="str">
        <f>TEXT(Table15[[#This Row],[Premiere]],"MMMM")</f>
        <v>April</v>
      </c>
      <c r="H512">
        <f>YEAR(Table15[[#This Row],[Premiere]])</f>
        <v>2020</v>
      </c>
    </row>
    <row r="513" spans="1:8">
      <c r="A513" t="s">
        <v>664</v>
      </c>
      <c r="B513">
        <f>COUNTIF(A:A,Table15[[#This Row],[Title]])</f>
        <v>1</v>
      </c>
      <c r="C513" t="s">
        <v>505</v>
      </c>
      <c r="D513" s="22">
        <v>43986</v>
      </c>
      <c r="E513">
        <v>1</v>
      </c>
      <c r="F513">
        <v>8</v>
      </c>
      <c r="G513" t="str">
        <f>TEXT(Table15[[#This Row],[Premiere]],"MMMM")</f>
        <v>June</v>
      </c>
      <c r="H513">
        <f>YEAR(Table15[[#This Row],[Premiere]])</f>
        <v>2020</v>
      </c>
    </row>
    <row r="514" spans="1:8">
      <c r="A514" t="s">
        <v>665</v>
      </c>
      <c r="B514">
        <f>COUNTIF(A:A,Table15[[#This Row],[Title]])</f>
        <v>1</v>
      </c>
      <c r="C514" t="s">
        <v>52</v>
      </c>
      <c r="D514" s="22">
        <v>44099</v>
      </c>
      <c r="E514">
        <v>1</v>
      </c>
      <c r="F514">
        <v>8</v>
      </c>
      <c r="G514" t="str">
        <f>TEXT(Table15[[#This Row],[Premiere]],"MMMM")</f>
        <v>September</v>
      </c>
      <c r="H514">
        <f>YEAR(Table15[[#This Row],[Premiere]])</f>
        <v>2020</v>
      </c>
    </row>
    <row r="515" spans="1:8">
      <c r="A515" t="s">
        <v>666</v>
      </c>
      <c r="B515">
        <f>COUNTIF(A:A,Table15[[#This Row],[Title]])</f>
        <v>1</v>
      </c>
      <c r="C515" t="s">
        <v>667</v>
      </c>
      <c r="D515" s="22">
        <v>44176</v>
      </c>
      <c r="E515">
        <v>1</v>
      </c>
      <c r="F515">
        <v>10</v>
      </c>
      <c r="G515" t="str">
        <f>TEXT(Table15[[#This Row],[Premiere]],"MMMM")</f>
        <v>December</v>
      </c>
      <c r="H515">
        <f>YEAR(Table15[[#This Row],[Premiere]])</f>
        <v>2020</v>
      </c>
    </row>
    <row r="516" spans="1:8">
      <c r="A516" t="s">
        <v>668</v>
      </c>
      <c r="B516">
        <f>COUNTIF(A:A,Table15[[#This Row],[Title]])</f>
        <v>1</v>
      </c>
      <c r="C516" t="s">
        <v>70</v>
      </c>
      <c r="D516" s="22">
        <v>41383</v>
      </c>
      <c r="E516">
        <v>1</v>
      </c>
      <c r="F516">
        <v>11</v>
      </c>
      <c r="G516" t="str">
        <f>TEXT(Table15[[#This Row],[Premiere]],"MMMM")</f>
        <v>April</v>
      </c>
      <c r="H516">
        <f>YEAR(Table15[[#This Row],[Premiere]])</f>
        <v>2013</v>
      </c>
    </row>
    <row r="517" spans="1:8">
      <c r="A517" t="s">
        <v>669</v>
      </c>
      <c r="B517">
        <f>COUNTIF(A:A,Table15[[#This Row],[Title]])</f>
        <v>1</v>
      </c>
      <c r="C517" t="s">
        <v>670</v>
      </c>
      <c r="D517" s="22">
        <v>41383</v>
      </c>
      <c r="E517">
        <v>2</v>
      </c>
      <c r="F517">
        <v>21</v>
      </c>
      <c r="G517" t="str">
        <f>TEXT(Table15[[#This Row],[Premiere]],"MMMM")</f>
        <v>April</v>
      </c>
      <c r="H517">
        <f>YEAR(Table15[[#This Row],[Premiere]])</f>
        <v>2013</v>
      </c>
    </row>
    <row r="518" spans="1:8">
      <c r="A518" t="s">
        <v>671</v>
      </c>
      <c r="B518">
        <f>COUNTIF(A:A,Table15[[#This Row],[Title]])</f>
        <v>1</v>
      </c>
      <c r="C518" t="s">
        <v>672</v>
      </c>
      <c r="D518" s="22">
        <v>41748</v>
      </c>
      <c r="E518">
        <v>2</v>
      </c>
      <c r="F518">
        <v>39</v>
      </c>
      <c r="G518" t="str">
        <f>TEXT(Table15[[#This Row],[Premiere]],"MMMM")</f>
        <v>April</v>
      </c>
      <c r="H518">
        <f>YEAR(Table15[[#This Row],[Premiere]])</f>
        <v>2014</v>
      </c>
    </row>
    <row r="519" spans="1:8">
      <c r="A519" t="s">
        <v>673</v>
      </c>
      <c r="B519">
        <f>COUNTIF(A:A,Table15[[#This Row],[Title]])</f>
        <v>1</v>
      </c>
      <c r="C519" t="s">
        <v>15</v>
      </c>
      <c r="D519" s="22">
        <v>41845</v>
      </c>
      <c r="E519">
        <v>4</v>
      </c>
      <c r="F519">
        <v>52</v>
      </c>
      <c r="G519" t="str">
        <f>TEXT(Table15[[#This Row],[Premiere]],"MMMM")</f>
        <v>July</v>
      </c>
      <c r="H519">
        <f>YEAR(Table15[[#This Row],[Premiere]])</f>
        <v>2014</v>
      </c>
    </row>
    <row r="520" spans="1:8">
      <c r="A520" t="s">
        <v>674</v>
      </c>
      <c r="B520">
        <f>COUNTIF(A:A,Table15[[#This Row],[Title]])</f>
        <v>1</v>
      </c>
      <c r="C520" t="s">
        <v>68</v>
      </c>
      <c r="D520" s="22">
        <v>41908</v>
      </c>
      <c r="E520">
        <v>5</v>
      </c>
      <c r="F520">
        <v>41</v>
      </c>
      <c r="G520" t="str">
        <f>TEXT(Table15[[#This Row],[Premiere]],"MMMM")</f>
        <v>September</v>
      </c>
      <c r="H520">
        <f>YEAR(Table15[[#This Row],[Premiere]])</f>
        <v>2014</v>
      </c>
    </row>
    <row r="521" spans="1:8">
      <c r="A521" t="s">
        <v>675</v>
      </c>
      <c r="B521">
        <f>COUNTIF(A:A,Table15[[#This Row],[Title]])</f>
        <v>1</v>
      </c>
      <c r="C521" t="s">
        <v>68</v>
      </c>
      <c r="D521" s="22">
        <v>41996</v>
      </c>
      <c r="E521">
        <v>4</v>
      </c>
      <c r="F521">
        <v>40</v>
      </c>
      <c r="G521" t="str">
        <f>TEXT(Table15[[#This Row],[Premiere]],"MMMM")</f>
        <v>December</v>
      </c>
      <c r="H521">
        <f>YEAR(Table15[[#This Row],[Premiere]])</f>
        <v>2014</v>
      </c>
    </row>
    <row r="522" spans="1:8">
      <c r="A522" t="s">
        <v>676</v>
      </c>
      <c r="B522">
        <f>COUNTIF(A:A,Table15[[#This Row],[Title]])</f>
        <v>1</v>
      </c>
      <c r="C522" t="s">
        <v>38</v>
      </c>
      <c r="D522" s="22">
        <v>42019</v>
      </c>
      <c r="E522">
        <v>3</v>
      </c>
      <c r="F522">
        <v>51</v>
      </c>
      <c r="G522" t="str">
        <f>TEXT(Table15[[#This Row],[Premiere]],"MMMM")</f>
        <v>January</v>
      </c>
      <c r="H522">
        <f>YEAR(Table15[[#This Row],[Premiere]])</f>
        <v>2015</v>
      </c>
    </row>
    <row r="523" spans="1:8">
      <c r="A523" t="s">
        <v>677</v>
      </c>
      <c r="B523">
        <f>COUNTIF(A:A,Table15[[#This Row],[Title]])</f>
        <v>1</v>
      </c>
      <c r="C523" t="s">
        <v>68</v>
      </c>
      <c r="D523" s="22">
        <v>42287</v>
      </c>
      <c r="E523">
        <v>3</v>
      </c>
      <c r="F523">
        <v>26</v>
      </c>
      <c r="G523" t="str">
        <f>TEXT(Table15[[#This Row],[Premiere]],"MMMM")</f>
        <v>October</v>
      </c>
      <c r="H523">
        <f>YEAR(Table15[[#This Row],[Premiere]])</f>
        <v>2015</v>
      </c>
    </row>
    <row r="524" spans="1:8">
      <c r="A524" t="s">
        <v>678</v>
      </c>
      <c r="B524">
        <f>COUNTIF(A:A,Table15[[#This Row],[Title]])</f>
        <v>1</v>
      </c>
      <c r="C524" t="s">
        <v>679</v>
      </c>
      <c r="D524" s="22">
        <v>42608</v>
      </c>
      <c r="E524">
        <v>1</v>
      </c>
      <c r="F524">
        <v>10</v>
      </c>
      <c r="G524" t="str">
        <f>TEXT(Table15[[#This Row],[Premiere]],"MMMM")</f>
        <v>August</v>
      </c>
      <c r="H524">
        <f>YEAR(Table15[[#This Row],[Premiere]])</f>
        <v>2016</v>
      </c>
    </row>
    <row r="525" spans="1:8">
      <c r="A525" t="s">
        <v>680</v>
      </c>
      <c r="B525">
        <f>COUNTIF(A:A,Table15[[#This Row],[Title]])</f>
        <v>1</v>
      </c>
      <c r="C525" t="s">
        <v>68</v>
      </c>
      <c r="D525" s="22">
        <v>42622</v>
      </c>
      <c r="E525">
        <v>2</v>
      </c>
      <c r="F525">
        <v>12</v>
      </c>
      <c r="G525" t="str">
        <f>TEXT(Table15[[#This Row],[Premiere]],"MMMM")</f>
        <v>September</v>
      </c>
      <c r="H525">
        <f>YEAR(Table15[[#This Row],[Premiere]])</f>
        <v>2016</v>
      </c>
    </row>
    <row r="526" spans="1:8">
      <c r="A526" t="s">
        <v>681</v>
      </c>
      <c r="B526">
        <f>COUNTIF(A:A,Table15[[#This Row],[Title]])</f>
        <v>1</v>
      </c>
      <c r="C526" t="s">
        <v>70</v>
      </c>
      <c r="D526" s="22">
        <v>42643</v>
      </c>
      <c r="E526">
        <v>6</v>
      </c>
      <c r="F526">
        <v>0</v>
      </c>
      <c r="G526" t="str">
        <f>TEXT(Table15[[#This Row],[Premiere]],"MMMM")</f>
        <v>September</v>
      </c>
      <c r="H526">
        <f>YEAR(Table15[[#This Row],[Premiere]])</f>
        <v>2016</v>
      </c>
    </row>
    <row r="527" spans="1:8">
      <c r="A527" t="s">
        <v>682</v>
      </c>
      <c r="B527">
        <f>COUNTIF(A:A,Table15[[#This Row],[Title]])</f>
        <v>1</v>
      </c>
      <c r="C527" t="s">
        <v>68</v>
      </c>
      <c r="D527" s="22">
        <v>42867</v>
      </c>
      <c r="E527">
        <v>1</v>
      </c>
      <c r="F527">
        <v>8</v>
      </c>
      <c r="G527" t="str">
        <f>TEXT(Table15[[#This Row],[Premiere]],"MMMM")</f>
        <v>May</v>
      </c>
      <c r="H527">
        <f>YEAR(Table15[[#This Row],[Premiere]])</f>
        <v>2017</v>
      </c>
    </row>
    <row r="528" spans="1:8">
      <c r="A528" t="s">
        <v>683</v>
      </c>
      <c r="B528">
        <f>COUNTIF(A:A,Table15[[#This Row],[Title]])</f>
        <v>1</v>
      </c>
      <c r="C528" t="s">
        <v>68</v>
      </c>
      <c r="D528" s="22">
        <v>42951</v>
      </c>
      <c r="E528">
        <v>1</v>
      </c>
      <c r="F528">
        <v>6</v>
      </c>
      <c r="G528" t="str">
        <f>TEXT(Table15[[#This Row],[Premiere]],"MMMM")</f>
        <v>August</v>
      </c>
      <c r="H528">
        <f>YEAR(Table15[[#This Row],[Premiere]])</f>
        <v>2017</v>
      </c>
    </row>
    <row r="529" spans="1:8">
      <c r="A529" t="s">
        <v>684</v>
      </c>
      <c r="B529">
        <f>COUNTIF(A:A,Table15[[#This Row],[Title]])</f>
        <v>1</v>
      </c>
      <c r="C529" t="s">
        <v>660</v>
      </c>
      <c r="D529" s="22">
        <v>42972</v>
      </c>
      <c r="E529">
        <v>2</v>
      </c>
      <c r="F529">
        <v>22</v>
      </c>
      <c r="G529" t="str">
        <f>TEXT(Table15[[#This Row],[Premiere]],"MMMM")</f>
        <v>August</v>
      </c>
      <c r="H529">
        <f>YEAR(Table15[[#This Row],[Premiere]])</f>
        <v>2017</v>
      </c>
    </row>
    <row r="530" spans="1:8">
      <c r="A530" t="s">
        <v>685</v>
      </c>
      <c r="B530">
        <f>COUNTIF(A:A,Table15[[#This Row],[Title]])</f>
        <v>1</v>
      </c>
      <c r="C530" t="s">
        <v>38</v>
      </c>
      <c r="D530" s="22">
        <v>43021</v>
      </c>
      <c r="E530">
        <v>1</v>
      </c>
      <c r="F530">
        <v>7</v>
      </c>
      <c r="G530" t="str">
        <f>TEXT(Table15[[#This Row],[Premiere]],"MMMM")</f>
        <v>October</v>
      </c>
      <c r="H530">
        <f>YEAR(Table15[[#This Row],[Premiere]])</f>
        <v>2017</v>
      </c>
    </row>
    <row r="531" spans="1:8">
      <c r="A531" t="s">
        <v>686</v>
      </c>
      <c r="B531">
        <f>COUNTIF(A:A,Table15[[#This Row],[Title]])</f>
        <v>1</v>
      </c>
      <c r="C531" t="s">
        <v>68</v>
      </c>
      <c r="D531" s="22">
        <v>43068</v>
      </c>
      <c r="E531">
        <v>3</v>
      </c>
      <c r="F531">
        <v>26</v>
      </c>
      <c r="G531" t="str">
        <f>TEXT(Table15[[#This Row],[Premiere]],"MMMM")</f>
        <v>November</v>
      </c>
      <c r="H531">
        <f>YEAR(Table15[[#This Row],[Premiere]])</f>
        <v>2017</v>
      </c>
    </row>
    <row r="532" spans="1:8">
      <c r="A532" t="s">
        <v>687</v>
      </c>
      <c r="B532">
        <f>COUNTIF(A:A,Table15[[#This Row],[Title]])</f>
        <v>1</v>
      </c>
      <c r="C532" t="s">
        <v>68</v>
      </c>
      <c r="D532" s="22">
        <v>43084</v>
      </c>
      <c r="E532">
        <v>1</v>
      </c>
      <c r="F532">
        <v>6</v>
      </c>
      <c r="G532" t="str">
        <f>TEXT(Table15[[#This Row],[Premiere]],"MMMM")</f>
        <v>December</v>
      </c>
      <c r="H532">
        <f>YEAR(Table15[[#This Row],[Premiere]])</f>
        <v>2017</v>
      </c>
    </row>
    <row r="533" spans="1:8">
      <c r="A533" t="s">
        <v>688</v>
      </c>
      <c r="B533">
        <f>COUNTIF(A:A,Table15[[#This Row],[Title]])</f>
        <v>1</v>
      </c>
      <c r="C533" t="s">
        <v>68</v>
      </c>
      <c r="D533" s="22">
        <v>43189</v>
      </c>
      <c r="E533">
        <v>1</v>
      </c>
      <c r="F533">
        <v>6</v>
      </c>
      <c r="G533" t="str">
        <f>TEXT(Table15[[#This Row],[Premiere]],"MMMM")</f>
        <v>March</v>
      </c>
      <c r="H533">
        <f>YEAR(Table15[[#This Row],[Premiere]])</f>
        <v>2018</v>
      </c>
    </row>
    <row r="534" spans="1:8">
      <c r="A534" t="s">
        <v>689</v>
      </c>
      <c r="B534">
        <f>COUNTIF(A:A,Table15[[#This Row],[Title]])</f>
        <v>1</v>
      </c>
      <c r="C534" t="s">
        <v>68</v>
      </c>
      <c r="D534" s="22">
        <v>43357</v>
      </c>
      <c r="E534">
        <v>1</v>
      </c>
      <c r="F534">
        <v>8</v>
      </c>
      <c r="G534" t="str">
        <f>TEXT(Table15[[#This Row],[Premiere]],"MMMM")</f>
        <v>September</v>
      </c>
      <c r="H534">
        <f>YEAR(Table15[[#This Row],[Premiere]])</f>
        <v>2018</v>
      </c>
    </row>
    <row r="535" spans="1:8">
      <c r="A535" t="s">
        <v>690</v>
      </c>
      <c r="B535">
        <f>COUNTIF(A:A,Table15[[#This Row],[Title]])</f>
        <v>1</v>
      </c>
      <c r="C535" t="s">
        <v>368</v>
      </c>
      <c r="D535" s="22">
        <v>43756</v>
      </c>
      <c r="E535">
        <v>1</v>
      </c>
      <c r="F535">
        <v>8</v>
      </c>
      <c r="G535" t="str">
        <f>TEXT(Table15[[#This Row],[Premiere]],"MMMM")</f>
        <v>October</v>
      </c>
      <c r="H535">
        <f>YEAR(Table15[[#This Row],[Premiere]])</f>
        <v>2019</v>
      </c>
    </row>
    <row r="536" spans="1:8">
      <c r="A536" t="s">
        <v>691</v>
      </c>
      <c r="B536">
        <f>COUNTIF(A:A,Table15[[#This Row],[Title]])</f>
        <v>1</v>
      </c>
      <c r="C536" t="s">
        <v>38</v>
      </c>
      <c r="D536" s="22">
        <v>43847</v>
      </c>
      <c r="E536">
        <v>1</v>
      </c>
      <c r="F536">
        <v>10</v>
      </c>
      <c r="G536" t="str">
        <f>TEXT(Table15[[#This Row],[Premiere]],"MMMM")</f>
        <v>January</v>
      </c>
      <c r="H536">
        <f>YEAR(Table15[[#This Row],[Premiere]])</f>
        <v>2020</v>
      </c>
    </row>
    <row r="537" spans="1:8">
      <c r="A537" t="s">
        <v>692</v>
      </c>
      <c r="B537">
        <f>COUNTIF(A:A,Table15[[#This Row],[Title]])</f>
        <v>1</v>
      </c>
      <c r="C537" t="s">
        <v>15</v>
      </c>
      <c r="D537" s="22">
        <v>43952</v>
      </c>
      <c r="E537">
        <v>1</v>
      </c>
      <c r="F537">
        <v>10</v>
      </c>
      <c r="G537" t="str">
        <f>TEXT(Table15[[#This Row],[Premiere]],"MMMM")</f>
        <v>May</v>
      </c>
      <c r="H537">
        <f>YEAR(Table15[[#This Row],[Premiere]])</f>
        <v>2020</v>
      </c>
    </row>
    <row r="538" spans="1:8">
      <c r="A538" t="s">
        <v>693</v>
      </c>
      <c r="B538">
        <f>COUNTIF(A:A,Table15[[#This Row],[Title]])</f>
        <v>1</v>
      </c>
      <c r="C538" t="s">
        <v>373</v>
      </c>
      <c r="D538" s="22">
        <v>44134</v>
      </c>
      <c r="E538">
        <v>1</v>
      </c>
      <c r="F538">
        <v>8</v>
      </c>
      <c r="G538" t="str">
        <f>TEXT(Table15[[#This Row],[Premiere]],"MMMM")</f>
        <v>October</v>
      </c>
      <c r="H538">
        <f>YEAR(Table15[[#This Row],[Premiere]])</f>
        <v>2020</v>
      </c>
    </row>
    <row r="539" spans="1:8">
      <c r="A539" t="s">
        <v>694</v>
      </c>
      <c r="B539">
        <f>COUNTIF(A:A,Table15[[#This Row],[Title]])</f>
        <v>1</v>
      </c>
      <c r="C539" t="s">
        <v>695</v>
      </c>
      <c r="D539" s="22">
        <v>42844</v>
      </c>
      <c r="E539">
        <v>5</v>
      </c>
      <c r="F539">
        <v>71</v>
      </c>
      <c r="G539" t="str">
        <f>TEXT(Table15[[#This Row],[Premiere]],"MMMM")</f>
        <v>April</v>
      </c>
      <c r="H539">
        <f>YEAR(Table15[[#This Row],[Premiere]])</f>
        <v>2017</v>
      </c>
    </row>
    <row r="540" spans="1:8">
      <c r="A540" t="s">
        <v>696</v>
      </c>
      <c r="B540">
        <f>COUNTIF(A:A,Table15[[#This Row],[Title]])</f>
        <v>1</v>
      </c>
      <c r="C540" t="s">
        <v>68</v>
      </c>
      <c r="D540" s="22">
        <v>43721</v>
      </c>
      <c r="E540">
        <v>1</v>
      </c>
      <c r="F540">
        <v>8</v>
      </c>
      <c r="G540" t="str">
        <f>TEXT(Table15[[#This Row],[Premiere]],"MMMM")</f>
        <v>September</v>
      </c>
      <c r="H540">
        <f>YEAR(Table15[[#This Row],[Premiere]])</f>
        <v>2019</v>
      </c>
    </row>
    <row r="541" spans="1:8">
      <c r="A541" t="s">
        <v>697</v>
      </c>
      <c r="B541">
        <f>COUNTIF(A:A,Table15[[#This Row],[Title]])</f>
        <v>1</v>
      </c>
      <c r="C541" t="s">
        <v>70</v>
      </c>
      <c r="D541" s="22">
        <v>42585</v>
      </c>
      <c r="E541">
        <v>4</v>
      </c>
      <c r="F541">
        <v>52</v>
      </c>
      <c r="G541" t="str">
        <f>TEXT(Table15[[#This Row],[Premiere]],"MMMM")</f>
        <v>August</v>
      </c>
      <c r="H541">
        <f>YEAR(Table15[[#This Row],[Premiere]])</f>
        <v>2016</v>
      </c>
    </row>
    <row r="542" spans="1:8">
      <c r="A542" t="s">
        <v>698</v>
      </c>
      <c r="B542">
        <f>COUNTIF(A:A,Table15[[#This Row],[Title]])</f>
        <v>1</v>
      </c>
      <c r="C542" t="s">
        <v>695</v>
      </c>
      <c r="D542" s="22">
        <v>43748</v>
      </c>
      <c r="E542">
        <v>1</v>
      </c>
      <c r="F542">
        <v>24</v>
      </c>
      <c r="G542" t="str">
        <f>TEXT(Table15[[#This Row],[Premiere]],"MMMM")</f>
        <v>October</v>
      </c>
      <c r="H542">
        <f>YEAR(Table15[[#This Row],[Premiere]])</f>
        <v>2019</v>
      </c>
    </row>
    <row r="543" spans="1:8">
      <c r="A543" t="s">
        <v>699</v>
      </c>
      <c r="B543">
        <f>COUNTIF(A:A,Table15[[#This Row],[Title]])</f>
        <v>1</v>
      </c>
      <c r="C543" t="s">
        <v>152</v>
      </c>
      <c r="D543" s="22">
        <v>42806</v>
      </c>
      <c r="E543">
        <v>2</v>
      </c>
      <c r="F543">
        <v>12</v>
      </c>
      <c r="G543" t="str">
        <f>TEXT(Table15[[#This Row],[Premiere]],"MMMM")</f>
        <v>March</v>
      </c>
      <c r="H543">
        <f>YEAR(Table15[[#This Row],[Premiere]])</f>
        <v>2017</v>
      </c>
    </row>
    <row r="544" spans="1:8">
      <c r="A544" t="s">
        <v>700</v>
      </c>
      <c r="B544">
        <f>COUNTIF(A:A,Table15[[#This Row],[Title]])</f>
        <v>1</v>
      </c>
      <c r="C544" t="s">
        <v>152</v>
      </c>
      <c r="D544" s="22">
        <v>43392</v>
      </c>
      <c r="E544">
        <v>1</v>
      </c>
      <c r="F544">
        <v>10</v>
      </c>
      <c r="G544" t="str">
        <f>TEXT(Table15[[#This Row],[Premiere]],"MMMM")</f>
        <v>October</v>
      </c>
      <c r="H544">
        <f>YEAR(Table15[[#This Row],[Premiere]])</f>
        <v>2018</v>
      </c>
    </row>
    <row r="545" spans="1:8">
      <c r="A545" t="s">
        <v>701</v>
      </c>
      <c r="B545">
        <f>COUNTIF(A:A,Table15[[#This Row],[Title]])</f>
        <v>1</v>
      </c>
      <c r="C545" t="s">
        <v>702</v>
      </c>
      <c r="D545" s="22">
        <v>43413</v>
      </c>
      <c r="E545">
        <v>1</v>
      </c>
      <c r="F545">
        <v>7</v>
      </c>
      <c r="G545" t="str">
        <f>TEXT(Table15[[#This Row],[Premiere]],"MMMM")</f>
        <v>November</v>
      </c>
      <c r="H545">
        <f>YEAR(Table15[[#This Row],[Premiere]])</f>
        <v>2018</v>
      </c>
    </row>
    <row r="546" spans="1:8">
      <c r="A546" t="s">
        <v>703</v>
      </c>
      <c r="B546">
        <f>COUNTIF(A:A,Table15[[#This Row],[Title]])</f>
        <v>1</v>
      </c>
      <c r="C546" t="s">
        <v>91</v>
      </c>
      <c r="D546" s="22">
        <v>43924</v>
      </c>
      <c r="E546">
        <v>1</v>
      </c>
      <c r="F546">
        <v>10</v>
      </c>
      <c r="G546" t="str">
        <f>TEXT(Table15[[#This Row],[Premiere]],"MMMM")</f>
        <v>April</v>
      </c>
      <c r="H546">
        <f>YEAR(Table15[[#This Row],[Premiere]])</f>
        <v>2020</v>
      </c>
    </row>
    <row r="547" spans="1:8">
      <c r="A547" t="s">
        <v>704</v>
      </c>
      <c r="B547">
        <f>COUNTIF(A:A,Table15[[#This Row],[Title]])</f>
        <v>1</v>
      </c>
      <c r="C547" t="s">
        <v>70</v>
      </c>
      <c r="D547" s="22">
        <v>43980</v>
      </c>
      <c r="E547">
        <v>1</v>
      </c>
      <c r="F547">
        <v>6</v>
      </c>
      <c r="G547" t="str">
        <f>TEXT(Table15[[#This Row],[Premiere]],"MMMM")</f>
        <v>May</v>
      </c>
      <c r="H547">
        <f>YEAR(Table15[[#This Row],[Premiere]])</f>
        <v>2020</v>
      </c>
    </row>
    <row r="548" spans="1:8">
      <c r="A548" t="s">
        <v>705</v>
      </c>
      <c r="B548">
        <f>COUNTIF(A:A,Table15[[#This Row],[Title]])</f>
        <v>1</v>
      </c>
      <c r="C548" t="s">
        <v>706</v>
      </c>
      <c r="D548" s="22">
        <v>42926</v>
      </c>
      <c r="E548">
        <v>2</v>
      </c>
      <c r="F548">
        <v>20</v>
      </c>
      <c r="G548" t="str">
        <f>TEXT(Table15[[#This Row],[Premiere]],"MMMM")</f>
        <v>July</v>
      </c>
      <c r="H548">
        <f>YEAR(Table15[[#This Row],[Premiere]])</f>
        <v>2017</v>
      </c>
    </row>
    <row r="549" spans="1:8">
      <c r="A549" t="s">
        <v>707</v>
      </c>
      <c r="B549">
        <f>COUNTIF(A:A,Table15[[#This Row],[Title]])</f>
        <v>1</v>
      </c>
      <c r="C549" t="s">
        <v>52</v>
      </c>
      <c r="D549" s="22">
        <v>43021</v>
      </c>
      <c r="E549">
        <v>2</v>
      </c>
      <c r="F549">
        <v>14</v>
      </c>
      <c r="G549" t="str">
        <f>TEXT(Table15[[#This Row],[Premiere]],"MMMM")</f>
        <v>October</v>
      </c>
      <c r="H549">
        <f>YEAR(Table15[[#This Row],[Premiere]])</f>
        <v>2017</v>
      </c>
    </row>
    <row r="550" spans="1:8">
      <c r="A550" t="s">
        <v>708</v>
      </c>
      <c r="B550">
        <f>COUNTIF(A:A,Table15[[#This Row],[Title]])</f>
        <v>1</v>
      </c>
      <c r="C550" t="s">
        <v>68</v>
      </c>
      <c r="D550" s="22">
        <v>43084</v>
      </c>
      <c r="E550">
        <v>2</v>
      </c>
      <c r="F550">
        <v>16</v>
      </c>
      <c r="G550" t="str">
        <f>TEXT(Table15[[#This Row],[Premiere]],"MMMM")</f>
        <v>December</v>
      </c>
      <c r="H550">
        <f>YEAR(Table15[[#This Row],[Premiere]])</f>
        <v>2017</v>
      </c>
    </row>
    <row r="551" spans="1:8">
      <c r="A551" t="s">
        <v>709</v>
      </c>
      <c r="B551">
        <f>COUNTIF(A:A,Table15[[#This Row],[Title]])</f>
        <v>1</v>
      </c>
      <c r="C551" t="s">
        <v>710</v>
      </c>
      <c r="D551" s="22">
        <v>43105</v>
      </c>
      <c r="E551">
        <v>1</v>
      </c>
      <c r="F551">
        <v>8</v>
      </c>
      <c r="G551" t="str">
        <f>TEXT(Table15[[#This Row],[Premiere]],"MMMM")</f>
        <v>January</v>
      </c>
      <c r="H551">
        <f>YEAR(Table15[[#This Row],[Premiere]])</f>
        <v>2018</v>
      </c>
    </row>
    <row r="552" spans="1:8">
      <c r="A552" t="s">
        <v>711</v>
      </c>
      <c r="B552">
        <f>COUNTIF(A:A,Table15[[#This Row],[Title]])</f>
        <v>1</v>
      </c>
      <c r="C552" t="s">
        <v>152</v>
      </c>
      <c r="D552" s="22">
        <v>43126</v>
      </c>
      <c r="E552">
        <v>1</v>
      </c>
      <c r="F552">
        <v>8</v>
      </c>
      <c r="G552" t="str">
        <f>TEXT(Table15[[#This Row],[Premiere]],"MMMM")</f>
        <v>January</v>
      </c>
      <c r="H552">
        <f>YEAR(Table15[[#This Row],[Premiere]])</f>
        <v>2018</v>
      </c>
    </row>
    <row r="553" spans="1:8">
      <c r="A553" t="s">
        <v>712</v>
      </c>
      <c r="B553">
        <f>COUNTIF(A:A,Table15[[#This Row],[Title]])</f>
        <v>1</v>
      </c>
      <c r="C553" t="s">
        <v>70</v>
      </c>
      <c r="D553" s="22">
        <v>43238</v>
      </c>
      <c r="E553">
        <v>1</v>
      </c>
      <c r="F553">
        <v>8</v>
      </c>
      <c r="G553" t="str">
        <f>TEXT(Table15[[#This Row],[Premiere]],"MMMM")</f>
        <v>May</v>
      </c>
      <c r="H553">
        <f>YEAR(Table15[[#This Row],[Premiere]])</f>
        <v>2018</v>
      </c>
    </row>
    <row r="554" spans="1:8">
      <c r="A554" t="s">
        <v>713</v>
      </c>
      <c r="B554">
        <f>COUNTIF(A:A,Table15[[#This Row],[Title]])</f>
        <v>1</v>
      </c>
      <c r="C554" t="s">
        <v>702</v>
      </c>
      <c r="D554" s="22">
        <v>43420</v>
      </c>
      <c r="E554">
        <v>2</v>
      </c>
      <c r="F554">
        <v>19</v>
      </c>
      <c r="G554" t="str">
        <f>TEXT(Table15[[#This Row],[Premiere]],"MMMM")</f>
        <v>November</v>
      </c>
      <c r="H554">
        <f>YEAR(Table15[[#This Row],[Premiere]])</f>
        <v>2018</v>
      </c>
    </row>
    <row r="555" spans="1:8">
      <c r="A555" t="s">
        <v>714</v>
      </c>
      <c r="B555">
        <f>COUNTIF(A:A,Table15[[#This Row],[Title]])</f>
        <v>1</v>
      </c>
      <c r="C555" t="s">
        <v>715</v>
      </c>
      <c r="D555" s="22">
        <v>43490</v>
      </c>
      <c r="E555">
        <v>2</v>
      </c>
      <c r="F555">
        <v>20</v>
      </c>
      <c r="G555" t="str">
        <f>TEXT(Table15[[#This Row],[Premiere]],"MMMM")</f>
        <v>January</v>
      </c>
      <c r="H555">
        <f>YEAR(Table15[[#This Row],[Premiere]])</f>
        <v>2019</v>
      </c>
    </row>
    <row r="556" spans="1:8">
      <c r="A556" t="s">
        <v>716</v>
      </c>
      <c r="B556">
        <f>COUNTIF(A:A,Table15[[#This Row],[Title]])</f>
        <v>1</v>
      </c>
      <c r="C556" t="s">
        <v>52</v>
      </c>
      <c r="D556" s="22">
        <v>43531</v>
      </c>
      <c r="E556">
        <v>1</v>
      </c>
      <c r="F556">
        <v>9</v>
      </c>
      <c r="G556" t="str">
        <f>TEXT(Table15[[#This Row],[Premiere]],"MMMM")</f>
        <v>March</v>
      </c>
      <c r="H556">
        <f>YEAR(Table15[[#This Row],[Premiere]])</f>
        <v>2019</v>
      </c>
    </row>
    <row r="557" spans="1:8">
      <c r="A557" t="s">
        <v>717</v>
      </c>
      <c r="B557">
        <f>COUNTIF(A:A,Table15[[#This Row],[Title]])</f>
        <v>1</v>
      </c>
      <c r="C557" t="s">
        <v>91</v>
      </c>
      <c r="D557" s="22">
        <v>43623</v>
      </c>
      <c r="E557">
        <v>1</v>
      </c>
      <c r="F557">
        <v>9</v>
      </c>
      <c r="G557" t="str">
        <f>TEXT(Table15[[#This Row],[Premiere]],"MMMM")</f>
        <v>June</v>
      </c>
      <c r="H557">
        <f>YEAR(Table15[[#This Row],[Premiere]])</f>
        <v>2019</v>
      </c>
    </row>
    <row r="558" spans="1:8">
      <c r="A558" t="s">
        <v>718</v>
      </c>
      <c r="B558">
        <f>COUNTIF(A:A,Table15[[#This Row],[Title]])</f>
        <v>1</v>
      </c>
      <c r="C558" t="s">
        <v>152</v>
      </c>
      <c r="D558" s="22">
        <v>43728</v>
      </c>
      <c r="E558">
        <v>1</v>
      </c>
      <c r="F558">
        <v>10</v>
      </c>
      <c r="G558" t="str">
        <f>TEXT(Table15[[#This Row],[Premiere]],"MMMM")</f>
        <v>September</v>
      </c>
      <c r="H558">
        <f>YEAR(Table15[[#This Row],[Premiere]])</f>
        <v>2019</v>
      </c>
    </row>
    <row r="559" spans="1:8">
      <c r="A559" t="s">
        <v>719</v>
      </c>
      <c r="B559">
        <f>COUNTIF(A:A,Table15[[#This Row],[Title]])</f>
        <v>1</v>
      </c>
      <c r="C559" t="s">
        <v>68</v>
      </c>
      <c r="D559" s="22">
        <v>43812</v>
      </c>
      <c r="E559">
        <v>1</v>
      </c>
      <c r="F559">
        <v>5</v>
      </c>
      <c r="G559" t="str">
        <f>TEXT(Table15[[#This Row],[Premiere]],"MMMM")</f>
        <v>December</v>
      </c>
      <c r="H559">
        <f>YEAR(Table15[[#This Row],[Premiere]])</f>
        <v>2019</v>
      </c>
    </row>
    <row r="560" spans="1:8">
      <c r="A560" t="s">
        <v>720</v>
      </c>
      <c r="B560">
        <f>COUNTIF(A:A,Table15[[#This Row],[Title]])</f>
        <v>1</v>
      </c>
      <c r="C560" t="s">
        <v>10</v>
      </c>
      <c r="D560" s="22">
        <v>43854</v>
      </c>
      <c r="E560">
        <v>5</v>
      </c>
      <c r="F560">
        <v>0</v>
      </c>
      <c r="G560" t="str">
        <f>TEXT(Table15[[#This Row],[Premiere]],"MMMM")</f>
        <v>January</v>
      </c>
      <c r="H560">
        <f>YEAR(Table15[[#This Row],[Premiere]])</f>
        <v>2020</v>
      </c>
    </row>
    <row r="561" spans="1:8">
      <c r="A561" t="s">
        <v>721</v>
      </c>
      <c r="B561">
        <f>COUNTIF(A:A,Table15[[#This Row],[Title]])</f>
        <v>1</v>
      </c>
      <c r="C561" t="s">
        <v>68</v>
      </c>
      <c r="D561" s="22">
        <v>43867</v>
      </c>
      <c r="E561">
        <v>1</v>
      </c>
      <c r="F561">
        <v>8</v>
      </c>
      <c r="G561" t="str">
        <f>TEXT(Table15[[#This Row],[Premiere]],"MMMM")</f>
        <v>February</v>
      </c>
      <c r="H561">
        <f>YEAR(Table15[[#This Row],[Premiere]])</f>
        <v>2020</v>
      </c>
    </row>
    <row r="562" spans="1:8">
      <c r="A562" t="s">
        <v>722</v>
      </c>
      <c r="B562">
        <f>COUNTIF(A:A,Table15[[#This Row],[Title]])</f>
        <v>1</v>
      </c>
      <c r="C562" t="s">
        <v>68</v>
      </c>
      <c r="D562" s="22">
        <v>43924</v>
      </c>
      <c r="E562">
        <v>1</v>
      </c>
      <c r="F562">
        <v>8</v>
      </c>
      <c r="G562" t="str">
        <f>TEXT(Table15[[#This Row],[Premiere]],"MMMM")</f>
        <v>April</v>
      </c>
      <c r="H562">
        <f>YEAR(Table15[[#This Row],[Premiere]])</f>
        <v>2020</v>
      </c>
    </row>
    <row r="563" spans="1:8">
      <c r="A563" t="s">
        <v>723</v>
      </c>
      <c r="B563">
        <f>COUNTIF(A:A,Table15[[#This Row],[Title]])</f>
        <v>1</v>
      </c>
      <c r="C563" t="s">
        <v>702</v>
      </c>
      <c r="D563" s="22">
        <v>43966</v>
      </c>
      <c r="E563">
        <v>1</v>
      </c>
      <c r="F563">
        <v>9</v>
      </c>
      <c r="G563" t="str">
        <f>TEXT(Table15[[#This Row],[Premiere]],"MMMM")</f>
        <v>May</v>
      </c>
      <c r="H563">
        <f>YEAR(Table15[[#This Row],[Premiere]])</f>
        <v>2020</v>
      </c>
    </row>
    <row r="564" spans="1:8">
      <c r="A564" t="s">
        <v>724</v>
      </c>
      <c r="B564">
        <f>COUNTIF(A:A,Table15[[#This Row],[Title]])</f>
        <v>1</v>
      </c>
      <c r="C564" t="s">
        <v>68</v>
      </c>
      <c r="D564" s="22">
        <v>44007</v>
      </c>
      <c r="E564">
        <v>1</v>
      </c>
      <c r="F564">
        <v>8</v>
      </c>
      <c r="G564" t="str">
        <f>TEXT(Table15[[#This Row],[Premiere]],"MMMM")</f>
        <v>June</v>
      </c>
      <c r="H564">
        <f>YEAR(Table15[[#This Row],[Premiere]])</f>
        <v>2020</v>
      </c>
    </row>
    <row r="565" spans="1:8">
      <c r="A565" t="s">
        <v>725</v>
      </c>
      <c r="B565">
        <f>COUNTIF(A:A,Table15[[#This Row],[Title]])</f>
        <v>1</v>
      </c>
      <c r="C565" t="s">
        <v>702</v>
      </c>
      <c r="D565" s="22">
        <v>44022</v>
      </c>
      <c r="E565">
        <v>1</v>
      </c>
      <c r="F565">
        <v>12</v>
      </c>
      <c r="G565" t="str">
        <f>TEXT(Table15[[#This Row],[Premiere]],"MMMM")</f>
        <v>July</v>
      </c>
      <c r="H565">
        <f>YEAR(Table15[[#This Row],[Premiere]])</f>
        <v>2020</v>
      </c>
    </row>
    <row r="566" spans="1:8">
      <c r="A566" t="s">
        <v>726</v>
      </c>
      <c r="B566">
        <f>COUNTIF(A:A,Table15[[#This Row],[Title]])</f>
        <v>1</v>
      </c>
      <c r="C566" t="s">
        <v>522</v>
      </c>
      <c r="D566" s="22">
        <v>44047</v>
      </c>
      <c r="E566">
        <v>1</v>
      </c>
      <c r="F566">
        <v>10</v>
      </c>
      <c r="G566" t="str">
        <f>TEXT(Table15[[#This Row],[Premiere]],"MMMM")</f>
        <v>August</v>
      </c>
      <c r="H566">
        <f>YEAR(Table15[[#This Row],[Premiere]])</f>
        <v>2020</v>
      </c>
    </row>
    <row r="567" spans="1:8">
      <c r="A567" t="s">
        <v>727</v>
      </c>
      <c r="B567">
        <f>COUNTIF(A:A,Table15[[#This Row],[Title]])</f>
        <v>1</v>
      </c>
      <c r="C567" t="s">
        <v>728</v>
      </c>
      <c r="D567" s="22">
        <v>44211</v>
      </c>
      <c r="E567">
        <v>1</v>
      </c>
      <c r="F567">
        <v>9</v>
      </c>
      <c r="G567" t="str">
        <f>TEXT(Table15[[#This Row],[Premiere]],"MMMM")</f>
        <v>January</v>
      </c>
      <c r="H567">
        <f>YEAR(Table15[[#This Row],[Premiere]])</f>
        <v>2021</v>
      </c>
    </row>
    <row r="568" spans="1:8">
      <c r="A568" t="s">
        <v>729</v>
      </c>
      <c r="B568">
        <f>COUNTIF(A:A,Table15[[#This Row],[Title]])</f>
        <v>1</v>
      </c>
      <c r="C568" t="s">
        <v>730</v>
      </c>
      <c r="D568" s="22">
        <v>42461</v>
      </c>
      <c r="E568">
        <v>2</v>
      </c>
      <c r="F568">
        <v>26</v>
      </c>
      <c r="G568" t="str">
        <f>TEXT(Table15[[#This Row],[Premiere]],"MMMM")</f>
        <v>April</v>
      </c>
      <c r="H568">
        <f>YEAR(Table15[[#This Row],[Premiere]])</f>
        <v>2016</v>
      </c>
    </row>
    <row r="569" spans="1:8">
      <c r="A569" t="s">
        <v>731</v>
      </c>
      <c r="B569">
        <f>COUNTIF(A:A,Table15[[#This Row],[Title]])</f>
        <v>1</v>
      </c>
      <c r="C569" t="s">
        <v>42</v>
      </c>
      <c r="D569" s="22">
        <v>42543</v>
      </c>
      <c r="E569">
        <v>1</v>
      </c>
      <c r="F569">
        <v>12</v>
      </c>
      <c r="G569" t="str">
        <f>TEXT(Table15[[#This Row],[Premiere]],"MMMM")</f>
        <v>June</v>
      </c>
      <c r="H569">
        <f>YEAR(Table15[[#This Row],[Premiere]])</f>
        <v>2016</v>
      </c>
    </row>
    <row r="570" spans="1:8">
      <c r="A570" t="s">
        <v>732</v>
      </c>
      <c r="B570">
        <f>COUNTIF(A:A,Table15[[#This Row],[Title]])</f>
        <v>1</v>
      </c>
      <c r="C570" t="s">
        <v>706</v>
      </c>
      <c r="D570" s="22">
        <v>42573</v>
      </c>
      <c r="E570">
        <v>1</v>
      </c>
      <c r="F570">
        <v>10</v>
      </c>
      <c r="G570" t="str">
        <f>TEXT(Table15[[#This Row],[Premiere]],"MMMM")</f>
        <v>July</v>
      </c>
      <c r="H570">
        <f>YEAR(Table15[[#This Row],[Premiere]])</f>
        <v>2016</v>
      </c>
    </row>
    <row r="571" spans="1:8">
      <c r="A571" t="s">
        <v>733</v>
      </c>
      <c r="B571">
        <f>COUNTIF(A:A,Table15[[#This Row],[Title]])</f>
        <v>1</v>
      </c>
      <c r="C571" t="s">
        <v>734</v>
      </c>
      <c r="D571" s="22">
        <v>42621</v>
      </c>
      <c r="E571">
        <v>1</v>
      </c>
      <c r="F571">
        <v>10</v>
      </c>
      <c r="G571" t="str">
        <f>TEXT(Table15[[#This Row],[Premiere]],"MMMM")</f>
        <v>September</v>
      </c>
      <c r="H571">
        <f>YEAR(Table15[[#This Row],[Premiere]])</f>
        <v>2016</v>
      </c>
    </row>
    <row r="572" spans="1:8">
      <c r="A572" t="s">
        <v>735</v>
      </c>
      <c r="B572">
        <f>COUNTIF(A:A,Table15[[#This Row],[Title]])</f>
        <v>1</v>
      </c>
      <c r="C572" t="s">
        <v>42</v>
      </c>
      <c r="D572" s="22">
        <v>42662</v>
      </c>
      <c r="E572">
        <v>1</v>
      </c>
      <c r="F572">
        <v>12</v>
      </c>
      <c r="G572" t="str">
        <f>TEXT(Table15[[#This Row],[Premiere]],"MMMM")</f>
        <v>October</v>
      </c>
      <c r="H572">
        <f>YEAR(Table15[[#This Row],[Premiere]])</f>
        <v>2016</v>
      </c>
    </row>
    <row r="573" spans="1:8">
      <c r="A573" t="s">
        <v>736</v>
      </c>
      <c r="B573">
        <f>COUNTIF(A:A,Table15[[#This Row],[Title]])</f>
        <v>1</v>
      </c>
      <c r="C573" t="s">
        <v>52</v>
      </c>
      <c r="D573" s="22">
        <v>42720</v>
      </c>
      <c r="E573">
        <v>1</v>
      </c>
      <c r="F573">
        <v>11</v>
      </c>
      <c r="G573" t="str">
        <f>TEXT(Table15[[#This Row],[Premiere]],"MMMM")</f>
        <v>December</v>
      </c>
      <c r="H573">
        <f>YEAR(Table15[[#This Row],[Premiere]])</f>
        <v>2016</v>
      </c>
    </row>
    <row r="574" spans="1:8">
      <c r="A574" t="s">
        <v>737</v>
      </c>
      <c r="B574">
        <f>COUNTIF(A:A,Table15[[#This Row],[Title]])</f>
        <v>1</v>
      </c>
      <c r="C574" t="s">
        <v>738</v>
      </c>
      <c r="D574" s="22">
        <v>42730</v>
      </c>
      <c r="E574">
        <v>1</v>
      </c>
      <c r="F574">
        <v>12</v>
      </c>
      <c r="G574" t="str">
        <f>TEXT(Table15[[#This Row],[Premiere]],"MMMM")</f>
        <v>December</v>
      </c>
      <c r="H574">
        <f>YEAR(Table15[[#This Row],[Premiere]])</f>
        <v>2016</v>
      </c>
    </row>
    <row r="575" spans="1:8">
      <c r="A575" t="s">
        <v>739</v>
      </c>
      <c r="B575">
        <f>COUNTIF(A:A,Table15[[#This Row],[Title]])</f>
        <v>1</v>
      </c>
      <c r="C575" t="s">
        <v>68</v>
      </c>
      <c r="D575" s="22">
        <v>42839</v>
      </c>
      <c r="E575">
        <v>1</v>
      </c>
      <c r="F575">
        <v>12</v>
      </c>
      <c r="G575" t="str">
        <f>TEXT(Table15[[#This Row],[Premiere]],"MMMM")</f>
        <v>April</v>
      </c>
      <c r="H575">
        <f>YEAR(Table15[[#This Row],[Premiere]])</f>
        <v>2017</v>
      </c>
    </row>
    <row r="576" spans="1:8">
      <c r="A576" t="s">
        <v>740</v>
      </c>
      <c r="B576">
        <f>COUNTIF(A:A,Table15[[#This Row],[Title]])</f>
        <v>1</v>
      </c>
      <c r="C576" t="s">
        <v>469</v>
      </c>
      <c r="D576" s="22">
        <v>42902</v>
      </c>
      <c r="E576">
        <v>1</v>
      </c>
      <c r="F576">
        <v>9</v>
      </c>
      <c r="G576" t="str">
        <f>TEXT(Table15[[#This Row],[Premiere]],"MMMM")</f>
        <v>June</v>
      </c>
      <c r="H576">
        <f>YEAR(Table15[[#This Row],[Premiere]])</f>
        <v>2017</v>
      </c>
    </row>
    <row r="577" spans="1:8">
      <c r="A577" t="s">
        <v>741</v>
      </c>
      <c r="B577">
        <f>COUNTIF(A:A,Table15[[#This Row],[Title]])</f>
        <v>1</v>
      </c>
      <c r="C577" t="s">
        <v>342</v>
      </c>
      <c r="D577" s="22">
        <v>42927</v>
      </c>
      <c r="E577">
        <v>1</v>
      </c>
      <c r="F577">
        <v>10</v>
      </c>
      <c r="G577" t="str">
        <f>TEXT(Table15[[#This Row],[Premiere]],"MMMM")</f>
        <v>July</v>
      </c>
      <c r="H577">
        <f>YEAR(Table15[[#This Row],[Premiere]])</f>
        <v>2017</v>
      </c>
    </row>
    <row r="578" spans="1:8">
      <c r="A578" t="s">
        <v>742</v>
      </c>
      <c r="B578">
        <f>COUNTIF(A:A,Table15[[#This Row],[Title]])</f>
        <v>1</v>
      </c>
      <c r="C578" t="s">
        <v>68</v>
      </c>
      <c r="D578" s="22">
        <v>42972</v>
      </c>
      <c r="E578">
        <v>1</v>
      </c>
      <c r="F578">
        <v>12</v>
      </c>
      <c r="G578" t="str">
        <f>TEXT(Table15[[#This Row],[Premiere]],"MMMM")</f>
        <v>August</v>
      </c>
      <c r="H578">
        <f>YEAR(Table15[[#This Row],[Premiere]])</f>
        <v>2017</v>
      </c>
    </row>
    <row r="579" spans="1:8">
      <c r="A579" t="s">
        <v>743</v>
      </c>
      <c r="B579">
        <f>COUNTIF(A:A,Table15[[#This Row],[Title]])</f>
        <v>1</v>
      </c>
      <c r="C579" t="s">
        <v>342</v>
      </c>
      <c r="D579" s="22">
        <v>42986</v>
      </c>
      <c r="E579">
        <v>1</v>
      </c>
      <c r="F579">
        <v>12</v>
      </c>
      <c r="G579" t="str">
        <f>TEXT(Table15[[#This Row],[Premiere]],"MMMM")</f>
        <v>September</v>
      </c>
      <c r="H579">
        <f>YEAR(Table15[[#This Row],[Premiere]])</f>
        <v>2017</v>
      </c>
    </row>
    <row r="580" spans="1:8">
      <c r="A580" t="s">
        <v>744</v>
      </c>
      <c r="B580">
        <f>COUNTIF(A:A,Table15[[#This Row],[Title]])</f>
        <v>1</v>
      </c>
      <c r="C580" t="s">
        <v>342</v>
      </c>
      <c r="D580" s="22">
        <v>43091</v>
      </c>
      <c r="E580">
        <v>2</v>
      </c>
      <c r="F580">
        <v>12</v>
      </c>
      <c r="G580" t="str">
        <f>TEXT(Table15[[#This Row],[Premiere]],"MMMM")</f>
        <v>December</v>
      </c>
      <c r="H580">
        <f>YEAR(Table15[[#This Row],[Premiere]])</f>
        <v>2017</v>
      </c>
    </row>
    <row r="581" spans="1:8">
      <c r="A581" t="s">
        <v>745</v>
      </c>
      <c r="B581">
        <f>COUNTIF(A:A,Table15[[#This Row],[Title]])</f>
        <v>1</v>
      </c>
      <c r="C581" t="s">
        <v>42</v>
      </c>
      <c r="D581" s="22">
        <v>43159</v>
      </c>
      <c r="E581">
        <v>1</v>
      </c>
      <c r="F581">
        <v>25</v>
      </c>
      <c r="G581" t="str">
        <f>TEXT(Table15[[#This Row],[Premiere]],"MMMM")</f>
        <v>February</v>
      </c>
      <c r="H581">
        <f>YEAR(Table15[[#This Row],[Premiere]])</f>
        <v>2018</v>
      </c>
    </row>
    <row r="582" spans="1:8">
      <c r="A582" t="s">
        <v>746</v>
      </c>
      <c r="B582">
        <f>COUNTIF(A:A,Table15[[#This Row],[Title]])</f>
        <v>1</v>
      </c>
      <c r="C582" t="s">
        <v>747</v>
      </c>
      <c r="D582" s="22">
        <v>43165</v>
      </c>
      <c r="E582">
        <v>1</v>
      </c>
      <c r="F582">
        <v>10</v>
      </c>
      <c r="G582" t="str">
        <f>TEXT(Table15[[#This Row],[Premiere]],"MMMM")</f>
        <v>March</v>
      </c>
      <c r="H582">
        <f>YEAR(Table15[[#This Row],[Premiere]])</f>
        <v>2018</v>
      </c>
    </row>
    <row r="583" spans="1:8">
      <c r="A583" t="s">
        <v>748</v>
      </c>
      <c r="B583">
        <f>COUNTIF(A:A,Table15[[#This Row],[Title]])</f>
        <v>1</v>
      </c>
      <c r="C583" t="s">
        <v>749</v>
      </c>
      <c r="D583" s="22">
        <v>43889</v>
      </c>
      <c r="E583">
        <v>1</v>
      </c>
      <c r="F583">
        <v>8</v>
      </c>
      <c r="G583" t="str">
        <f>TEXT(Table15[[#This Row],[Premiere]],"MMMM")</f>
        <v>February</v>
      </c>
      <c r="H583">
        <f>YEAR(Table15[[#This Row],[Premiere]])</f>
        <v>2020</v>
      </c>
    </row>
    <row r="584" spans="1:8">
      <c r="A584" t="s">
        <v>750</v>
      </c>
      <c r="B584">
        <f>COUNTIF(A:A,Table15[[#This Row],[Title]])</f>
        <v>1</v>
      </c>
      <c r="C584" t="s">
        <v>91</v>
      </c>
      <c r="D584" s="22">
        <v>44092</v>
      </c>
      <c r="E584">
        <v>1</v>
      </c>
      <c r="F584">
        <v>8</v>
      </c>
      <c r="G584" t="str">
        <f>TEXT(Table15[[#This Row],[Premiere]],"MMMM")</f>
        <v>September</v>
      </c>
      <c r="H584">
        <f>YEAR(Table15[[#This Row],[Premiere]])</f>
        <v>2020</v>
      </c>
    </row>
    <row r="585" spans="1:8">
      <c r="A585" t="s">
        <v>751</v>
      </c>
      <c r="B585">
        <f>COUNTIF(A:A,Table15[[#This Row],[Title]])</f>
        <v>1</v>
      </c>
      <c r="C585" t="s">
        <v>738</v>
      </c>
      <c r="D585" s="22">
        <v>43224</v>
      </c>
      <c r="E585">
        <v>2</v>
      </c>
      <c r="F585">
        <v>18</v>
      </c>
      <c r="G585" t="str">
        <f>TEXT(Table15[[#This Row],[Premiere]],"MMMM")</f>
        <v>May</v>
      </c>
      <c r="H585">
        <f>YEAR(Table15[[#This Row],[Premiere]])</f>
        <v>2018</v>
      </c>
    </row>
    <row r="586" spans="1:8">
      <c r="A586" t="s">
        <v>752</v>
      </c>
      <c r="B586">
        <f>COUNTIF(A:A,Table15[[#This Row],[Title]])</f>
        <v>1</v>
      </c>
      <c r="C586" t="s">
        <v>654</v>
      </c>
      <c r="D586" s="22">
        <v>43375</v>
      </c>
      <c r="E586">
        <v>1</v>
      </c>
      <c r="F586">
        <v>8</v>
      </c>
      <c r="G586" t="str">
        <f>TEXT(Table15[[#This Row],[Premiere]],"MMMM")</f>
        <v>October</v>
      </c>
      <c r="H586">
        <f>YEAR(Table15[[#This Row],[Premiere]])</f>
        <v>2018</v>
      </c>
    </row>
    <row r="587" spans="1:8">
      <c r="A587" t="s">
        <v>753</v>
      </c>
      <c r="B587">
        <f>COUNTIF(A:A,Table15[[#This Row],[Title]])</f>
        <v>1</v>
      </c>
      <c r="C587" t="s">
        <v>143</v>
      </c>
      <c r="D587" s="22">
        <v>43441</v>
      </c>
      <c r="E587">
        <v>2</v>
      </c>
      <c r="F587">
        <v>20</v>
      </c>
      <c r="G587" t="str">
        <f>TEXT(Table15[[#This Row],[Premiere]],"MMMM")</f>
        <v>December</v>
      </c>
      <c r="H587">
        <f>YEAR(Table15[[#This Row],[Premiere]])</f>
        <v>2018</v>
      </c>
    </row>
    <row r="588" spans="1:8">
      <c r="A588" t="s">
        <v>754</v>
      </c>
      <c r="B588">
        <f>COUNTIF(A:A,Table15[[#This Row],[Title]])</f>
        <v>1</v>
      </c>
      <c r="C588" t="s">
        <v>706</v>
      </c>
      <c r="D588" s="22">
        <v>43987</v>
      </c>
      <c r="E588">
        <v>1</v>
      </c>
      <c r="F588">
        <v>8</v>
      </c>
      <c r="G588" t="str">
        <f>TEXT(Table15[[#This Row],[Premiere]],"MMMM")</f>
        <v>June</v>
      </c>
      <c r="H588">
        <f>YEAR(Table15[[#This Row],[Premiere]])</f>
        <v>2020</v>
      </c>
    </row>
    <row r="589" spans="1:8">
      <c r="A589" t="s">
        <v>755</v>
      </c>
      <c r="B589">
        <f>COUNTIF(A:A,Table15[[#This Row],[Title]])</f>
        <v>1</v>
      </c>
      <c r="C589" t="s">
        <v>70</v>
      </c>
      <c r="D589" s="22">
        <v>44008</v>
      </c>
      <c r="E589">
        <v>1</v>
      </c>
      <c r="F589">
        <v>10</v>
      </c>
      <c r="G589" t="str">
        <f>TEXT(Table15[[#This Row],[Premiere]],"MMMM")</f>
        <v>June</v>
      </c>
      <c r="H589">
        <f>YEAR(Table15[[#This Row],[Premiere]])</f>
        <v>2020</v>
      </c>
    </row>
    <row r="590" spans="1:8">
      <c r="A590" t="s">
        <v>756</v>
      </c>
      <c r="B590">
        <f>COUNTIF(A:A,Table15[[#This Row],[Title]])</f>
        <v>1</v>
      </c>
      <c r="C590" t="s">
        <v>757</v>
      </c>
      <c r="D590" s="22">
        <v>44015</v>
      </c>
      <c r="E590">
        <v>5</v>
      </c>
      <c r="F590">
        <v>0</v>
      </c>
      <c r="G590" t="str">
        <f>TEXT(Table15[[#This Row],[Premiere]],"MMMM")</f>
        <v>July</v>
      </c>
      <c r="H590">
        <f>YEAR(Table15[[#This Row],[Premiere]])</f>
        <v>2020</v>
      </c>
    </row>
    <row r="591" spans="1:8">
      <c r="A591" t="s">
        <v>758</v>
      </c>
      <c r="B591">
        <f>COUNTIF(A:A,Table15[[#This Row],[Title]])</f>
        <v>1</v>
      </c>
      <c r="C591" t="s">
        <v>759</v>
      </c>
      <c r="D591" s="22">
        <v>44022</v>
      </c>
      <c r="E591">
        <v>1</v>
      </c>
      <c r="F591">
        <v>8</v>
      </c>
      <c r="G591" t="str">
        <f>TEXT(Table15[[#This Row],[Premiere]],"MMMM")</f>
        <v>July</v>
      </c>
      <c r="H591">
        <f>YEAR(Table15[[#This Row],[Premiere]])</f>
        <v>2020</v>
      </c>
    </row>
    <row r="592" spans="1:8">
      <c r="A592" t="s">
        <v>760</v>
      </c>
      <c r="B592">
        <f>COUNTIF(A:A,Table15[[#This Row],[Title]])</f>
        <v>1</v>
      </c>
      <c r="C592" t="s">
        <v>13</v>
      </c>
      <c r="D592" s="22">
        <v>44029</v>
      </c>
      <c r="E592">
        <v>1</v>
      </c>
      <c r="F592">
        <v>10</v>
      </c>
      <c r="G592" t="str">
        <f>TEXT(Table15[[#This Row],[Premiere]],"MMMM")</f>
        <v>July</v>
      </c>
      <c r="H592">
        <f>YEAR(Table15[[#This Row],[Premiere]])</f>
        <v>2020</v>
      </c>
    </row>
    <row r="593" spans="1:8">
      <c r="A593" t="s">
        <v>761</v>
      </c>
      <c r="B593">
        <f>COUNTIF(A:A,Table15[[#This Row],[Title]])</f>
        <v>1</v>
      </c>
      <c r="C593" t="s">
        <v>52</v>
      </c>
      <c r="D593" s="22">
        <v>44113</v>
      </c>
      <c r="E593">
        <v>1</v>
      </c>
      <c r="F593">
        <v>15</v>
      </c>
      <c r="G593" t="str">
        <f>TEXT(Table15[[#This Row],[Premiere]],"MMMM")</f>
        <v>October</v>
      </c>
      <c r="H593">
        <f>YEAR(Table15[[#This Row],[Premiere]])</f>
        <v>2020</v>
      </c>
    </row>
    <row r="594" spans="1:8">
      <c r="A594" t="s">
        <v>762</v>
      </c>
      <c r="B594">
        <f>COUNTIF(A:A,Table15[[#This Row],[Title]])</f>
        <v>1</v>
      </c>
      <c r="C594" t="s">
        <v>10</v>
      </c>
      <c r="D594" s="22">
        <v>44183</v>
      </c>
      <c r="E594">
        <v>1</v>
      </c>
      <c r="F594">
        <v>5</v>
      </c>
      <c r="G594" t="str">
        <f>TEXT(Table15[[#This Row],[Premiere]],"MMMM")</f>
        <v>December</v>
      </c>
      <c r="H594">
        <f>YEAR(Table15[[#This Row],[Premiere]])</f>
        <v>2020</v>
      </c>
    </row>
    <row r="595" spans="1:8">
      <c r="A595" t="s">
        <v>763</v>
      </c>
      <c r="B595">
        <f>COUNTIF(A:A,Table15[[#This Row],[Title]])</f>
        <v>1</v>
      </c>
      <c r="C595" t="s">
        <v>764</v>
      </c>
      <c r="D595" s="22">
        <v>44218</v>
      </c>
      <c r="E595">
        <v>1</v>
      </c>
      <c r="F595">
        <v>8</v>
      </c>
      <c r="G595" t="str">
        <f>TEXT(Table15[[#This Row],[Premiere]],"MMMM")</f>
        <v>January</v>
      </c>
      <c r="H595">
        <f>YEAR(Table15[[#This Row],[Premiere]])</f>
        <v>2021</v>
      </c>
    </row>
    <row r="596" spans="1:8">
      <c r="A596" t="s">
        <v>765</v>
      </c>
      <c r="B596">
        <f>COUNTIF(A:A,Table15[[#This Row],[Title]])</f>
        <v>1</v>
      </c>
      <c r="C596" t="s">
        <v>308</v>
      </c>
      <c r="D596" s="22">
        <v>42853</v>
      </c>
      <c r="E596">
        <v>1</v>
      </c>
      <c r="F596">
        <v>24</v>
      </c>
      <c r="G596" t="str">
        <f>TEXT(Table15[[#This Row],[Premiere]],"MMMM")</f>
        <v>April</v>
      </c>
      <c r="H596">
        <f>YEAR(Table15[[#This Row],[Premiere]])</f>
        <v>2017</v>
      </c>
    </row>
    <row r="597" spans="1:8">
      <c r="A597" t="s">
        <v>766</v>
      </c>
      <c r="B597">
        <f>COUNTIF(A:A,Table15[[#This Row],[Title]])</f>
        <v>1</v>
      </c>
      <c r="C597" t="s">
        <v>13</v>
      </c>
      <c r="D597" s="22">
        <v>43252</v>
      </c>
      <c r="E597">
        <v>1</v>
      </c>
      <c r="F597">
        <v>12</v>
      </c>
      <c r="G597" t="str">
        <f>TEXT(Table15[[#This Row],[Premiere]],"MMMM")</f>
        <v>June</v>
      </c>
      <c r="H597">
        <f>YEAR(Table15[[#This Row],[Premiere]])</f>
        <v>2018</v>
      </c>
    </row>
    <row r="598" spans="1:8">
      <c r="A598" t="s">
        <v>767</v>
      </c>
      <c r="B598">
        <f>COUNTIF(A:A,Table15[[#This Row],[Title]])</f>
        <v>1</v>
      </c>
      <c r="C598" t="s">
        <v>13</v>
      </c>
      <c r="D598" s="22">
        <v>43436</v>
      </c>
      <c r="E598">
        <v>1</v>
      </c>
      <c r="F598">
        <v>10</v>
      </c>
      <c r="G598" t="str">
        <f>TEXT(Table15[[#This Row],[Premiere]],"MMMM")</f>
        <v>December</v>
      </c>
      <c r="H598">
        <f>YEAR(Table15[[#This Row],[Premiere]])</f>
        <v>2018</v>
      </c>
    </row>
    <row r="599" spans="1:8">
      <c r="A599" t="s">
        <v>768</v>
      </c>
      <c r="B599">
        <f>COUNTIF(A:A,Table15[[#This Row],[Title]])</f>
        <v>1</v>
      </c>
      <c r="C599" t="s">
        <v>235</v>
      </c>
      <c r="D599" s="22">
        <v>42416</v>
      </c>
      <c r="E599">
        <v>1</v>
      </c>
      <c r="F599">
        <v>11</v>
      </c>
      <c r="G599" t="str">
        <f>TEXT(Table15[[#This Row],[Premiere]],"MMMM")</f>
        <v>February</v>
      </c>
      <c r="H599">
        <f>YEAR(Table15[[#This Row],[Premiere]])</f>
        <v>2016</v>
      </c>
    </row>
    <row r="600" spans="1:8">
      <c r="A600" t="s">
        <v>769</v>
      </c>
      <c r="B600">
        <f>COUNTIF(A:A,Table15[[#This Row],[Title]])</f>
        <v>1</v>
      </c>
      <c r="C600" t="s">
        <v>235</v>
      </c>
      <c r="D600" s="22">
        <v>42505</v>
      </c>
      <c r="E600">
        <v>1</v>
      </c>
      <c r="F600">
        <v>12</v>
      </c>
      <c r="G600" t="str">
        <f>TEXT(Table15[[#This Row],[Premiere]],"MMMM")</f>
        <v>May</v>
      </c>
      <c r="H600">
        <f>YEAR(Table15[[#This Row],[Premiere]])</f>
        <v>2016</v>
      </c>
    </row>
    <row r="601" spans="1:8">
      <c r="A601" t="s">
        <v>770</v>
      </c>
      <c r="B601">
        <f>COUNTIF(A:A,Table15[[#This Row],[Title]])</f>
        <v>1</v>
      </c>
      <c r="C601" t="s">
        <v>235</v>
      </c>
      <c r="D601" s="22">
        <v>42566</v>
      </c>
      <c r="E601">
        <v>1</v>
      </c>
      <c r="F601">
        <v>8</v>
      </c>
      <c r="G601" t="str">
        <f>TEXT(Table15[[#This Row],[Premiere]],"MMMM")</f>
        <v>July</v>
      </c>
      <c r="H601">
        <f>YEAR(Table15[[#This Row],[Premiere]])</f>
        <v>2016</v>
      </c>
    </row>
    <row r="602" spans="1:8">
      <c r="A602" t="s">
        <v>771</v>
      </c>
      <c r="B602">
        <f>COUNTIF(A:A,Table15[[#This Row],[Title]])</f>
        <v>1</v>
      </c>
      <c r="C602" t="s">
        <v>772</v>
      </c>
      <c r="D602" s="22">
        <v>42552</v>
      </c>
      <c r="E602">
        <v>5</v>
      </c>
      <c r="F602">
        <v>40</v>
      </c>
      <c r="G602" t="str">
        <f>TEXT(Table15[[#This Row],[Premiere]],"MMMM")</f>
        <v>July</v>
      </c>
      <c r="H602">
        <f>YEAR(Table15[[#This Row],[Premiere]])</f>
        <v>2016</v>
      </c>
    </row>
    <row r="603" spans="1:8">
      <c r="A603" t="s">
        <v>773</v>
      </c>
      <c r="B603">
        <f>COUNTIF(A:A,Table15[[#This Row],[Title]])</f>
        <v>1</v>
      </c>
      <c r="C603" t="s">
        <v>243</v>
      </c>
      <c r="D603" s="22">
        <v>42614</v>
      </c>
      <c r="E603">
        <v>1</v>
      </c>
      <c r="F603">
        <v>6</v>
      </c>
      <c r="G603" t="str">
        <f>TEXT(Table15[[#This Row],[Premiere]],"MMMM")</f>
        <v>September</v>
      </c>
      <c r="H603">
        <f>YEAR(Table15[[#This Row],[Premiere]])</f>
        <v>2016</v>
      </c>
    </row>
    <row r="604" spans="1:8">
      <c r="A604" t="s">
        <v>774</v>
      </c>
      <c r="B604">
        <f>COUNTIF(A:A,Table15[[#This Row],[Title]])</f>
        <v>1</v>
      </c>
      <c r="C604" t="s">
        <v>775</v>
      </c>
      <c r="D604" s="22">
        <v>42692</v>
      </c>
      <c r="E604">
        <v>4</v>
      </c>
      <c r="F604">
        <v>40</v>
      </c>
      <c r="G604" t="str">
        <f>TEXT(Table15[[#This Row],[Premiere]],"MMMM")</f>
        <v>November</v>
      </c>
      <c r="H604">
        <f>YEAR(Table15[[#This Row],[Premiere]])</f>
        <v>2016</v>
      </c>
    </row>
    <row r="605" spans="1:8">
      <c r="A605" t="s">
        <v>776</v>
      </c>
      <c r="B605">
        <f>COUNTIF(A:A,Table15[[#This Row],[Title]])</f>
        <v>1</v>
      </c>
      <c r="C605" t="s">
        <v>777</v>
      </c>
      <c r="D605" s="22">
        <v>42769</v>
      </c>
      <c r="E605">
        <v>1</v>
      </c>
      <c r="F605">
        <v>20</v>
      </c>
      <c r="G605" t="str">
        <f>TEXT(Table15[[#This Row],[Premiere]],"MMMM")</f>
        <v>February</v>
      </c>
      <c r="H605">
        <f>YEAR(Table15[[#This Row],[Premiere]])</f>
        <v>2017</v>
      </c>
    </row>
    <row r="606" spans="1:8">
      <c r="A606" t="s">
        <v>778</v>
      </c>
      <c r="B606">
        <f>COUNTIF(A:A,Table15[[#This Row],[Title]])</f>
        <v>1</v>
      </c>
      <c r="C606" t="s">
        <v>628</v>
      </c>
      <c r="D606" s="22">
        <v>42831</v>
      </c>
      <c r="E606">
        <v>1</v>
      </c>
      <c r="F606">
        <v>10</v>
      </c>
      <c r="G606" t="str">
        <f>TEXT(Table15[[#This Row],[Premiere]],"MMMM")</f>
        <v>April</v>
      </c>
      <c r="H606">
        <f>YEAR(Table15[[#This Row],[Premiere]])</f>
        <v>2017</v>
      </c>
    </row>
    <row r="607" spans="1:8">
      <c r="A607" t="s">
        <v>779</v>
      </c>
      <c r="B607">
        <f>COUNTIF(A:A,Table15[[#This Row],[Title]])</f>
        <v>1</v>
      </c>
      <c r="C607" t="s">
        <v>235</v>
      </c>
      <c r="D607" s="22">
        <v>42888</v>
      </c>
      <c r="E607">
        <v>1</v>
      </c>
      <c r="F607">
        <v>6</v>
      </c>
      <c r="G607" t="str">
        <f>TEXT(Table15[[#This Row],[Premiere]],"MMMM")</f>
        <v>June</v>
      </c>
      <c r="H607">
        <f>YEAR(Table15[[#This Row],[Premiere]])</f>
        <v>2017</v>
      </c>
    </row>
    <row r="608" spans="1:8">
      <c r="A608" t="s">
        <v>780</v>
      </c>
      <c r="B608">
        <f>COUNTIF(A:A,Table15[[#This Row],[Title]])</f>
        <v>1</v>
      </c>
      <c r="C608" t="s">
        <v>772</v>
      </c>
      <c r="D608" s="22">
        <v>42895</v>
      </c>
      <c r="E608">
        <v>1</v>
      </c>
      <c r="F608">
        <v>6</v>
      </c>
      <c r="G608" t="str">
        <f>TEXT(Table15[[#This Row],[Premiere]],"MMMM")</f>
        <v>June</v>
      </c>
      <c r="H608">
        <f>YEAR(Table15[[#This Row],[Premiere]])</f>
        <v>2017</v>
      </c>
    </row>
    <row r="609" spans="1:8">
      <c r="A609" t="s">
        <v>781</v>
      </c>
      <c r="B609">
        <f>COUNTIF(A:A,Table15[[#This Row],[Title]])</f>
        <v>1</v>
      </c>
      <c r="C609" t="s">
        <v>772</v>
      </c>
      <c r="D609" s="22">
        <v>43140</v>
      </c>
      <c r="E609">
        <v>1</v>
      </c>
      <c r="F609">
        <v>4</v>
      </c>
      <c r="G609" t="str">
        <f>TEXT(Table15[[#This Row],[Premiere]],"MMMM")</f>
        <v>February</v>
      </c>
      <c r="H609">
        <f>YEAR(Table15[[#This Row],[Premiere]])</f>
        <v>2018</v>
      </c>
    </row>
    <row r="610" spans="1:8">
      <c r="A610" t="s">
        <v>782</v>
      </c>
      <c r="B610">
        <f>COUNTIF(A:A,Table15[[#This Row],[Title]])</f>
        <v>1</v>
      </c>
      <c r="C610" t="s">
        <v>772</v>
      </c>
      <c r="D610" s="22">
        <v>43197</v>
      </c>
      <c r="E610">
        <v>1</v>
      </c>
      <c r="F610">
        <v>8</v>
      </c>
      <c r="G610" t="str">
        <f>TEXT(Table15[[#This Row],[Premiere]],"MMMM")</f>
        <v>April</v>
      </c>
      <c r="H610">
        <f>YEAR(Table15[[#This Row],[Premiere]])</f>
        <v>2018</v>
      </c>
    </row>
    <row r="611" spans="1:8">
      <c r="A611" t="s">
        <v>783</v>
      </c>
      <c r="B611">
        <f>COUNTIF(A:A,Table15[[#This Row],[Title]])</f>
        <v>1</v>
      </c>
      <c r="C611" t="s">
        <v>772</v>
      </c>
      <c r="D611" s="22">
        <v>43252</v>
      </c>
      <c r="E611">
        <v>1</v>
      </c>
      <c r="F611">
        <v>6</v>
      </c>
      <c r="G611" t="str">
        <f>TEXT(Table15[[#This Row],[Premiere]],"MMMM")</f>
        <v>June</v>
      </c>
      <c r="H611">
        <f>YEAR(Table15[[#This Row],[Premiere]])</f>
        <v>2018</v>
      </c>
    </row>
    <row r="612" spans="1:8">
      <c r="A612" t="s">
        <v>784</v>
      </c>
      <c r="B612">
        <f>COUNTIF(A:A,Table15[[#This Row],[Title]])</f>
        <v>1</v>
      </c>
      <c r="C612" t="s">
        <v>772</v>
      </c>
      <c r="D612" s="22">
        <v>43307</v>
      </c>
      <c r="E612">
        <v>1</v>
      </c>
      <c r="F612">
        <v>6</v>
      </c>
      <c r="G612" t="str">
        <f>TEXT(Table15[[#This Row],[Premiere]],"MMMM")</f>
        <v>July</v>
      </c>
      <c r="H612">
        <f>YEAR(Table15[[#This Row],[Premiere]])</f>
        <v>2018</v>
      </c>
    </row>
    <row r="613" spans="1:8">
      <c r="A613" t="s">
        <v>785</v>
      </c>
      <c r="B613">
        <f>COUNTIF(A:A,Table15[[#This Row],[Title]])</f>
        <v>1</v>
      </c>
      <c r="C613" t="s">
        <v>772</v>
      </c>
      <c r="D613" s="22">
        <v>43308</v>
      </c>
      <c r="E613">
        <v>1</v>
      </c>
      <c r="F613">
        <v>6</v>
      </c>
      <c r="G613" t="str">
        <f>TEXT(Table15[[#This Row],[Premiere]],"MMMM")</f>
        <v>July</v>
      </c>
      <c r="H613">
        <f>YEAR(Table15[[#This Row],[Premiere]])</f>
        <v>2018</v>
      </c>
    </row>
    <row r="614" spans="1:8">
      <c r="A614" t="s">
        <v>786</v>
      </c>
      <c r="B614">
        <f>COUNTIF(A:A,Table15[[#This Row],[Title]])</f>
        <v>1</v>
      </c>
      <c r="C614" t="s">
        <v>235</v>
      </c>
      <c r="D614" s="22">
        <v>43313</v>
      </c>
      <c r="E614">
        <v>1</v>
      </c>
      <c r="F614">
        <v>4</v>
      </c>
      <c r="G614" t="str">
        <f>TEXT(Table15[[#This Row],[Premiere]],"MMMM")</f>
        <v>August</v>
      </c>
      <c r="H614">
        <f>YEAR(Table15[[#This Row],[Premiere]])</f>
        <v>2018</v>
      </c>
    </row>
    <row r="615" spans="1:8">
      <c r="A615" t="s">
        <v>787</v>
      </c>
      <c r="B615">
        <f>COUNTIF(A:A,Table15[[#This Row],[Title]])</f>
        <v>1</v>
      </c>
      <c r="C615" t="s">
        <v>232</v>
      </c>
      <c r="D615" s="22">
        <v>43327</v>
      </c>
      <c r="E615">
        <v>1</v>
      </c>
      <c r="F615">
        <v>5</v>
      </c>
      <c r="G615" t="str">
        <f>TEXT(Table15[[#This Row],[Premiere]],"MMMM")</f>
        <v>August</v>
      </c>
      <c r="H615">
        <f>YEAR(Table15[[#This Row],[Premiere]])</f>
        <v>2018</v>
      </c>
    </row>
    <row r="616" spans="1:8">
      <c r="A616" t="s">
        <v>788</v>
      </c>
      <c r="B616">
        <f>COUNTIF(A:A,Table15[[#This Row],[Title]])</f>
        <v>1</v>
      </c>
      <c r="C616" t="s">
        <v>772</v>
      </c>
      <c r="D616" s="22">
        <v>43329</v>
      </c>
      <c r="E616">
        <v>1</v>
      </c>
      <c r="F616">
        <v>8</v>
      </c>
      <c r="G616" t="str">
        <f>TEXT(Table15[[#This Row],[Premiere]],"MMMM")</f>
        <v>August</v>
      </c>
      <c r="H616">
        <f>YEAR(Table15[[#This Row],[Premiere]])</f>
        <v>2018</v>
      </c>
    </row>
    <row r="617" spans="1:8">
      <c r="A617" t="s">
        <v>789</v>
      </c>
      <c r="B617">
        <f>COUNTIF(A:A,Table15[[#This Row],[Title]])</f>
        <v>1</v>
      </c>
      <c r="C617" t="s">
        <v>772</v>
      </c>
      <c r="D617" s="22">
        <v>43420</v>
      </c>
      <c r="E617">
        <v>1</v>
      </c>
      <c r="F617">
        <v>8</v>
      </c>
      <c r="G617" t="str">
        <f>TEXT(Table15[[#This Row],[Premiere]],"MMMM")</f>
        <v>November</v>
      </c>
      <c r="H617">
        <f>YEAR(Table15[[#This Row],[Premiere]])</f>
        <v>2018</v>
      </c>
    </row>
    <row r="618" spans="1:8">
      <c r="A618" t="s">
        <v>790</v>
      </c>
      <c r="B618">
        <f>COUNTIF(A:A,Table15[[#This Row],[Title]])</f>
        <v>1</v>
      </c>
      <c r="C618" t="s">
        <v>791</v>
      </c>
      <c r="D618" s="22">
        <v>43434</v>
      </c>
      <c r="E618">
        <v>1</v>
      </c>
      <c r="F618">
        <v>6</v>
      </c>
      <c r="G618" t="str">
        <f>TEXT(Table15[[#This Row],[Premiere]],"MMMM")</f>
        <v>November</v>
      </c>
      <c r="H618">
        <f>YEAR(Table15[[#This Row],[Premiere]])</f>
        <v>2018</v>
      </c>
    </row>
    <row r="619" spans="1:8">
      <c r="A619" t="s">
        <v>792</v>
      </c>
      <c r="B619">
        <f>COUNTIF(A:A,Table15[[#This Row],[Title]])</f>
        <v>1</v>
      </c>
      <c r="C619" t="s">
        <v>772</v>
      </c>
      <c r="D619" s="22">
        <v>43455</v>
      </c>
      <c r="E619">
        <v>1</v>
      </c>
      <c r="F619">
        <v>2</v>
      </c>
      <c r="G619" t="str">
        <f>TEXT(Table15[[#This Row],[Premiere]],"MMMM")</f>
        <v>December</v>
      </c>
      <c r="H619">
        <f>YEAR(Table15[[#This Row],[Premiere]])</f>
        <v>2018</v>
      </c>
    </row>
    <row r="620" spans="1:8">
      <c r="A620" t="s">
        <v>793</v>
      </c>
      <c r="B620">
        <f>COUNTIF(A:A,Table15[[#This Row],[Title]])</f>
        <v>1</v>
      </c>
      <c r="C620" t="s">
        <v>794</v>
      </c>
      <c r="D620" s="22">
        <v>43511</v>
      </c>
      <c r="E620">
        <v>1</v>
      </c>
      <c r="F620">
        <v>4</v>
      </c>
      <c r="G620" t="str">
        <f>TEXT(Table15[[#This Row],[Premiere]],"MMMM")</f>
        <v>February</v>
      </c>
      <c r="H620">
        <f>YEAR(Table15[[#This Row],[Premiere]])</f>
        <v>2019</v>
      </c>
    </row>
    <row r="621" spans="1:8">
      <c r="A621" t="s">
        <v>795</v>
      </c>
      <c r="B621">
        <f>COUNTIF(A:A,Table15[[#This Row],[Title]])</f>
        <v>1</v>
      </c>
      <c r="C621" t="s">
        <v>794</v>
      </c>
      <c r="D621" s="22">
        <v>43518</v>
      </c>
      <c r="E621">
        <v>1</v>
      </c>
      <c r="F621">
        <v>8</v>
      </c>
      <c r="G621" t="str">
        <f>TEXT(Table15[[#This Row],[Premiere]],"MMMM")</f>
        <v>February</v>
      </c>
      <c r="H621">
        <f>YEAR(Table15[[#This Row],[Premiere]])</f>
        <v>2019</v>
      </c>
    </row>
    <row r="622" spans="1:8">
      <c r="A622" t="s">
        <v>796</v>
      </c>
      <c r="B622">
        <f>COUNTIF(A:A,Table15[[#This Row],[Title]])</f>
        <v>1</v>
      </c>
      <c r="C622" t="s">
        <v>772</v>
      </c>
      <c r="D622" s="22">
        <v>43679</v>
      </c>
      <c r="E622">
        <v>1</v>
      </c>
      <c r="F622">
        <v>6</v>
      </c>
      <c r="G622" t="str">
        <f>TEXT(Table15[[#This Row],[Premiere]],"MMMM")</f>
        <v>August</v>
      </c>
      <c r="H622">
        <f>YEAR(Table15[[#This Row],[Premiere]])</f>
        <v>2019</v>
      </c>
    </row>
    <row r="623" spans="1:8">
      <c r="A623" t="s">
        <v>797</v>
      </c>
      <c r="B623">
        <f>COUNTIF(A:A,Table15[[#This Row],[Title]])</f>
        <v>1</v>
      </c>
      <c r="C623" t="s">
        <v>794</v>
      </c>
      <c r="D623" s="22">
        <v>43686</v>
      </c>
      <c r="E623">
        <v>1</v>
      </c>
      <c r="F623">
        <v>5</v>
      </c>
      <c r="G623" t="str">
        <f>TEXT(Table15[[#This Row],[Premiere]],"MMMM")</f>
        <v>August</v>
      </c>
      <c r="H623">
        <f>YEAR(Table15[[#This Row],[Premiere]])</f>
        <v>2019</v>
      </c>
    </row>
    <row r="624" spans="1:8">
      <c r="A624" t="s">
        <v>798</v>
      </c>
      <c r="B624">
        <f>COUNTIF(A:A,Table15[[#This Row],[Title]])</f>
        <v>1</v>
      </c>
      <c r="C624" t="s">
        <v>772</v>
      </c>
      <c r="D624" s="22">
        <v>43693</v>
      </c>
      <c r="E624">
        <v>1</v>
      </c>
      <c r="F624">
        <v>4</v>
      </c>
      <c r="G624" t="str">
        <f>TEXT(Table15[[#This Row],[Premiere]],"MMMM")</f>
        <v>August</v>
      </c>
      <c r="H624">
        <f>YEAR(Table15[[#This Row],[Premiere]])</f>
        <v>2019</v>
      </c>
    </row>
    <row r="625" spans="1:8">
      <c r="A625" t="s">
        <v>799</v>
      </c>
      <c r="B625">
        <f>COUNTIF(A:A,Table15[[#This Row],[Title]])</f>
        <v>1</v>
      </c>
      <c r="C625" t="s">
        <v>772</v>
      </c>
      <c r="D625" s="22">
        <v>43693</v>
      </c>
      <c r="E625">
        <v>2</v>
      </c>
      <c r="F625">
        <v>8</v>
      </c>
      <c r="G625" t="str">
        <f>TEXT(Table15[[#This Row],[Premiere]],"MMMM")</f>
        <v>August</v>
      </c>
      <c r="H625">
        <f>YEAR(Table15[[#This Row],[Premiere]])</f>
        <v>2019</v>
      </c>
    </row>
    <row r="626" spans="1:8">
      <c r="A626" t="s">
        <v>800</v>
      </c>
      <c r="B626">
        <f>COUNTIF(A:A,Table15[[#This Row],[Title]])</f>
        <v>1</v>
      </c>
      <c r="C626" t="s">
        <v>772</v>
      </c>
      <c r="D626" s="22">
        <v>43721</v>
      </c>
      <c r="E626">
        <v>1</v>
      </c>
      <c r="F626">
        <v>8</v>
      </c>
      <c r="G626" t="str">
        <f>TEXT(Table15[[#This Row],[Premiere]],"MMMM")</f>
        <v>September</v>
      </c>
      <c r="H626">
        <f>YEAR(Table15[[#This Row],[Premiere]])</f>
        <v>2019</v>
      </c>
    </row>
    <row r="627" spans="1:8">
      <c r="A627" t="s">
        <v>801</v>
      </c>
      <c r="B627">
        <f>COUNTIF(A:A,Table15[[#This Row],[Title]])</f>
        <v>1</v>
      </c>
      <c r="C627" t="s">
        <v>772</v>
      </c>
      <c r="D627" s="22">
        <v>43739</v>
      </c>
      <c r="E627">
        <v>1</v>
      </c>
      <c r="F627">
        <v>8</v>
      </c>
      <c r="G627" t="str">
        <f>TEXT(Table15[[#This Row],[Premiere]],"MMMM")</f>
        <v>October</v>
      </c>
      <c r="H627">
        <f>YEAR(Table15[[#This Row],[Premiere]])</f>
        <v>2019</v>
      </c>
    </row>
    <row r="628" spans="1:8">
      <c r="A628" t="s">
        <v>820</v>
      </c>
      <c r="B628">
        <f>COUNTIF(A:A,Table15[[#This Row],[Title]])</f>
        <v>1</v>
      </c>
      <c r="C628" t="s">
        <v>232</v>
      </c>
      <c r="D628" s="22">
        <v>43756</v>
      </c>
      <c r="E628">
        <v>1</v>
      </c>
      <c r="F628">
        <v>6</v>
      </c>
      <c r="G628" t="str">
        <f>TEXT(Table15[[#This Row],[Premiere]],"MMMM")</f>
        <v>October</v>
      </c>
      <c r="H628">
        <f>YEAR(Table15[[#This Row],[Premiere]])</f>
        <v>2019</v>
      </c>
    </row>
    <row r="629" spans="1:8">
      <c r="A629" t="s">
        <v>803</v>
      </c>
      <c r="B629">
        <f>COUNTIF(A:A,Table15[[#This Row],[Title]])</f>
        <v>1</v>
      </c>
      <c r="C629" t="s">
        <v>232</v>
      </c>
      <c r="D629" s="22">
        <v>43833</v>
      </c>
      <c r="E629">
        <v>1</v>
      </c>
      <c r="F629">
        <v>6</v>
      </c>
      <c r="G629" t="str">
        <f>TEXT(Table15[[#This Row],[Premiere]],"MMMM")</f>
        <v>January</v>
      </c>
      <c r="H629">
        <f>YEAR(Table15[[#This Row],[Premiere]])</f>
        <v>2020</v>
      </c>
    </row>
    <row r="630" spans="1:8">
      <c r="A630" t="s">
        <v>804</v>
      </c>
      <c r="B630">
        <f>COUNTIF(A:A,Table15[[#This Row],[Title]])</f>
        <v>1</v>
      </c>
      <c r="C630" t="s">
        <v>772</v>
      </c>
      <c r="D630" s="22">
        <v>43861</v>
      </c>
      <c r="E630">
        <v>1</v>
      </c>
      <c r="F630">
        <v>5</v>
      </c>
      <c r="G630" t="str">
        <f>TEXT(Table15[[#This Row],[Premiere]],"MMMM")</f>
        <v>January</v>
      </c>
      <c r="H630">
        <f>YEAR(Table15[[#This Row],[Premiere]])</f>
        <v>2020</v>
      </c>
    </row>
    <row r="631" spans="1:8">
      <c r="A631" t="s">
        <v>805</v>
      </c>
      <c r="B631">
        <f>COUNTIF(A:A,Table15[[#This Row],[Title]])</f>
        <v>1</v>
      </c>
      <c r="C631" t="s">
        <v>794</v>
      </c>
      <c r="D631" s="22">
        <v>43861</v>
      </c>
      <c r="E631">
        <v>1</v>
      </c>
      <c r="F631">
        <v>5</v>
      </c>
      <c r="G631" t="str">
        <f>TEXT(Table15[[#This Row],[Premiere]],"MMMM")</f>
        <v>January</v>
      </c>
      <c r="H631">
        <f>YEAR(Table15[[#This Row],[Premiere]])</f>
        <v>2020</v>
      </c>
    </row>
    <row r="632" spans="1:8">
      <c r="A632" t="s">
        <v>806</v>
      </c>
      <c r="B632">
        <f>COUNTIF(A:A,Table15[[#This Row],[Title]])</f>
        <v>1</v>
      </c>
      <c r="C632" t="s">
        <v>772</v>
      </c>
      <c r="D632" s="22">
        <v>43902</v>
      </c>
      <c r="E632">
        <v>1</v>
      </c>
      <c r="F632">
        <v>8</v>
      </c>
      <c r="G632" t="str">
        <f>TEXT(Table15[[#This Row],[Premiere]],"MMMM")</f>
        <v>March</v>
      </c>
      <c r="H632">
        <f>YEAR(Table15[[#This Row],[Premiere]])</f>
        <v>2020</v>
      </c>
    </row>
    <row r="633" spans="1:8">
      <c r="A633" t="s">
        <v>807</v>
      </c>
      <c r="B633">
        <f>COUNTIF(A:A,Table15[[#This Row],[Title]])</f>
        <v>1</v>
      </c>
      <c r="C633" t="s">
        <v>794</v>
      </c>
      <c r="D633" s="22">
        <v>43959</v>
      </c>
      <c r="E633">
        <v>1</v>
      </c>
      <c r="F633">
        <v>8</v>
      </c>
      <c r="G633" t="str">
        <f>TEXT(Table15[[#This Row],[Premiere]],"MMMM")</f>
        <v>May</v>
      </c>
      <c r="H633">
        <f>YEAR(Table15[[#This Row],[Premiere]])</f>
        <v>2020</v>
      </c>
    </row>
    <row r="634" spans="1:8">
      <c r="A634" t="s">
        <v>808</v>
      </c>
      <c r="B634">
        <f>COUNTIF(A:A,Table15[[#This Row],[Title]])</f>
        <v>1</v>
      </c>
      <c r="C634" t="s">
        <v>772</v>
      </c>
      <c r="D634" s="22">
        <v>43987</v>
      </c>
      <c r="E634">
        <v>1</v>
      </c>
      <c r="F634">
        <v>4</v>
      </c>
      <c r="G634" t="str">
        <f>TEXT(Table15[[#This Row],[Premiere]],"MMMM")</f>
        <v>June</v>
      </c>
      <c r="H634">
        <f>YEAR(Table15[[#This Row],[Premiere]])</f>
        <v>2020</v>
      </c>
    </row>
    <row r="635" spans="1:8">
      <c r="A635" t="s">
        <v>809</v>
      </c>
      <c r="B635">
        <f>COUNTIF(A:A,Table15[[#This Row],[Title]])</f>
        <v>1</v>
      </c>
      <c r="C635" t="s">
        <v>810</v>
      </c>
      <c r="D635" s="22">
        <v>44008</v>
      </c>
      <c r="E635">
        <v>1</v>
      </c>
      <c r="F635">
        <v>6</v>
      </c>
      <c r="G635" t="str">
        <f>TEXT(Table15[[#This Row],[Premiere]],"MMMM")</f>
        <v>June</v>
      </c>
      <c r="H635">
        <f>YEAR(Table15[[#This Row],[Premiere]])</f>
        <v>2020</v>
      </c>
    </row>
    <row r="636" spans="1:8">
      <c r="A636" t="s">
        <v>811</v>
      </c>
      <c r="B636">
        <f>COUNTIF(A:A,Table15[[#This Row],[Title]])</f>
        <v>1</v>
      </c>
      <c r="C636" t="s">
        <v>777</v>
      </c>
      <c r="D636" s="22">
        <v>44036</v>
      </c>
      <c r="E636">
        <v>1</v>
      </c>
      <c r="F636">
        <v>8</v>
      </c>
      <c r="G636" t="str">
        <f>TEXT(Table15[[#This Row],[Premiere]],"MMMM")</f>
        <v>July</v>
      </c>
      <c r="H636">
        <f>YEAR(Table15[[#This Row],[Premiere]])</f>
        <v>2020</v>
      </c>
    </row>
    <row r="637" spans="1:8">
      <c r="A637" t="s">
        <v>812</v>
      </c>
      <c r="B637">
        <f>COUNTIF(A:A,Table15[[#This Row],[Title]])</f>
        <v>1</v>
      </c>
      <c r="C637" t="s">
        <v>813</v>
      </c>
      <c r="D637" s="22">
        <v>44043</v>
      </c>
      <c r="E637">
        <v>1</v>
      </c>
      <c r="F637">
        <v>4</v>
      </c>
      <c r="G637" t="str">
        <f>TEXT(Table15[[#This Row],[Premiere]],"MMMM")</f>
        <v>July</v>
      </c>
      <c r="H637">
        <f>YEAR(Table15[[#This Row],[Premiere]])</f>
        <v>2020</v>
      </c>
    </row>
    <row r="638" spans="1:8">
      <c r="A638" t="s">
        <v>814</v>
      </c>
      <c r="B638">
        <f>COUNTIF(A:A,Table15[[#This Row],[Title]])</f>
        <v>1</v>
      </c>
      <c r="C638" t="s">
        <v>772</v>
      </c>
      <c r="D638" s="22">
        <v>44074</v>
      </c>
      <c r="E638">
        <v>1</v>
      </c>
      <c r="F638">
        <v>9</v>
      </c>
      <c r="G638" t="str">
        <f>TEXT(Table15[[#This Row],[Premiere]],"MMMM")</f>
        <v>August</v>
      </c>
      <c r="H638">
        <f>YEAR(Table15[[#This Row],[Premiere]])</f>
        <v>2020</v>
      </c>
    </row>
    <row r="639" spans="1:8">
      <c r="A639" t="s">
        <v>815</v>
      </c>
      <c r="B639">
        <f>COUNTIF(A:A,Table15[[#This Row],[Title]])</f>
        <v>1</v>
      </c>
      <c r="C639" t="s">
        <v>772</v>
      </c>
      <c r="D639" s="22">
        <v>44099</v>
      </c>
      <c r="E639">
        <v>1</v>
      </c>
      <c r="F639">
        <v>5</v>
      </c>
      <c r="G639" t="str">
        <f>TEXT(Table15[[#This Row],[Premiere]],"MMMM")</f>
        <v>September</v>
      </c>
      <c r="H639">
        <f>YEAR(Table15[[#This Row],[Premiere]])</f>
        <v>2020</v>
      </c>
    </row>
    <row r="640" spans="1:8">
      <c r="A640" t="s">
        <v>816</v>
      </c>
      <c r="B640">
        <f>COUNTIF(A:A,Table15[[#This Row],[Title]])</f>
        <v>1</v>
      </c>
      <c r="C640" t="s">
        <v>794</v>
      </c>
      <c r="D640" s="22">
        <v>44134</v>
      </c>
      <c r="E640">
        <v>1</v>
      </c>
      <c r="F640">
        <v>8</v>
      </c>
      <c r="G640" t="str">
        <f>TEXT(Table15[[#This Row],[Premiere]],"MMMM")</f>
        <v>October</v>
      </c>
      <c r="H640">
        <f>YEAR(Table15[[#This Row],[Premiere]])</f>
        <v>2020</v>
      </c>
    </row>
    <row r="641" spans="1:8">
      <c r="A641" t="s">
        <v>817</v>
      </c>
      <c r="B641">
        <f>COUNTIF(A:A,Table15[[#This Row],[Title]])</f>
        <v>1</v>
      </c>
      <c r="C641" t="s">
        <v>818</v>
      </c>
      <c r="D641" s="22">
        <v>44148</v>
      </c>
      <c r="E641">
        <v>1</v>
      </c>
      <c r="F641">
        <v>7</v>
      </c>
      <c r="G641" t="str">
        <f>TEXT(Table15[[#This Row],[Premiere]],"MMMM")</f>
        <v>November</v>
      </c>
      <c r="H641">
        <f>YEAR(Table15[[#This Row],[Premiere]])</f>
        <v>2020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A380-180B-41B4-8519-1D006C3CC2CA}">
  <dimension ref="A1:J641"/>
  <sheetViews>
    <sheetView topLeftCell="C1" workbookViewId="0">
      <selection sqref="A1:F641"/>
    </sheetView>
  </sheetViews>
  <sheetFormatPr defaultRowHeight="15"/>
  <cols>
    <col min="1" max="1" width="61.140625" bestFit="1" customWidth="1"/>
    <col min="2" max="2" width="9.7109375" bestFit="1" customWidth="1"/>
    <col min="3" max="3" width="46.5703125" bestFit="1" customWidth="1"/>
    <col min="4" max="4" width="15.7109375" bestFit="1" customWidth="1"/>
    <col min="5" max="5" width="17.28515625" bestFit="1" customWidth="1"/>
    <col min="6" max="6" width="17.85546875" bestFit="1" customWidth="1"/>
    <col min="9" max="9" width="46.5703125" bestFit="1" customWidth="1"/>
    <col min="10" max="10" width="25.42578125" bestFit="1" customWidth="1"/>
  </cols>
  <sheetData>
    <row r="1" spans="1:10">
      <c r="A1" t="s">
        <v>1</v>
      </c>
      <c r="B1" t="s">
        <v>819</v>
      </c>
      <c r="C1" t="s">
        <v>2</v>
      </c>
      <c r="D1" s="22" t="s">
        <v>3</v>
      </c>
      <c r="E1" t="s">
        <v>4</v>
      </c>
      <c r="F1" t="s">
        <v>5</v>
      </c>
      <c r="I1" s="23" t="s">
        <v>2</v>
      </c>
      <c r="J1" t="s">
        <v>839</v>
      </c>
    </row>
    <row r="2" spans="1:10">
      <c r="A2" t="s">
        <v>7</v>
      </c>
      <c r="B2">
        <f>COUNTIF(A:A,Table16[[#This Row],[Title]])</f>
        <v>1</v>
      </c>
      <c r="C2" t="s">
        <v>8</v>
      </c>
      <c r="D2" s="22">
        <v>42566</v>
      </c>
      <c r="E2">
        <v>3</v>
      </c>
      <c r="F2">
        <v>25</v>
      </c>
      <c r="I2" t="s">
        <v>500</v>
      </c>
      <c r="J2">
        <v>12</v>
      </c>
    </row>
    <row r="3" spans="1:10">
      <c r="A3" t="s">
        <v>9</v>
      </c>
      <c r="B3">
        <f>COUNTIF(A:A,Table16[[#This Row],[Title]])</f>
        <v>1</v>
      </c>
      <c r="C3" t="s">
        <v>10</v>
      </c>
      <c r="D3" s="22">
        <v>42678</v>
      </c>
      <c r="E3">
        <v>4</v>
      </c>
      <c r="F3">
        <v>40</v>
      </c>
      <c r="I3" t="s">
        <v>529</v>
      </c>
      <c r="J3">
        <v>8</v>
      </c>
    </row>
    <row r="4" spans="1:10">
      <c r="A4" t="s">
        <v>12</v>
      </c>
      <c r="B4">
        <f>COUNTIF(A:A,Table16[[#This Row],[Title]])</f>
        <v>1</v>
      </c>
      <c r="C4" t="s">
        <v>13</v>
      </c>
      <c r="D4" s="22">
        <v>42937</v>
      </c>
      <c r="E4">
        <v>3</v>
      </c>
      <c r="F4">
        <v>30</v>
      </c>
      <c r="I4" t="s">
        <v>215</v>
      </c>
      <c r="J4">
        <v>7.333333333333333</v>
      </c>
    </row>
    <row r="5" spans="1:10">
      <c r="A5" t="s">
        <v>14</v>
      </c>
      <c r="B5">
        <f>COUNTIF(A:A,Table16[[#This Row],[Title]])</f>
        <v>1</v>
      </c>
      <c r="C5" t="s">
        <v>15</v>
      </c>
      <c r="D5" s="22">
        <v>43203</v>
      </c>
      <c r="E5">
        <v>2</v>
      </c>
      <c r="F5">
        <v>20</v>
      </c>
      <c r="I5" t="s">
        <v>559</v>
      </c>
      <c r="J5">
        <v>6</v>
      </c>
    </row>
    <row r="6" spans="1:10">
      <c r="A6" t="s">
        <v>17</v>
      </c>
      <c r="B6">
        <f>COUNTIF(A:A,Table16[[#This Row],[Title]])</f>
        <v>1</v>
      </c>
      <c r="C6" t="s">
        <v>13</v>
      </c>
      <c r="D6" s="22">
        <v>43420</v>
      </c>
      <c r="E6">
        <v>2</v>
      </c>
      <c r="F6">
        <v>20</v>
      </c>
      <c r="I6" t="s">
        <v>638</v>
      </c>
      <c r="J6">
        <v>6</v>
      </c>
    </row>
    <row r="7" spans="1:10">
      <c r="A7" t="s">
        <v>18</v>
      </c>
      <c r="B7">
        <f>COUNTIF(A:A,Table16[[#This Row],[Title]])</f>
        <v>1</v>
      </c>
      <c r="C7" t="s">
        <v>19</v>
      </c>
      <c r="D7" s="22">
        <v>43511</v>
      </c>
      <c r="E7">
        <v>2</v>
      </c>
      <c r="F7">
        <v>20</v>
      </c>
      <c r="I7" t="s">
        <v>757</v>
      </c>
      <c r="J7">
        <v>5</v>
      </c>
    </row>
    <row r="8" spans="1:10">
      <c r="A8" t="s">
        <v>21</v>
      </c>
      <c r="B8">
        <f>COUNTIF(A:A,Table16[[#This Row],[Title]])</f>
        <v>1</v>
      </c>
      <c r="C8" t="s">
        <v>22</v>
      </c>
      <c r="D8" s="22">
        <v>43566</v>
      </c>
      <c r="E8">
        <v>1</v>
      </c>
      <c r="F8">
        <v>8</v>
      </c>
      <c r="I8" t="s">
        <v>537</v>
      </c>
      <c r="J8">
        <v>4</v>
      </c>
    </row>
    <row r="9" spans="1:10">
      <c r="A9" t="s">
        <v>23</v>
      </c>
      <c r="B9">
        <f>COUNTIF(A:A,Table16[[#This Row],[Title]])</f>
        <v>1</v>
      </c>
      <c r="C9" t="s">
        <v>24</v>
      </c>
      <c r="D9" s="22">
        <v>43671</v>
      </c>
      <c r="E9">
        <v>1</v>
      </c>
      <c r="F9">
        <v>10</v>
      </c>
      <c r="I9" t="s">
        <v>324</v>
      </c>
      <c r="J9">
        <v>4</v>
      </c>
    </row>
    <row r="10" spans="1:10">
      <c r="A10" t="s">
        <v>26</v>
      </c>
      <c r="B10">
        <f>COUNTIF(A:A,Table16[[#This Row],[Title]])</f>
        <v>1</v>
      </c>
      <c r="C10" t="s">
        <v>27</v>
      </c>
      <c r="D10" s="22">
        <v>43728</v>
      </c>
      <c r="E10">
        <v>2</v>
      </c>
      <c r="F10">
        <v>7</v>
      </c>
      <c r="I10" t="s">
        <v>641</v>
      </c>
      <c r="J10">
        <v>4</v>
      </c>
    </row>
    <row r="11" spans="1:10">
      <c r="A11" t="s">
        <v>28</v>
      </c>
      <c r="B11">
        <f>COUNTIF(A:A,Table16[[#This Row],[Title]])</f>
        <v>1</v>
      </c>
      <c r="C11" t="s">
        <v>29</v>
      </c>
      <c r="D11" s="22">
        <v>43742</v>
      </c>
      <c r="E11">
        <v>1</v>
      </c>
      <c r="F11">
        <v>9</v>
      </c>
      <c r="I11" t="s">
        <v>121</v>
      </c>
      <c r="J11">
        <v>4</v>
      </c>
    </row>
    <row r="12" spans="1:10">
      <c r="A12" t="s">
        <v>31</v>
      </c>
      <c r="B12">
        <f>COUNTIF(A:A,Table16[[#This Row],[Title]])</f>
        <v>1</v>
      </c>
      <c r="C12" t="s">
        <v>32</v>
      </c>
      <c r="D12" s="22">
        <v>43805</v>
      </c>
      <c r="E12">
        <v>2</v>
      </c>
      <c r="F12">
        <v>20</v>
      </c>
      <c r="I12" t="s">
        <v>333</v>
      </c>
      <c r="J12">
        <v>4</v>
      </c>
    </row>
    <row r="13" spans="1:10">
      <c r="A13" t="s">
        <v>33</v>
      </c>
      <c r="B13">
        <f>COUNTIF(A:A,Table16[[#This Row],[Title]])</f>
        <v>1</v>
      </c>
      <c r="C13" t="s">
        <v>34</v>
      </c>
      <c r="D13" s="22">
        <v>43819</v>
      </c>
      <c r="E13">
        <v>1</v>
      </c>
      <c r="F13">
        <v>8</v>
      </c>
      <c r="I13" t="s">
        <v>248</v>
      </c>
      <c r="J13">
        <v>4</v>
      </c>
    </row>
    <row r="14" spans="1:10">
      <c r="A14" t="s">
        <v>35</v>
      </c>
      <c r="B14">
        <f>COUNTIF(A:A,Table16[[#This Row],[Title]])</f>
        <v>1</v>
      </c>
      <c r="C14" t="s">
        <v>36</v>
      </c>
      <c r="D14" s="22">
        <v>43868</v>
      </c>
      <c r="E14">
        <v>1</v>
      </c>
      <c r="F14">
        <v>10</v>
      </c>
      <c r="I14" t="s">
        <v>318</v>
      </c>
      <c r="J14">
        <v>4</v>
      </c>
    </row>
    <row r="15" spans="1:10">
      <c r="A15" t="s">
        <v>37</v>
      </c>
      <c r="B15">
        <f>COUNTIF(A:A,Table16[[#This Row],[Title]])</f>
        <v>1</v>
      </c>
      <c r="C15" t="s">
        <v>38</v>
      </c>
      <c r="D15" s="22">
        <v>43910</v>
      </c>
      <c r="E15">
        <v>1</v>
      </c>
      <c r="F15">
        <v>6</v>
      </c>
      <c r="I15" t="s">
        <v>86</v>
      </c>
      <c r="J15">
        <v>4</v>
      </c>
    </row>
    <row r="16" spans="1:10">
      <c r="A16" t="s">
        <v>39</v>
      </c>
      <c r="B16">
        <f>COUNTIF(A:A,Table16[[#This Row],[Title]])</f>
        <v>1</v>
      </c>
      <c r="C16" t="s">
        <v>40</v>
      </c>
      <c r="D16" s="22">
        <v>43936</v>
      </c>
      <c r="E16">
        <v>1</v>
      </c>
      <c r="F16">
        <v>10</v>
      </c>
      <c r="I16" t="s">
        <v>573</v>
      </c>
      <c r="J16">
        <v>4</v>
      </c>
    </row>
    <row r="17" spans="1:10">
      <c r="A17" t="s">
        <v>41</v>
      </c>
      <c r="B17">
        <f>COUNTIF(A:A,Table16[[#This Row],[Title]])</f>
        <v>1</v>
      </c>
      <c r="C17" t="s">
        <v>42</v>
      </c>
      <c r="D17" s="22">
        <v>43970</v>
      </c>
      <c r="E17">
        <v>1</v>
      </c>
      <c r="F17">
        <v>10</v>
      </c>
      <c r="I17" t="s">
        <v>775</v>
      </c>
      <c r="J17">
        <v>4</v>
      </c>
    </row>
    <row r="18" spans="1:10">
      <c r="A18" t="s">
        <v>43</v>
      </c>
      <c r="B18">
        <f>COUNTIF(A:A,Table16[[#This Row],[Title]])</f>
        <v>1</v>
      </c>
      <c r="C18" t="s">
        <v>44</v>
      </c>
      <c r="D18" s="22">
        <v>43971</v>
      </c>
      <c r="E18">
        <v>1</v>
      </c>
      <c r="F18">
        <v>6</v>
      </c>
      <c r="I18" t="s">
        <v>188</v>
      </c>
      <c r="J18">
        <v>3.5</v>
      </c>
    </row>
    <row r="19" spans="1:10">
      <c r="A19" t="s">
        <v>45</v>
      </c>
      <c r="B19">
        <f>COUNTIF(A:A,Table16[[#This Row],[Title]])</f>
        <v>1</v>
      </c>
      <c r="C19" t="s">
        <v>46</v>
      </c>
      <c r="D19" s="22">
        <v>44012</v>
      </c>
      <c r="E19">
        <v>1</v>
      </c>
      <c r="F19">
        <v>17</v>
      </c>
      <c r="I19" t="s">
        <v>295</v>
      </c>
      <c r="J19">
        <v>3.3333333333333335</v>
      </c>
    </row>
    <row r="20" spans="1:10">
      <c r="A20" t="s">
        <v>47</v>
      </c>
      <c r="B20">
        <f>COUNTIF(A:A,Table16[[#This Row],[Title]])</f>
        <v>1</v>
      </c>
      <c r="C20" t="s">
        <v>38</v>
      </c>
      <c r="D20" s="22">
        <v>44014</v>
      </c>
      <c r="E20">
        <v>1</v>
      </c>
      <c r="F20">
        <v>10</v>
      </c>
      <c r="I20" t="s">
        <v>277</v>
      </c>
      <c r="J20">
        <v>3.25</v>
      </c>
    </row>
    <row r="21" spans="1:10">
      <c r="A21" t="s">
        <v>48</v>
      </c>
      <c r="B21">
        <f>COUNTIF(A:A,Table16[[#This Row],[Title]])</f>
        <v>1</v>
      </c>
      <c r="C21" t="s">
        <v>38</v>
      </c>
      <c r="D21" s="22">
        <v>44029</v>
      </c>
      <c r="E21">
        <v>1</v>
      </c>
      <c r="F21">
        <v>10</v>
      </c>
      <c r="I21" t="s">
        <v>235</v>
      </c>
      <c r="J21">
        <v>3.1052631578947367</v>
      </c>
    </row>
    <row r="22" spans="1:10">
      <c r="A22" t="s">
        <v>49</v>
      </c>
      <c r="B22">
        <f>COUNTIF(A:A,Table16[[#This Row],[Title]])</f>
        <v>1</v>
      </c>
      <c r="C22" t="s">
        <v>50</v>
      </c>
      <c r="D22" s="22">
        <v>44077</v>
      </c>
      <c r="E22">
        <v>1</v>
      </c>
      <c r="F22">
        <v>6</v>
      </c>
      <c r="I22" t="s">
        <v>127</v>
      </c>
      <c r="J22">
        <v>3</v>
      </c>
    </row>
    <row r="23" spans="1:10">
      <c r="A23" t="s">
        <v>51</v>
      </c>
      <c r="B23">
        <f>COUNTIF(A:A,Table16[[#This Row],[Title]])</f>
        <v>1</v>
      </c>
      <c r="C23" t="s">
        <v>52</v>
      </c>
      <c r="D23" s="22">
        <v>44092</v>
      </c>
      <c r="E23">
        <v>1</v>
      </c>
      <c r="F23">
        <v>8</v>
      </c>
      <c r="I23" t="s">
        <v>297</v>
      </c>
      <c r="J23">
        <v>3</v>
      </c>
    </row>
    <row r="24" spans="1:10">
      <c r="A24" t="s">
        <v>53</v>
      </c>
      <c r="B24">
        <f>COUNTIF(A:A,Table16[[#This Row],[Title]])</f>
        <v>1</v>
      </c>
      <c r="C24" t="s">
        <v>54</v>
      </c>
      <c r="D24" s="22">
        <v>44113</v>
      </c>
      <c r="E24">
        <v>9</v>
      </c>
      <c r="F24">
        <v>0</v>
      </c>
      <c r="I24" t="s">
        <v>198</v>
      </c>
      <c r="J24">
        <v>3</v>
      </c>
    </row>
    <row r="25" spans="1:10">
      <c r="A25" t="s">
        <v>56</v>
      </c>
      <c r="B25">
        <f>COUNTIF(A:A,Table16[[#This Row],[Title]])</f>
        <v>1</v>
      </c>
      <c r="C25" t="s">
        <v>46</v>
      </c>
      <c r="D25" s="22">
        <v>44119</v>
      </c>
      <c r="E25">
        <v>1</v>
      </c>
      <c r="F25">
        <v>8</v>
      </c>
      <c r="I25" t="s">
        <v>306</v>
      </c>
      <c r="J25">
        <v>3</v>
      </c>
    </row>
    <row r="26" spans="1:10">
      <c r="A26" t="s">
        <v>57</v>
      </c>
      <c r="B26">
        <f>COUNTIF(A:A,Table16[[#This Row],[Title]])</f>
        <v>1</v>
      </c>
      <c r="C26" t="s">
        <v>44</v>
      </c>
      <c r="D26" s="22">
        <v>44120</v>
      </c>
      <c r="E26">
        <v>1</v>
      </c>
      <c r="F26">
        <v>9</v>
      </c>
      <c r="I26" t="s">
        <v>302</v>
      </c>
      <c r="J26">
        <v>3</v>
      </c>
    </row>
    <row r="27" spans="1:10">
      <c r="A27" t="s">
        <v>58</v>
      </c>
      <c r="B27">
        <f>COUNTIF(A:A,Table16[[#This Row],[Title]])</f>
        <v>1</v>
      </c>
      <c r="C27" t="s">
        <v>52</v>
      </c>
      <c r="D27" s="22">
        <v>44127</v>
      </c>
      <c r="E27">
        <v>7</v>
      </c>
      <c r="F27">
        <v>0</v>
      </c>
      <c r="I27" t="s">
        <v>467</v>
      </c>
      <c r="J27">
        <v>3</v>
      </c>
    </row>
    <row r="28" spans="1:10">
      <c r="A28" t="s">
        <v>59</v>
      </c>
      <c r="B28">
        <f>COUNTIF(A:A,Table16[[#This Row],[Title]])</f>
        <v>1</v>
      </c>
      <c r="C28" t="s">
        <v>60</v>
      </c>
      <c r="D28" s="22">
        <v>44145</v>
      </c>
      <c r="E28">
        <v>1</v>
      </c>
      <c r="F28">
        <v>8</v>
      </c>
      <c r="I28" t="s">
        <v>695</v>
      </c>
      <c r="J28">
        <v>3</v>
      </c>
    </row>
    <row r="29" spans="1:10">
      <c r="A29" t="s">
        <v>61</v>
      </c>
      <c r="B29">
        <f>COUNTIF(A:A,Table16[[#This Row],[Title]])</f>
        <v>1</v>
      </c>
      <c r="C29" t="s">
        <v>62</v>
      </c>
      <c r="D29" s="22">
        <v>44169</v>
      </c>
      <c r="E29">
        <v>1</v>
      </c>
      <c r="F29">
        <v>9</v>
      </c>
      <c r="I29" t="s">
        <v>123</v>
      </c>
      <c r="J29">
        <v>3</v>
      </c>
    </row>
    <row r="30" spans="1:10">
      <c r="A30" t="s">
        <v>63</v>
      </c>
      <c r="B30">
        <f>COUNTIF(A:A,Table16[[#This Row],[Title]])</f>
        <v>1</v>
      </c>
      <c r="C30" t="s">
        <v>44</v>
      </c>
      <c r="D30" s="22">
        <v>44179</v>
      </c>
      <c r="E30">
        <v>1</v>
      </c>
      <c r="F30">
        <v>10</v>
      </c>
      <c r="I30" t="s">
        <v>644</v>
      </c>
      <c r="J30">
        <v>3</v>
      </c>
    </row>
    <row r="31" spans="1:10">
      <c r="A31" t="s">
        <v>64</v>
      </c>
      <c r="B31">
        <f>COUNTIF(A:A,Table16[[#This Row],[Title]])</f>
        <v>1</v>
      </c>
      <c r="C31" t="s">
        <v>60</v>
      </c>
      <c r="D31" s="22">
        <v>44190</v>
      </c>
      <c r="E31">
        <v>1</v>
      </c>
      <c r="F31">
        <v>8</v>
      </c>
      <c r="I31" t="s">
        <v>72</v>
      </c>
      <c r="J31">
        <v>3</v>
      </c>
    </row>
    <row r="32" spans="1:10">
      <c r="A32" t="s">
        <v>65</v>
      </c>
      <c r="B32">
        <f>COUNTIF(A:A,Table16[[#This Row],[Title]])</f>
        <v>1</v>
      </c>
      <c r="C32" t="s">
        <v>66</v>
      </c>
      <c r="D32" s="22">
        <v>44218</v>
      </c>
      <c r="E32">
        <v>1</v>
      </c>
      <c r="F32">
        <v>6</v>
      </c>
      <c r="I32" t="s">
        <v>112</v>
      </c>
      <c r="J32">
        <v>3</v>
      </c>
    </row>
    <row r="33" spans="1:10">
      <c r="A33" t="s">
        <v>67</v>
      </c>
      <c r="B33">
        <f>COUNTIF(A:A,Table16[[#This Row],[Title]])</f>
        <v>1</v>
      </c>
      <c r="C33" t="s">
        <v>68</v>
      </c>
      <c r="D33" s="22">
        <v>42132</v>
      </c>
      <c r="E33">
        <v>6</v>
      </c>
      <c r="F33">
        <v>78</v>
      </c>
      <c r="I33" t="s">
        <v>8</v>
      </c>
      <c r="J33">
        <v>3</v>
      </c>
    </row>
    <row r="34" spans="1:10">
      <c r="A34" t="s">
        <v>69</v>
      </c>
      <c r="B34">
        <f>COUNTIF(A:A,Table16[[#This Row],[Title]])</f>
        <v>1</v>
      </c>
      <c r="C34" t="s">
        <v>70</v>
      </c>
      <c r="D34" s="22">
        <v>42314</v>
      </c>
      <c r="E34">
        <v>2</v>
      </c>
      <c r="F34">
        <v>20</v>
      </c>
      <c r="I34" t="s">
        <v>314</v>
      </c>
      <c r="J34">
        <v>3</v>
      </c>
    </row>
    <row r="35" spans="1:10">
      <c r="A35" t="s">
        <v>71</v>
      </c>
      <c r="B35">
        <f>COUNTIF(A:A,Table16[[#This Row],[Title]])</f>
        <v>1</v>
      </c>
      <c r="C35" t="s">
        <v>72</v>
      </c>
      <c r="D35" s="22">
        <v>42853</v>
      </c>
      <c r="E35">
        <v>3</v>
      </c>
      <c r="F35">
        <v>30</v>
      </c>
      <c r="I35" t="s">
        <v>526</v>
      </c>
      <c r="J35">
        <v>3</v>
      </c>
    </row>
    <row r="36" spans="1:10">
      <c r="A36" t="s">
        <v>73</v>
      </c>
      <c r="B36">
        <f>COUNTIF(A:A,Table16[[#This Row],[Title]])</f>
        <v>1</v>
      </c>
      <c r="C36" t="s">
        <v>74</v>
      </c>
      <c r="D36" s="22">
        <v>42958</v>
      </c>
      <c r="E36">
        <v>3</v>
      </c>
      <c r="F36">
        <v>28</v>
      </c>
      <c r="I36" t="s">
        <v>240</v>
      </c>
      <c r="J36">
        <v>2.9</v>
      </c>
    </row>
    <row r="37" spans="1:10">
      <c r="A37" t="s">
        <v>75</v>
      </c>
      <c r="B37">
        <f>COUNTIF(A:A,Table16[[#This Row],[Title]])</f>
        <v>1</v>
      </c>
      <c r="C37" t="s">
        <v>74</v>
      </c>
      <c r="D37" s="22">
        <v>43175</v>
      </c>
      <c r="E37">
        <v>3</v>
      </c>
      <c r="F37">
        <v>28</v>
      </c>
      <c r="I37" t="s">
        <v>91</v>
      </c>
      <c r="J37">
        <v>2.8461538461538463</v>
      </c>
    </row>
    <row r="38" spans="1:10">
      <c r="A38" t="s">
        <v>76</v>
      </c>
      <c r="B38">
        <f>COUNTIF(A:A,Table16[[#This Row],[Title]])</f>
        <v>1</v>
      </c>
      <c r="C38" t="s">
        <v>70</v>
      </c>
      <c r="D38" s="22">
        <v>43420</v>
      </c>
      <c r="E38">
        <v>2</v>
      </c>
      <c r="F38">
        <v>16</v>
      </c>
      <c r="I38" t="s">
        <v>238</v>
      </c>
      <c r="J38">
        <v>2.7820512820512819</v>
      </c>
    </row>
    <row r="39" spans="1:10">
      <c r="A39" t="s">
        <v>77</v>
      </c>
      <c r="B39">
        <f>COUNTIF(A:A,Table16[[#This Row],[Title]])</f>
        <v>1</v>
      </c>
      <c r="C39" t="s">
        <v>68</v>
      </c>
      <c r="D39" s="22">
        <v>43476</v>
      </c>
      <c r="E39">
        <v>2</v>
      </c>
      <c r="F39">
        <v>16</v>
      </c>
      <c r="I39" t="s">
        <v>54</v>
      </c>
      <c r="J39">
        <v>2.4285714285714284</v>
      </c>
    </row>
    <row r="40" spans="1:10">
      <c r="A40" t="s">
        <v>78</v>
      </c>
      <c r="B40">
        <f>COUNTIF(A:A,Table16[[#This Row],[Title]])</f>
        <v>1</v>
      </c>
      <c r="C40" t="s">
        <v>70</v>
      </c>
      <c r="D40" s="22">
        <v>43497</v>
      </c>
      <c r="E40">
        <v>1</v>
      </c>
      <c r="F40">
        <v>8</v>
      </c>
      <c r="I40" t="s">
        <v>74</v>
      </c>
      <c r="J40">
        <v>2.4</v>
      </c>
    </row>
    <row r="41" spans="1:10">
      <c r="A41" t="s">
        <v>79</v>
      </c>
      <c r="B41">
        <f>COUNTIF(A:A,Table16[[#This Row],[Title]])</f>
        <v>1</v>
      </c>
      <c r="C41" t="s">
        <v>70</v>
      </c>
      <c r="D41" s="22">
        <v>43532</v>
      </c>
      <c r="E41">
        <v>2</v>
      </c>
      <c r="F41">
        <v>12</v>
      </c>
      <c r="I41" t="s">
        <v>13</v>
      </c>
      <c r="J41">
        <v>2.36</v>
      </c>
    </row>
    <row r="42" spans="1:10">
      <c r="A42" t="s">
        <v>80</v>
      </c>
      <c r="B42">
        <f>COUNTIF(A:A,Table16[[#This Row],[Title]])</f>
        <v>1</v>
      </c>
      <c r="C42" t="s">
        <v>70</v>
      </c>
      <c r="D42" s="22">
        <v>43567</v>
      </c>
      <c r="E42">
        <v>1</v>
      </c>
      <c r="F42">
        <v>8</v>
      </c>
      <c r="I42" t="s">
        <v>10</v>
      </c>
      <c r="J42">
        <v>2.3333333333333335</v>
      </c>
    </row>
    <row r="43" spans="1:10">
      <c r="A43" t="s">
        <v>81</v>
      </c>
      <c r="B43">
        <f>COUNTIF(A:A,Table16[[#This Row],[Title]])</f>
        <v>1</v>
      </c>
      <c r="C43" t="s">
        <v>82</v>
      </c>
      <c r="D43" s="22">
        <v>43578</v>
      </c>
      <c r="E43">
        <v>1</v>
      </c>
      <c r="F43">
        <v>6</v>
      </c>
      <c r="I43" t="s">
        <v>243</v>
      </c>
      <c r="J43">
        <v>2.25</v>
      </c>
    </row>
    <row r="44" spans="1:10">
      <c r="A44" t="s">
        <v>83</v>
      </c>
      <c r="B44">
        <f>COUNTIF(A:A,Table16[[#This Row],[Title]])</f>
        <v>1</v>
      </c>
      <c r="C44" t="s">
        <v>84</v>
      </c>
      <c r="D44" s="22">
        <v>43579</v>
      </c>
      <c r="E44">
        <v>2</v>
      </c>
      <c r="F44">
        <v>15</v>
      </c>
      <c r="I44" t="s">
        <v>15</v>
      </c>
      <c r="J44">
        <v>2.1578947368421053</v>
      </c>
    </row>
    <row r="45" spans="1:10">
      <c r="A45" t="s">
        <v>85</v>
      </c>
      <c r="B45">
        <f>COUNTIF(A:A,Table16[[#This Row],[Title]])</f>
        <v>1</v>
      </c>
      <c r="C45" t="s">
        <v>86</v>
      </c>
      <c r="D45" s="22">
        <v>43588</v>
      </c>
      <c r="E45">
        <v>2</v>
      </c>
      <c r="F45">
        <v>20</v>
      </c>
      <c r="I45" t="s">
        <v>232</v>
      </c>
      <c r="J45">
        <v>2.1111111111111112</v>
      </c>
    </row>
    <row r="46" spans="1:10">
      <c r="A46" t="s">
        <v>87</v>
      </c>
      <c r="B46">
        <f>COUNTIF(A:A,Table16[[#This Row],[Title]])</f>
        <v>1</v>
      </c>
      <c r="C46" t="s">
        <v>70</v>
      </c>
      <c r="D46" s="22">
        <v>43619</v>
      </c>
      <c r="E46">
        <v>1</v>
      </c>
      <c r="F46">
        <v>8</v>
      </c>
      <c r="I46" t="s">
        <v>131</v>
      </c>
      <c r="J46">
        <v>2</v>
      </c>
    </row>
    <row r="47" spans="1:10">
      <c r="A47" t="s">
        <v>88</v>
      </c>
      <c r="B47">
        <f>COUNTIF(A:A,Table16[[#This Row],[Title]])</f>
        <v>1</v>
      </c>
      <c r="C47" t="s">
        <v>70</v>
      </c>
      <c r="D47" s="22">
        <v>43637</v>
      </c>
      <c r="E47">
        <v>3</v>
      </c>
      <c r="F47">
        <v>21</v>
      </c>
      <c r="I47" t="s">
        <v>200</v>
      </c>
      <c r="J47">
        <v>2</v>
      </c>
    </row>
    <row r="48" spans="1:10">
      <c r="A48" t="s">
        <v>89</v>
      </c>
      <c r="B48">
        <f>COUNTIF(A:A,Table16[[#This Row],[Title]])</f>
        <v>1</v>
      </c>
      <c r="C48" t="s">
        <v>70</v>
      </c>
      <c r="D48" s="22">
        <v>43656</v>
      </c>
      <c r="E48">
        <v>2</v>
      </c>
      <c r="F48">
        <v>19</v>
      </c>
      <c r="I48" t="s">
        <v>316</v>
      </c>
      <c r="J48">
        <v>2</v>
      </c>
    </row>
    <row r="49" spans="1:10">
      <c r="A49" t="s">
        <v>90</v>
      </c>
      <c r="B49">
        <f>COUNTIF(A:A,Table16[[#This Row],[Title]])</f>
        <v>1</v>
      </c>
      <c r="C49" t="s">
        <v>91</v>
      </c>
      <c r="D49" s="22">
        <v>43731</v>
      </c>
      <c r="E49">
        <v>3</v>
      </c>
      <c r="F49">
        <v>20</v>
      </c>
      <c r="I49" t="s">
        <v>453</v>
      </c>
      <c r="J49">
        <v>2</v>
      </c>
    </row>
    <row r="50" spans="1:10">
      <c r="A50" t="s">
        <v>92</v>
      </c>
      <c r="B50">
        <f>COUNTIF(A:A,Table16[[#This Row],[Title]])</f>
        <v>1</v>
      </c>
      <c r="C50" t="s">
        <v>70</v>
      </c>
      <c r="D50" s="22">
        <v>43735</v>
      </c>
      <c r="E50">
        <v>2</v>
      </c>
      <c r="F50">
        <v>15</v>
      </c>
      <c r="I50" t="s">
        <v>652</v>
      </c>
      <c r="J50">
        <v>2</v>
      </c>
    </row>
    <row r="51" spans="1:10">
      <c r="A51" t="s">
        <v>93</v>
      </c>
      <c r="B51">
        <f>COUNTIF(A:A,Table16[[#This Row],[Title]])</f>
        <v>1</v>
      </c>
      <c r="C51" t="s">
        <v>68</v>
      </c>
      <c r="D51" s="22">
        <v>43882</v>
      </c>
      <c r="E51">
        <v>1</v>
      </c>
      <c r="F51">
        <v>10</v>
      </c>
      <c r="I51" t="s">
        <v>174</v>
      </c>
      <c r="J51">
        <v>2</v>
      </c>
    </row>
    <row r="52" spans="1:10">
      <c r="A52" t="s">
        <v>94</v>
      </c>
      <c r="B52">
        <f>COUNTIF(A:A,Table16[[#This Row],[Title]])</f>
        <v>1</v>
      </c>
      <c r="C52" t="s">
        <v>82</v>
      </c>
      <c r="D52" s="22">
        <v>43922</v>
      </c>
      <c r="E52">
        <v>1</v>
      </c>
      <c r="F52">
        <v>6</v>
      </c>
      <c r="I52" t="s">
        <v>19</v>
      </c>
      <c r="J52">
        <v>2</v>
      </c>
    </row>
    <row r="53" spans="1:10">
      <c r="A53" t="s">
        <v>95</v>
      </c>
      <c r="B53">
        <f>COUNTIF(A:A,Table16[[#This Row],[Title]])</f>
        <v>1</v>
      </c>
      <c r="C53" t="s">
        <v>70</v>
      </c>
      <c r="D53" s="22">
        <v>43931</v>
      </c>
      <c r="E53">
        <v>1</v>
      </c>
      <c r="F53">
        <v>8</v>
      </c>
      <c r="I53" t="s">
        <v>670</v>
      </c>
      <c r="J53">
        <v>2</v>
      </c>
    </row>
    <row r="54" spans="1:10">
      <c r="A54" t="s">
        <v>96</v>
      </c>
      <c r="B54">
        <f>COUNTIF(A:A,Table16[[#This Row],[Title]])</f>
        <v>1</v>
      </c>
      <c r="C54" t="s">
        <v>91</v>
      </c>
      <c r="D54" s="22">
        <v>43938</v>
      </c>
      <c r="E54">
        <v>1</v>
      </c>
      <c r="F54">
        <v>8</v>
      </c>
      <c r="I54" t="s">
        <v>509</v>
      </c>
      <c r="J54">
        <v>2</v>
      </c>
    </row>
    <row r="55" spans="1:10">
      <c r="A55" t="s">
        <v>97</v>
      </c>
      <c r="B55">
        <f>COUNTIF(A:A,Table16[[#This Row],[Title]])</f>
        <v>1</v>
      </c>
      <c r="C55" t="s">
        <v>70</v>
      </c>
      <c r="D55" s="22">
        <v>43948</v>
      </c>
      <c r="E55">
        <v>1</v>
      </c>
      <c r="F55">
        <v>10</v>
      </c>
      <c r="I55" t="s">
        <v>68</v>
      </c>
      <c r="J55">
        <v>2</v>
      </c>
    </row>
    <row r="56" spans="1:10">
      <c r="A56" t="s">
        <v>98</v>
      </c>
      <c r="B56">
        <f>COUNTIF(A:A,Table16[[#This Row],[Title]])</f>
        <v>1</v>
      </c>
      <c r="C56" t="s">
        <v>70</v>
      </c>
      <c r="D56" s="22">
        <v>43980</v>
      </c>
      <c r="E56">
        <v>1</v>
      </c>
      <c r="F56">
        <v>10</v>
      </c>
      <c r="I56" t="s">
        <v>375</v>
      </c>
      <c r="J56">
        <v>2</v>
      </c>
    </row>
    <row r="57" spans="1:10">
      <c r="A57" t="s">
        <v>99</v>
      </c>
      <c r="B57">
        <f>COUNTIF(A:A,Table16[[#This Row],[Title]])</f>
        <v>1</v>
      </c>
      <c r="C57" t="s">
        <v>100</v>
      </c>
      <c r="D57" s="22">
        <v>44015</v>
      </c>
      <c r="E57">
        <v>1</v>
      </c>
      <c r="F57">
        <v>10</v>
      </c>
      <c r="I57" t="s">
        <v>730</v>
      </c>
      <c r="J57">
        <v>2</v>
      </c>
    </row>
    <row r="58" spans="1:10">
      <c r="A58" t="s">
        <v>101</v>
      </c>
      <c r="B58">
        <f>COUNTIF(A:A,Table16[[#This Row],[Title]])</f>
        <v>1</v>
      </c>
      <c r="C58" t="s">
        <v>70</v>
      </c>
      <c r="D58" s="22">
        <v>44053</v>
      </c>
      <c r="E58">
        <v>1</v>
      </c>
      <c r="F58">
        <v>4</v>
      </c>
      <c r="I58" t="s">
        <v>447</v>
      </c>
      <c r="J58">
        <v>2</v>
      </c>
    </row>
    <row r="59" spans="1:10">
      <c r="A59" t="s">
        <v>102</v>
      </c>
      <c r="B59">
        <f>COUNTIF(A:A,Table16[[#This Row],[Title]])</f>
        <v>1</v>
      </c>
      <c r="C59" t="s">
        <v>103</v>
      </c>
      <c r="D59" s="22">
        <v>44084</v>
      </c>
      <c r="E59">
        <v>1</v>
      </c>
      <c r="F59">
        <v>9</v>
      </c>
      <c r="I59" t="s">
        <v>368</v>
      </c>
      <c r="J59">
        <v>2</v>
      </c>
    </row>
    <row r="60" spans="1:10">
      <c r="A60" t="s">
        <v>104</v>
      </c>
      <c r="B60">
        <f>COUNTIF(A:A,Table16[[#This Row],[Title]])</f>
        <v>1</v>
      </c>
      <c r="C60" t="s">
        <v>70</v>
      </c>
      <c r="D60" s="22">
        <v>44085</v>
      </c>
      <c r="E60">
        <v>1</v>
      </c>
      <c r="F60">
        <v>6</v>
      </c>
      <c r="I60" t="s">
        <v>660</v>
      </c>
      <c r="J60">
        <v>2</v>
      </c>
    </row>
    <row r="61" spans="1:10">
      <c r="A61" t="s">
        <v>105</v>
      </c>
      <c r="B61">
        <f>COUNTIF(A:A,Table16[[#This Row],[Title]])</f>
        <v>1</v>
      </c>
      <c r="C61" t="s">
        <v>70</v>
      </c>
      <c r="D61" s="22">
        <v>44099</v>
      </c>
      <c r="E61">
        <v>1</v>
      </c>
      <c r="F61">
        <v>6</v>
      </c>
      <c r="I61" t="s">
        <v>310</v>
      </c>
      <c r="J61">
        <v>2</v>
      </c>
    </row>
    <row r="62" spans="1:10">
      <c r="A62" t="s">
        <v>106</v>
      </c>
      <c r="B62">
        <f>COUNTIF(A:A,Table16[[#This Row],[Title]])</f>
        <v>1</v>
      </c>
      <c r="C62" t="s">
        <v>68</v>
      </c>
      <c r="D62" s="22">
        <v>44106</v>
      </c>
      <c r="E62">
        <v>1</v>
      </c>
      <c r="F62">
        <v>10</v>
      </c>
      <c r="I62" t="s">
        <v>326</v>
      </c>
      <c r="J62">
        <v>2</v>
      </c>
    </row>
    <row r="63" spans="1:10">
      <c r="A63" t="s">
        <v>107</v>
      </c>
      <c r="B63">
        <f>COUNTIF(A:A,Table16[[#This Row],[Title]])</f>
        <v>1</v>
      </c>
      <c r="C63" t="s">
        <v>70</v>
      </c>
      <c r="D63" s="22">
        <v>44146</v>
      </c>
      <c r="E63">
        <v>1</v>
      </c>
      <c r="F63">
        <v>6</v>
      </c>
      <c r="I63" t="s">
        <v>443</v>
      </c>
      <c r="J63">
        <v>2</v>
      </c>
    </row>
    <row r="64" spans="1:10">
      <c r="A64" t="s">
        <v>108</v>
      </c>
      <c r="B64">
        <f>COUNTIF(A:A,Table16[[#This Row],[Title]])</f>
        <v>1</v>
      </c>
      <c r="C64" t="s">
        <v>70</v>
      </c>
      <c r="D64" s="22">
        <v>44181</v>
      </c>
      <c r="E64">
        <v>1</v>
      </c>
      <c r="F64">
        <v>3</v>
      </c>
      <c r="I64" t="s">
        <v>312</v>
      </c>
      <c r="J64">
        <v>2</v>
      </c>
    </row>
    <row r="65" spans="1:10">
      <c r="A65" t="s">
        <v>109</v>
      </c>
      <c r="B65">
        <f>COUNTIF(A:A,Table16[[#This Row],[Title]])</f>
        <v>1</v>
      </c>
      <c r="C65" t="s">
        <v>91</v>
      </c>
      <c r="D65" s="22">
        <v>42356</v>
      </c>
      <c r="E65">
        <v>4</v>
      </c>
      <c r="F65">
        <v>36</v>
      </c>
      <c r="I65" t="s">
        <v>449</v>
      </c>
      <c r="J65">
        <v>2</v>
      </c>
    </row>
    <row r="66" spans="1:10">
      <c r="A66" t="s">
        <v>110</v>
      </c>
      <c r="B66">
        <f>COUNTIF(A:A,Table16[[#This Row],[Title]])</f>
        <v>1</v>
      </c>
      <c r="C66" t="s">
        <v>74</v>
      </c>
      <c r="D66" s="22">
        <v>43007</v>
      </c>
      <c r="E66">
        <v>4</v>
      </c>
      <c r="F66">
        <v>41</v>
      </c>
      <c r="I66" t="s">
        <v>337</v>
      </c>
      <c r="J66">
        <v>2</v>
      </c>
    </row>
    <row r="67" spans="1:10">
      <c r="A67" t="s">
        <v>111</v>
      </c>
      <c r="B67">
        <f>COUNTIF(A:A,Table16[[#This Row],[Title]])</f>
        <v>1</v>
      </c>
      <c r="C67" t="s">
        <v>112</v>
      </c>
      <c r="D67" s="22">
        <v>43329</v>
      </c>
      <c r="E67">
        <v>3</v>
      </c>
      <c r="F67">
        <v>30</v>
      </c>
      <c r="I67" t="s">
        <v>32</v>
      </c>
      <c r="J67">
        <v>2</v>
      </c>
    </row>
    <row r="68" spans="1:10">
      <c r="A68" t="s">
        <v>113</v>
      </c>
      <c r="B68">
        <f>COUNTIF(A:A,Table16[[#This Row],[Title]])</f>
        <v>1</v>
      </c>
      <c r="C68" t="s">
        <v>70</v>
      </c>
      <c r="D68" s="22">
        <v>43343</v>
      </c>
      <c r="E68">
        <v>2</v>
      </c>
      <c r="F68">
        <v>18</v>
      </c>
      <c r="I68" t="s">
        <v>672</v>
      </c>
      <c r="J68">
        <v>2</v>
      </c>
    </row>
    <row r="69" spans="1:10">
      <c r="A69" t="s">
        <v>114</v>
      </c>
      <c r="B69">
        <f>COUNTIF(A:A,Table16[[#This Row],[Title]])</f>
        <v>1</v>
      </c>
      <c r="C69" t="s">
        <v>115</v>
      </c>
      <c r="D69" s="22">
        <v>43539</v>
      </c>
      <c r="E69">
        <v>1</v>
      </c>
      <c r="F69">
        <v>18</v>
      </c>
      <c r="I69" t="s">
        <v>373</v>
      </c>
      <c r="J69">
        <v>2</v>
      </c>
    </row>
    <row r="70" spans="1:10">
      <c r="A70" t="s">
        <v>116</v>
      </c>
      <c r="B70">
        <f>COUNTIF(A:A,Table16[[#This Row],[Title]])</f>
        <v>1</v>
      </c>
      <c r="C70" t="s">
        <v>117</v>
      </c>
      <c r="D70" s="22">
        <v>43555</v>
      </c>
      <c r="E70">
        <v>2</v>
      </c>
      <c r="F70">
        <v>20</v>
      </c>
      <c r="I70" t="s">
        <v>387</v>
      </c>
      <c r="J70">
        <v>2</v>
      </c>
    </row>
    <row r="71" spans="1:10">
      <c r="A71" t="s">
        <v>118</v>
      </c>
      <c r="B71">
        <f>COUNTIF(A:A,Table16[[#This Row],[Title]])</f>
        <v>1</v>
      </c>
      <c r="C71" t="s">
        <v>119</v>
      </c>
      <c r="D71" s="22">
        <v>43941</v>
      </c>
      <c r="E71">
        <v>1</v>
      </c>
      <c r="F71">
        <v>8</v>
      </c>
      <c r="I71" t="s">
        <v>433</v>
      </c>
      <c r="J71">
        <v>2</v>
      </c>
    </row>
    <row r="72" spans="1:10">
      <c r="A72" t="s">
        <v>120</v>
      </c>
      <c r="B72">
        <f>COUNTIF(A:A,Table16[[#This Row],[Title]])</f>
        <v>1</v>
      </c>
      <c r="C72" t="s">
        <v>121</v>
      </c>
      <c r="D72" s="22">
        <v>44146</v>
      </c>
      <c r="E72">
        <v>4</v>
      </c>
      <c r="F72">
        <v>0</v>
      </c>
      <c r="I72" t="s">
        <v>715</v>
      </c>
      <c r="J72">
        <v>2</v>
      </c>
    </row>
    <row r="73" spans="1:10">
      <c r="A73" t="s">
        <v>122</v>
      </c>
      <c r="B73">
        <f>COUNTIF(A:A,Table16[[#This Row],[Title]])</f>
        <v>1</v>
      </c>
      <c r="C73" t="s">
        <v>123</v>
      </c>
      <c r="D73" s="22">
        <v>42923</v>
      </c>
      <c r="E73">
        <v>3</v>
      </c>
      <c r="F73">
        <v>22</v>
      </c>
      <c r="I73" t="s">
        <v>52</v>
      </c>
      <c r="J73">
        <v>1.8571428571428572</v>
      </c>
    </row>
    <row r="74" spans="1:10">
      <c r="A74" t="s">
        <v>124</v>
      </c>
      <c r="B74">
        <f>COUNTIF(A:A,Table16[[#This Row],[Title]])</f>
        <v>1</v>
      </c>
      <c r="C74" t="s">
        <v>125</v>
      </c>
      <c r="D74" s="22">
        <v>43161</v>
      </c>
      <c r="E74">
        <v>1</v>
      </c>
      <c r="F74">
        <v>12</v>
      </c>
      <c r="I74" t="s">
        <v>70</v>
      </c>
      <c r="J74">
        <v>1.6666666666666667</v>
      </c>
    </row>
    <row r="75" spans="1:10">
      <c r="A75" t="s">
        <v>126</v>
      </c>
      <c r="B75">
        <f>COUNTIF(A:A,Table16[[#This Row],[Title]])</f>
        <v>1</v>
      </c>
      <c r="C75" t="s">
        <v>127</v>
      </c>
      <c r="D75" s="22">
        <v>43210</v>
      </c>
      <c r="E75">
        <v>3</v>
      </c>
      <c r="F75">
        <v>30</v>
      </c>
      <c r="I75" t="s">
        <v>321</v>
      </c>
      <c r="J75">
        <v>1.6666666666666667</v>
      </c>
    </row>
    <row r="76" spans="1:10">
      <c r="A76" t="s">
        <v>128</v>
      </c>
      <c r="B76">
        <f>COUNTIF(A:A,Table16[[#This Row],[Title]])</f>
        <v>1</v>
      </c>
      <c r="C76" t="s">
        <v>15</v>
      </c>
      <c r="D76" s="22">
        <v>43556</v>
      </c>
      <c r="E76">
        <v>1</v>
      </c>
      <c r="F76">
        <v>13</v>
      </c>
      <c r="I76" t="s">
        <v>152</v>
      </c>
      <c r="J76">
        <v>1.65</v>
      </c>
    </row>
    <row r="77" spans="1:10">
      <c r="A77" t="s">
        <v>129</v>
      </c>
      <c r="B77">
        <f>COUNTIF(A:A,Table16[[#This Row],[Title]])</f>
        <v>1</v>
      </c>
      <c r="C77" t="s">
        <v>15</v>
      </c>
      <c r="D77" s="22">
        <v>43644</v>
      </c>
      <c r="E77">
        <v>2</v>
      </c>
      <c r="F77">
        <v>24</v>
      </c>
      <c r="I77" t="s">
        <v>143</v>
      </c>
      <c r="J77">
        <v>1.625</v>
      </c>
    </row>
    <row r="78" spans="1:10">
      <c r="A78" t="s">
        <v>130</v>
      </c>
      <c r="B78">
        <f>COUNTIF(A:A,Table16[[#This Row],[Title]])</f>
        <v>1</v>
      </c>
      <c r="C78" t="s">
        <v>131</v>
      </c>
      <c r="D78" s="22">
        <v>43791</v>
      </c>
      <c r="E78">
        <v>2</v>
      </c>
      <c r="F78">
        <v>39</v>
      </c>
      <c r="I78" t="s">
        <v>203</v>
      </c>
      <c r="J78">
        <v>1.5</v>
      </c>
    </row>
    <row r="79" spans="1:10">
      <c r="A79" t="s">
        <v>132</v>
      </c>
      <c r="B79">
        <f>COUNTIF(A:A,Table16[[#This Row],[Title]])</f>
        <v>1</v>
      </c>
      <c r="C79" t="s">
        <v>15</v>
      </c>
      <c r="D79" s="22">
        <v>43867</v>
      </c>
      <c r="E79">
        <v>1</v>
      </c>
      <c r="F79">
        <v>12</v>
      </c>
      <c r="I79" t="s">
        <v>548</v>
      </c>
      <c r="J79">
        <v>1.5</v>
      </c>
    </row>
    <row r="80" spans="1:10">
      <c r="A80" t="s">
        <v>133</v>
      </c>
      <c r="B80">
        <f>COUNTIF(A:A,Table16[[#This Row],[Title]])</f>
        <v>1</v>
      </c>
      <c r="C80" t="s">
        <v>15</v>
      </c>
      <c r="D80" s="22">
        <v>43944</v>
      </c>
      <c r="E80">
        <v>1</v>
      </c>
      <c r="F80">
        <v>12</v>
      </c>
      <c r="I80" t="s">
        <v>522</v>
      </c>
      <c r="J80">
        <v>1.5</v>
      </c>
    </row>
    <row r="81" spans="1:10">
      <c r="A81" t="s">
        <v>134</v>
      </c>
      <c r="B81">
        <f>COUNTIF(A:A,Table16[[#This Row],[Title]])</f>
        <v>1</v>
      </c>
      <c r="C81" t="s">
        <v>135</v>
      </c>
      <c r="D81" s="22">
        <v>44021</v>
      </c>
      <c r="E81">
        <v>1</v>
      </c>
      <c r="F81">
        <v>10</v>
      </c>
      <c r="I81" t="s">
        <v>117</v>
      </c>
      <c r="J81">
        <v>1.5</v>
      </c>
    </row>
    <row r="82" spans="1:10">
      <c r="A82" t="s">
        <v>136</v>
      </c>
      <c r="B82">
        <f>COUNTIF(A:A,Table16[[#This Row],[Title]])</f>
        <v>1</v>
      </c>
      <c r="C82" t="s">
        <v>15</v>
      </c>
      <c r="D82" s="22">
        <v>44042</v>
      </c>
      <c r="E82">
        <v>6</v>
      </c>
      <c r="F82">
        <v>0</v>
      </c>
      <c r="I82" t="s">
        <v>140</v>
      </c>
      <c r="J82">
        <v>1.5</v>
      </c>
    </row>
    <row r="83" spans="1:10">
      <c r="A83" t="s">
        <v>137</v>
      </c>
      <c r="B83">
        <f>COUNTIF(A:A,Table16[[#This Row],[Title]])</f>
        <v>1</v>
      </c>
      <c r="C83" t="s">
        <v>138</v>
      </c>
      <c r="D83" s="22">
        <v>44091</v>
      </c>
      <c r="E83">
        <v>1</v>
      </c>
      <c r="F83">
        <v>7</v>
      </c>
      <c r="I83" t="s">
        <v>84</v>
      </c>
      <c r="J83">
        <v>1.5</v>
      </c>
    </row>
    <row r="84" spans="1:10">
      <c r="A84" t="s">
        <v>139</v>
      </c>
      <c r="B84">
        <f>COUNTIF(A:A,Table16[[#This Row],[Title]])</f>
        <v>1</v>
      </c>
      <c r="C84" t="s">
        <v>140</v>
      </c>
      <c r="D84" s="22">
        <v>44131</v>
      </c>
      <c r="E84">
        <v>1</v>
      </c>
      <c r="F84">
        <v>8</v>
      </c>
      <c r="I84" t="s">
        <v>40</v>
      </c>
      <c r="J84">
        <v>1.5</v>
      </c>
    </row>
    <row r="85" spans="1:10">
      <c r="A85" t="s">
        <v>141</v>
      </c>
      <c r="B85">
        <f>COUNTIF(A:A,Table16[[#This Row],[Title]])</f>
        <v>1</v>
      </c>
      <c r="C85" t="s">
        <v>15</v>
      </c>
      <c r="D85" s="22">
        <v>44195</v>
      </c>
      <c r="E85">
        <v>6</v>
      </c>
      <c r="F85">
        <v>0</v>
      </c>
      <c r="I85" t="s">
        <v>654</v>
      </c>
      <c r="J85">
        <v>1.5</v>
      </c>
    </row>
    <row r="86" spans="1:10">
      <c r="A86" t="s">
        <v>142</v>
      </c>
      <c r="B86">
        <f>COUNTIF(A:A,Table16[[#This Row],[Title]])</f>
        <v>1</v>
      </c>
      <c r="C86" t="s">
        <v>143</v>
      </c>
      <c r="D86" s="22">
        <v>43441</v>
      </c>
      <c r="E86">
        <v>2</v>
      </c>
      <c r="F86">
        <v>15</v>
      </c>
      <c r="I86" t="s">
        <v>738</v>
      </c>
      <c r="J86">
        <v>1.5</v>
      </c>
    </row>
    <row r="87" spans="1:10">
      <c r="A87" t="s">
        <v>144</v>
      </c>
      <c r="B87">
        <f>COUNTIF(A:A,Table16[[#This Row],[Title]])</f>
        <v>1</v>
      </c>
      <c r="C87" t="s">
        <v>70</v>
      </c>
      <c r="D87" s="22">
        <v>43644</v>
      </c>
      <c r="E87">
        <v>2</v>
      </c>
      <c r="F87">
        <v>12</v>
      </c>
      <c r="I87" t="s">
        <v>706</v>
      </c>
      <c r="J87">
        <v>1.3333333333333333</v>
      </c>
    </row>
    <row r="88" spans="1:10">
      <c r="A88" t="s">
        <v>145</v>
      </c>
      <c r="B88">
        <f>COUNTIF(A:A,Table16[[#This Row],[Title]])</f>
        <v>1</v>
      </c>
      <c r="C88" t="s">
        <v>146</v>
      </c>
      <c r="D88" s="22">
        <v>43790</v>
      </c>
      <c r="E88">
        <v>1</v>
      </c>
      <c r="F88">
        <v>6</v>
      </c>
      <c r="I88" t="s">
        <v>27</v>
      </c>
      <c r="J88">
        <v>1.3333333333333333</v>
      </c>
    </row>
    <row r="89" spans="1:10">
      <c r="A89" t="s">
        <v>147</v>
      </c>
      <c r="B89">
        <f>COUNTIF(A:A,Table16[[#This Row],[Title]])</f>
        <v>1</v>
      </c>
      <c r="C89" t="s">
        <v>146</v>
      </c>
      <c r="D89" s="22">
        <v>43910</v>
      </c>
      <c r="E89">
        <v>1</v>
      </c>
      <c r="F89">
        <v>6</v>
      </c>
      <c r="I89" t="s">
        <v>146</v>
      </c>
      <c r="J89">
        <v>1.2857142857142858</v>
      </c>
    </row>
    <row r="90" spans="1:10">
      <c r="A90" t="s">
        <v>148</v>
      </c>
      <c r="B90">
        <f>COUNTIF(A:A,Table16[[#This Row],[Title]])</f>
        <v>1</v>
      </c>
      <c r="C90" t="s">
        <v>15</v>
      </c>
      <c r="D90" s="22">
        <v>43952</v>
      </c>
      <c r="E90">
        <v>1</v>
      </c>
      <c r="F90">
        <v>6</v>
      </c>
      <c r="I90" t="s">
        <v>44</v>
      </c>
      <c r="J90">
        <v>1.2857142857142858</v>
      </c>
    </row>
    <row r="91" spans="1:10">
      <c r="A91" t="s">
        <v>149</v>
      </c>
      <c r="B91">
        <f>COUNTIF(A:A,Table16[[#This Row],[Title]])</f>
        <v>1</v>
      </c>
      <c r="C91" t="s">
        <v>52</v>
      </c>
      <c r="D91" s="22">
        <v>44204</v>
      </c>
      <c r="E91">
        <v>1</v>
      </c>
      <c r="F91">
        <v>5</v>
      </c>
      <c r="I91" t="s">
        <v>772</v>
      </c>
      <c r="J91">
        <v>1.25</v>
      </c>
    </row>
    <row r="92" spans="1:10">
      <c r="A92" t="s">
        <v>150</v>
      </c>
      <c r="B92">
        <f>COUNTIF(A:A,Table16[[#This Row],[Title]])</f>
        <v>1</v>
      </c>
      <c r="C92" t="s">
        <v>84</v>
      </c>
      <c r="D92" s="22">
        <v>43616</v>
      </c>
      <c r="E92">
        <v>2</v>
      </c>
      <c r="F92">
        <v>12</v>
      </c>
      <c r="I92" t="s">
        <v>702</v>
      </c>
      <c r="J92">
        <v>1.25</v>
      </c>
    </row>
    <row r="93" spans="1:10">
      <c r="A93" t="s">
        <v>151</v>
      </c>
      <c r="B93">
        <f>COUNTIF(A:A,Table16[[#This Row],[Title]])</f>
        <v>1</v>
      </c>
      <c r="C93" t="s">
        <v>152</v>
      </c>
      <c r="D93" s="22">
        <v>44063</v>
      </c>
      <c r="E93">
        <v>1</v>
      </c>
      <c r="F93">
        <v>6</v>
      </c>
      <c r="I93" t="s">
        <v>308</v>
      </c>
      <c r="J93">
        <v>1.25</v>
      </c>
    </row>
    <row r="94" spans="1:10">
      <c r="A94" t="s">
        <v>153</v>
      </c>
      <c r="B94">
        <f>COUNTIF(A:A,Table16[[#This Row],[Title]])</f>
        <v>1</v>
      </c>
      <c r="C94" t="s">
        <v>68</v>
      </c>
      <c r="D94" s="22">
        <v>44091</v>
      </c>
      <c r="E94">
        <v>1</v>
      </c>
      <c r="F94">
        <v>6</v>
      </c>
      <c r="I94" t="s">
        <v>38</v>
      </c>
      <c r="J94">
        <v>1.2</v>
      </c>
    </row>
    <row r="95" spans="1:10">
      <c r="A95" t="s">
        <v>154</v>
      </c>
      <c r="B95">
        <f>COUNTIF(A:A,Table16[[#This Row],[Title]])</f>
        <v>1</v>
      </c>
      <c r="C95" t="s">
        <v>10</v>
      </c>
      <c r="D95" s="22">
        <v>44127</v>
      </c>
      <c r="E95">
        <v>1</v>
      </c>
      <c r="F95">
        <v>6</v>
      </c>
      <c r="I95" t="s">
        <v>342</v>
      </c>
      <c r="J95">
        <v>1.2</v>
      </c>
    </row>
    <row r="96" spans="1:10">
      <c r="A96" t="s">
        <v>155</v>
      </c>
      <c r="B96">
        <f>COUNTIF(A:A,Table16[[#This Row],[Title]])</f>
        <v>1</v>
      </c>
      <c r="C96" t="s">
        <v>70</v>
      </c>
      <c r="D96" s="22">
        <v>44162</v>
      </c>
      <c r="E96">
        <v>3</v>
      </c>
      <c r="F96">
        <v>0</v>
      </c>
      <c r="I96" t="s">
        <v>389</v>
      </c>
      <c r="J96">
        <v>1</v>
      </c>
    </row>
    <row r="97" spans="1:10">
      <c r="A97" t="s">
        <v>156</v>
      </c>
      <c r="B97">
        <f>COUNTIF(A:A,Table16[[#This Row],[Title]])</f>
        <v>1</v>
      </c>
      <c r="C97" t="s">
        <v>157</v>
      </c>
      <c r="D97" s="22">
        <v>43546</v>
      </c>
      <c r="E97">
        <v>1</v>
      </c>
      <c r="F97">
        <v>7</v>
      </c>
      <c r="I97" t="s">
        <v>457</v>
      </c>
      <c r="J97">
        <v>1</v>
      </c>
    </row>
    <row r="98" spans="1:10">
      <c r="A98" t="s">
        <v>158</v>
      </c>
      <c r="B98">
        <f>COUNTIF(A:A,Table16[[#This Row],[Title]])</f>
        <v>1</v>
      </c>
      <c r="C98" t="s">
        <v>143</v>
      </c>
      <c r="D98" s="22">
        <v>43875</v>
      </c>
      <c r="E98">
        <v>1</v>
      </c>
      <c r="F98">
        <v>7</v>
      </c>
      <c r="I98" t="s">
        <v>728</v>
      </c>
      <c r="J98">
        <v>1</v>
      </c>
    </row>
    <row r="99" spans="1:10">
      <c r="A99" t="s">
        <v>159</v>
      </c>
      <c r="B99">
        <f>COUNTIF(A:A,Table16[[#This Row],[Title]])</f>
        <v>1</v>
      </c>
      <c r="C99" t="s">
        <v>13</v>
      </c>
      <c r="D99" s="22">
        <v>43910</v>
      </c>
      <c r="E99">
        <v>1</v>
      </c>
      <c r="F99">
        <v>7</v>
      </c>
      <c r="I99" t="s">
        <v>46</v>
      </c>
      <c r="J99">
        <v>1</v>
      </c>
    </row>
    <row r="100" spans="1:10">
      <c r="A100" t="s">
        <v>160</v>
      </c>
      <c r="B100">
        <f>COUNTIF(A:A,Table16[[#This Row],[Title]])</f>
        <v>1</v>
      </c>
      <c r="C100" t="s">
        <v>70</v>
      </c>
      <c r="D100" s="22">
        <v>43938</v>
      </c>
      <c r="E100">
        <v>1</v>
      </c>
      <c r="F100">
        <v>10</v>
      </c>
      <c r="I100" t="s">
        <v>62</v>
      </c>
      <c r="J100">
        <v>1</v>
      </c>
    </row>
    <row r="101" spans="1:10">
      <c r="A101" t="s">
        <v>161</v>
      </c>
      <c r="B101">
        <f>COUNTIF(A:A,Table16[[#This Row],[Title]])</f>
        <v>1</v>
      </c>
      <c r="C101" t="s">
        <v>152</v>
      </c>
      <c r="D101" s="22">
        <v>43975</v>
      </c>
      <c r="E101">
        <v>1</v>
      </c>
      <c r="F101">
        <v>4</v>
      </c>
      <c r="I101" t="s">
        <v>103</v>
      </c>
      <c r="J101">
        <v>1</v>
      </c>
    </row>
    <row r="102" spans="1:10">
      <c r="A102" t="s">
        <v>162</v>
      </c>
      <c r="B102">
        <f>COUNTIF(A:A,Table16[[#This Row],[Title]])</f>
        <v>1</v>
      </c>
      <c r="C102" t="s">
        <v>52</v>
      </c>
      <c r="D102" s="22">
        <v>44071</v>
      </c>
      <c r="E102">
        <v>1</v>
      </c>
      <c r="F102">
        <v>6</v>
      </c>
      <c r="I102" t="s">
        <v>646</v>
      </c>
      <c r="J102">
        <v>1</v>
      </c>
    </row>
    <row r="103" spans="1:10">
      <c r="A103" t="s">
        <v>163</v>
      </c>
      <c r="B103">
        <f>COUNTIF(A:A,Table16[[#This Row],[Title]])</f>
        <v>1</v>
      </c>
      <c r="C103" t="s">
        <v>143</v>
      </c>
      <c r="D103" s="22">
        <v>44155</v>
      </c>
      <c r="E103">
        <v>1</v>
      </c>
      <c r="F103">
        <v>6</v>
      </c>
      <c r="I103" t="s">
        <v>176</v>
      </c>
      <c r="J103">
        <v>1</v>
      </c>
    </row>
    <row r="104" spans="1:10">
      <c r="A104" t="s">
        <v>164</v>
      </c>
      <c r="B104">
        <f>COUNTIF(A:A,Table16[[#This Row],[Title]])</f>
        <v>1</v>
      </c>
      <c r="C104" t="s">
        <v>70</v>
      </c>
      <c r="D104" s="22">
        <v>44169</v>
      </c>
      <c r="E104">
        <v>1</v>
      </c>
      <c r="F104">
        <v>6</v>
      </c>
      <c r="I104" t="s">
        <v>747</v>
      </c>
      <c r="J104">
        <v>1</v>
      </c>
    </row>
    <row r="105" spans="1:10">
      <c r="A105" t="s">
        <v>165</v>
      </c>
      <c r="B105">
        <f>COUNTIF(A:A,Table16[[#This Row],[Title]])</f>
        <v>1</v>
      </c>
      <c r="C105" t="s">
        <v>10</v>
      </c>
      <c r="D105" s="22">
        <v>43861</v>
      </c>
      <c r="E105">
        <v>1</v>
      </c>
      <c r="F105">
        <v>6</v>
      </c>
      <c r="I105" t="s">
        <v>100</v>
      </c>
      <c r="J105">
        <v>1</v>
      </c>
    </row>
    <row r="106" spans="1:10">
      <c r="A106" t="s">
        <v>166</v>
      </c>
      <c r="B106">
        <f>COUNTIF(A:A,Table16[[#This Row],[Title]])</f>
        <v>1</v>
      </c>
      <c r="C106" t="s">
        <v>44</v>
      </c>
      <c r="D106" s="22">
        <v>43950</v>
      </c>
      <c r="E106">
        <v>1</v>
      </c>
      <c r="F106">
        <v>8</v>
      </c>
      <c r="I106" t="s">
        <v>810</v>
      </c>
      <c r="J106">
        <v>1</v>
      </c>
    </row>
    <row r="107" spans="1:10">
      <c r="A107" t="s">
        <v>167</v>
      </c>
      <c r="B107">
        <f>COUNTIF(A:A,Table16[[#This Row],[Title]])</f>
        <v>1</v>
      </c>
      <c r="C107" t="s">
        <v>146</v>
      </c>
      <c r="D107" s="22">
        <v>43992</v>
      </c>
      <c r="E107">
        <v>1</v>
      </c>
      <c r="F107">
        <v>7</v>
      </c>
      <c r="I107" t="s">
        <v>667</v>
      </c>
      <c r="J107">
        <v>1</v>
      </c>
    </row>
    <row r="108" spans="1:10">
      <c r="A108" t="s">
        <v>168</v>
      </c>
      <c r="B108">
        <f>COUNTIF(A:A,Table16[[#This Row],[Title]])</f>
        <v>1</v>
      </c>
      <c r="C108" t="s">
        <v>169</v>
      </c>
      <c r="D108" s="22">
        <v>43685</v>
      </c>
      <c r="E108">
        <v>1</v>
      </c>
      <c r="F108">
        <v>8</v>
      </c>
      <c r="I108" t="s">
        <v>791</v>
      </c>
      <c r="J108">
        <v>1</v>
      </c>
    </row>
    <row r="109" spans="1:10">
      <c r="A109" t="s">
        <v>170</v>
      </c>
      <c r="B109">
        <f>COUNTIF(A:A,Table16[[#This Row],[Title]])</f>
        <v>1</v>
      </c>
      <c r="C109" t="s">
        <v>52</v>
      </c>
      <c r="D109" s="22">
        <v>43888</v>
      </c>
      <c r="E109">
        <v>1</v>
      </c>
      <c r="F109">
        <v>9</v>
      </c>
      <c r="I109" t="s">
        <v>22</v>
      </c>
      <c r="J109">
        <v>1</v>
      </c>
    </row>
    <row r="110" spans="1:10">
      <c r="A110" t="s">
        <v>171</v>
      </c>
      <c r="B110">
        <f>COUNTIF(A:A,Table16[[#This Row],[Title]])</f>
        <v>1</v>
      </c>
      <c r="C110" t="s">
        <v>54</v>
      </c>
      <c r="D110" s="22">
        <v>44015</v>
      </c>
      <c r="E110">
        <v>1</v>
      </c>
      <c r="F110">
        <v>6</v>
      </c>
      <c r="I110" t="s">
        <v>505</v>
      </c>
      <c r="J110">
        <v>1</v>
      </c>
    </row>
    <row r="111" spans="1:10">
      <c r="A111" t="s">
        <v>172</v>
      </c>
      <c r="B111">
        <f>COUNTIF(A:A,Table16[[#This Row],[Title]])</f>
        <v>1</v>
      </c>
      <c r="C111" t="s">
        <v>38</v>
      </c>
      <c r="D111" s="22">
        <v>44175</v>
      </c>
      <c r="E111">
        <v>1</v>
      </c>
      <c r="F111">
        <v>8</v>
      </c>
      <c r="I111" t="s">
        <v>42</v>
      </c>
      <c r="J111">
        <v>1</v>
      </c>
    </row>
    <row r="112" spans="1:10">
      <c r="A112" t="s">
        <v>173</v>
      </c>
      <c r="B112">
        <f>COUNTIF(A:A,Table16[[#This Row],[Title]])</f>
        <v>1</v>
      </c>
      <c r="C112" t="s">
        <v>174</v>
      </c>
      <c r="D112" s="22">
        <v>43490</v>
      </c>
      <c r="E112">
        <v>2</v>
      </c>
      <c r="F112">
        <v>12</v>
      </c>
      <c r="I112" t="s">
        <v>413</v>
      </c>
      <c r="J112">
        <v>1</v>
      </c>
    </row>
    <row r="113" spans="1:10">
      <c r="A113" t="s">
        <v>175</v>
      </c>
      <c r="B113">
        <f>COUNTIF(A:A,Table16[[#This Row],[Title]])</f>
        <v>1</v>
      </c>
      <c r="C113" t="s">
        <v>176</v>
      </c>
      <c r="D113" s="22">
        <v>43566</v>
      </c>
      <c r="E113">
        <v>1</v>
      </c>
      <c r="F113">
        <v>4</v>
      </c>
      <c r="I113" t="s">
        <v>157</v>
      </c>
      <c r="J113">
        <v>1</v>
      </c>
    </row>
    <row r="114" spans="1:10">
      <c r="A114" t="s">
        <v>177</v>
      </c>
      <c r="B114">
        <f>COUNTIF(A:A,Table16[[#This Row],[Title]])</f>
        <v>1</v>
      </c>
      <c r="C114" t="s">
        <v>143</v>
      </c>
      <c r="D114" s="22">
        <v>43699</v>
      </c>
      <c r="E114">
        <v>1</v>
      </c>
      <c r="F114">
        <v>8</v>
      </c>
      <c r="I114" t="s">
        <v>186</v>
      </c>
      <c r="J114">
        <v>1</v>
      </c>
    </row>
    <row r="115" spans="1:10">
      <c r="A115" t="s">
        <v>178</v>
      </c>
      <c r="B115">
        <f>COUNTIF(A:A,Table16[[#This Row],[Title]])</f>
        <v>1</v>
      </c>
      <c r="C115" t="s">
        <v>179</v>
      </c>
      <c r="D115" s="22">
        <v>43950</v>
      </c>
      <c r="E115">
        <v>1</v>
      </c>
      <c r="F115">
        <v>10</v>
      </c>
      <c r="I115" t="s">
        <v>813</v>
      </c>
      <c r="J115">
        <v>1</v>
      </c>
    </row>
    <row r="116" spans="1:10">
      <c r="A116" t="s">
        <v>180</v>
      </c>
      <c r="B116">
        <f>COUNTIF(A:A,Table16[[#This Row],[Title]])</f>
        <v>1</v>
      </c>
      <c r="C116" t="s">
        <v>34</v>
      </c>
      <c r="D116" s="22">
        <v>44099</v>
      </c>
      <c r="E116">
        <v>1</v>
      </c>
      <c r="F116">
        <v>6</v>
      </c>
      <c r="I116" t="s">
        <v>29</v>
      </c>
      <c r="J116">
        <v>1</v>
      </c>
    </row>
    <row r="117" spans="1:10">
      <c r="A117" t="s">
        <v>181</v>
      </c>
      <c r="B117">
        <f>COUNTIF(A:A,Table16[[#This Row],[Title]])</f>
        <v>1</v>
      </c>
      <c r="C117" t="s">
        <v>54</v>
      </c>
      <c r="D117" s="22">
        <v>44183</v>
      </c>
      <c r="E117">
        <v>1</v>
      </c>
      <c r="F117">
        <v>10</v>
      </c>
      <c r="I117" t="s">
        <v>487</v>
      </c>
      <c r="J117">
        <v>1</v>
      </c>
    </row>
    <row r="118" spans="1:10">
      <c r="A118" t="s">
        <v>182</v>
      </c>
      <c r="B118">
        <f>COUNTIF(A:A,Table16[[#This Row],[Title]])</f>
        <v>1</v>
      </c>
      <c r="C118" t="s">
        <v>68</v>
      </c>
      <c r="D118" s="22">
        <v>43804</v>
      </c>
      <c r="E118">
        <v>2</v>
      </c>
      <c r="F118">
        <v>12</v>
      </c>
      <c r="I118" t="s">
        <v>777</v>
      </c>
      <c r="J118">
        <v>1</v>
      </c>
    </row>
    <row r="119" spans="1:10">
      <c r="A119" t="s">
        <v>183</v>
      </c>
      <c r="B119">
        <f>COUNTIF(A:A,Table16[[#This Row],[Title]])</f>
        <v>1</v>
      </c>
      <c r="C119" t="s">
        <v>184</v>
      </c>
      <c r="D119" s="22">
        <v>43861</v>
      </c>
      <c r="E119">
        <v>1</v>
      </c>
      <c r="F119">
        <v>6</v>
      </c>
      <c r="I119" t="s">
        <v>403</v>
      </c>
      <c r="J119">
        <v>1</v>
      </c>
    </row>
    <row r="120" spans="1:10">
      <c r="A120" t="s">
        <v>185</v>
      </c>
      <c r="B120">
        <f>COUNTIF(A:A,Table16[[#This Row],[Title]])</f>
        <v>1</v>
      </c>
      <c r="C120" t="s">
        <v>186</v>
      </c>
      <c r="D120" s="22">
        <v>43903</v>
      </c>
      <c r="E120">
        <v>1</v>
      </c>
      <c r="F120">
        <v>6</v>
      </c>
      <c r="I120" t="s">
        <v>794</v>
      </c>
      <c r="J120">
        <v>1</v>
      </c>
    </row>
    <row r="121" spans="1:10">
      <c r="A121" t="s">
        <v>187</v>
      </c>
      <c r="B121">
        <f>COUNTIF(A:A,Table16[[#This Row],[Title]])</f>
        <v>1</v>
      </c>
      <c r="C121" t="s">
        <v>188</v>
      </c>
      <c r="D121" s="22">
        <v>43546</v>
      </c>
      <c r="E121">
        <v>2</v>
      </c>
      <c r="F121">
        <v>13</v>
      </c>
      <c r="I121" t="s">
        <v>445</v>
      </c>
      <c r="J121">
        <v>1</v>
      </c>
    </row>
    <row r="122" spans="1:10">
      <c r="A122" t="s">
        <v>189</v>
      </c>
      <c r="B122">
        <f>COUNTIF(A:A,Table16[[#This Row],[Title]])</f>
        <v>1</v>
      </c>
      <c r="C122" t="s">
        <v>52</v>
      </c>
      <c r="D122" s="22">
        <v>43686</v>
      </c>
      <c r="E122">
        <v>1</v>
      </c>
      <c r="F122">
        <v>6</v>
      </c>
      <c r="I122" t="s">
        <v>420</v>
      </c>
      <c r="J122">
        <v>1</v>
      </c>
    </row>
    <row r="123" spans="1:10">
      <c r="A123" t="s">
        <v>190</v>
      </c>
      <c r="B123">
        <f>COUNTIF(A:A,Table16[[#This Row],[Title]])</f>
        <v>1</v>
      </c>
      <c r="C123" t="s">
        <v>152</v>
      </c>
      <c r="D123" s="22">
        <v>43881</v>
      </c>
      <c r="E123">
        <v>1</v>
      </c>
      <c r="F123">
        <v>7</v>
      </c>
      <c r="I123" t="s">
        <v>409</v>
      </c>
      <c r="J123">
        <v>1</v>
      </c>
    </row>
    <row r="124" spans="1:10">
      <c r="A124" t="s">
        <v>191</v>
      </c>
      <c r="B124">
        <f>COUNTIF(A:A,Table16[[#This Row],[Title]])</f>
        <v>1</v>
      </c>
      <c r="C124" t="s">
        <v>192</v>
      </c>
      <c r="D124" s="22">
        <v>43992</v>
      </c>
      <c r="E124">
        <v>1</v>
      </c>
      <c r="F124">
        <v>10</v>
      </c>
      <c r="I124" t="s">
        <v>208</v>
      </c>
      <c r="J124">
        <v>1</v>
      </c>
    </row>
    <row r="125" spans="1:10">
      <c r="A125" t="s">
        <v>193</v>
      </c>
      <c r="B125">
        <f>COUNTIF(A:A,Table16[[#This Row],[Title]])</f>
        <v>1</v>
      </c>
      <c r="C125" t="s">
        <v>152</v>
      </c>
      <c r="D125" s="22">
        <v>44029</v>
      </c>
      <c r="E125">
        <v>1</v>
      </c>
      <c r="F125">
        <v>6</v>
      </c>
      <c r="I125" t="s">
        <v>531</v>
      </c>
      <c r="J125">
        <v>1</v>
      </c>
    </row>
    <row r="126" spans="1:10">
      <c r="A126" t="s">
        <v>194</v>
      </c>
      <c r="B126">
        <f>COUNTIF(A:A,Table16[[#This Row],[Title]])</f>
        <v>1</v>
      </c>
      <c r="C126" t="s">
        <v>13</v>
      </c>
      <c r="D126" s="22">
        <v>44105</v>
      </c>
      <c r="E126">
        <v>1</v>
      </c>
      <c r="F126">
        <v>8</v>
      </c>
      <c r="I126" t="s">
        <v>628</v>
      </c>
      <c r="J126">
        <v>1</v>
      </c>
    </row>
    <row r="127" spans="1:10">
      <c r="A127" t="s">
        <v>195</v>
      </c>
      <c r="B127">
        <f>COUNTIF(A:A,Table16[[#This Row],[Title]])</f>
        <v>1</v>
      </c>
      <c r="C127" t="s">
        <v>196</v>
      </c>
      <c r="D127" s="22" t="s">
        <v>195</v>
      </c>
      <c r="F127">
        <v>0</v>
      </c>
      <c r="I127" t="s">
        <v>119</v>
      </c>
      <c r="J127">
        <v>1</v>
      </c>
    </row>
    <row r="128" spans="1:10">
      <c r="A128" t="s">
        <v>197</v>
      </c>
      <c r="B128">
        <f>COUNTIF(A:A,Table16[[#This Row],[Title]])</f>
        <v>1</v>
      </c>
      <c r="C128" t="s">
        <v>198</v>
      </c>
      <c r="D128" s="22">
        <v>43378</v>
      </c>
      <c r="E128">
        <v>3</v>
      </c>
      <c r="F128">
        <v>24</v>
      </c>
      <c r="I128" t="s">
        <v>451</v>
      </c>
      <c r="J128">
        <v>1</v>
      </c>
    </row>
    <row r="129" spans="1:10">
      <c r="A129" t="s">
        <v>199</v>
      </c>
      <c r="B129">
        <f>COUNTIF(A:A,Table16[[#This Row],[Title]])</f>
        <v>1</v>
      </c>
      <c r="C129" t="s">
        <v>200</v>
      </c>
      <c r="D129" s="22">
        <v>43455</v>
      </c>
      <c r="E129">
        <v>2</v>
      </c>
      <c r="F129">
        <v>14</v>
      </c>
      <c r="I129" t="s">
        <v>135</v>
      </c>
      <c r="J129">
        <v>1</v>
      </c>
    </row>
    <row r="130" spans="1:10">
      <c r="A130" t="s">
        <v>201</v>
      </c>
      <c r="B130">
        <f>COUNTIF(A:A,Table16[[#This Row],[Title]])</f>
        <v>1</v>
      </c>
      <c r="C130" t="s">
        <v>146</v>
      </c>
      <c r="D130" s="22">
        <v>43497</v>
      </c>
      <c r="E130">
        <v>2</v>
      </c>
      <c r="F130">
        <v>18</v>
      </c>
      <c r="I130" t="s">
        <v>115</v>
      </c>
      <c r="J130">
        <v>1</v>
      </c>
    </row>
    <row r="131" spans="1:10">
      <c r="A131" t="s">
        <v>202</v>
      </c>
      <c r="B131">
        <f>COUNTIF(A:A,Table16[[#This Row],[Title]])</f>
        <v>1</v>
      </c>
      <c r="C131" t="s">
        <v>203</v>
      </c>
      <c r="D131" s="22">
        <v>43721</v>
      </c>
      <c r="E131">
        <v>2</v>
      </c>
      <c r="F131">
        <v>18</v>
      </c>
      <c r="I131" t="s">
        <v>459</v>
      </c>
      <c r="J131">
        <v>1</v>
      </c>
    </row>
    <row r="132" spans="1:10">
      <c r="A132" t="s">
        <v>204</v>
      </c>
      <c r="B132">
        <f>COUNTIF(A:A,Table16[[#This Row],[Title]])</f>
        <v>1</v>
      </c>
      <c r="C132" t="s">
        <v>152</v>
      </c>
      <c r="D132" s="22">
        <v>43770</v>
      </c>
      <c r="E132">
        <v>1</v>
      </c>
      <c r="F132">
        <v>8</v>
      </c>
      <c r="I132" t="s">
        <v>206</v>
      </c>
      <c r="J132">
        <v>1</v>
      </c>
    </row>
    <row r="133" spans="1:10">
      <c r="A133" t="s">
        <v>205</v>
      </c>
      <c r="B133">
        <f>COUNTIF(A:A,Table16[[#This Row],[Title]])</f>
        <v>1</v>
      </c>
      <c r="C133" t="s">
        <v>206</v>
      </c>
      <c r="D133" s="22">
        <v>43830</v>
      </c>
      <c r="E133">
        <v>1</v>
      </c>
      <c r="F133">
        <v>10</v>
      </c>
      <c r="I133" t="s">
        <v>734</v>
      </c>
      <c r="J133">
        <v>1</v>
      </c>
    </row>
    <row r="134" spans="1:10">
      <c r="A134" t="s">
        <v>207</v>
      </c>
      <c r="B134">
        <f>COUNTIF(A:A,Table16[[#This Row],[Title]])</f>
        <v>1</v>
      </c>
      <c r="C134" t="s">
        <v>208</v>
      </c>
      <c r="D134" s="22">
        <v>43882</v>
      </c>
      <c r="E134">
        <v>1</v>
      </c>
      <c r="F134">
        <v>8</v>
      </c>
      <c r="I134" t="s">
        <v>759</v>
      </c>
      <c r="J134">
        <v>1</v>
      </c>
    </row>
    <row r="135" spans="1:10">
      <c r="A135" t="s">
        <v>209</v>
      </c>
      <c r="B135">
        <f>COUNTIF(A:A,Table16[[#This Row],[Title]])</f>
        <v>1</v>
      </c>
      <c r="C135" t="s">
        <v>68</v>
      </c>
      <c r="D135" s="22">
        <v>43889</v>
      </c>
      <c r="E135">
        <v>1</v>
      </c>
      <c r="F135">
        <v>10</v>
      </c>
      <c r="I135" t="s">
        <v>24</v>
      </c>
      <c r="J135">
        <v>1</v>
      </c>
    </row>
    <row r="136" spans="1:10">
      <c r="A136" t="s">
        <v>210</v>
      </c>
      <c r="B136">
        <f>COUNTIF(A:A,Table16[[#This Row],[Title]])</f>
        <v>1</v>
      </c>
      <c r="C136" t="s">
        <v>70</v>
      </c>
      <c r="D136" s="22">
        <v>43952</v>
      </c>
      <c r="E136">
        <v>1</v>
      </c>
      <c r="F136">
        <v>10</v>
      </c>
      <c r="I136" t="s">
        <v>710</v>
      </c>
      <c r="J136">
        <v>1</v>
      </c>
    </row>
    <row r="137" spans="1:10">
      <c r="A137" t="s">
        <v>211</v>
      </c>
      <c r="B137">
        <f>COUNTIF(A:A,Table16[[#This Row],[Title]])</f>
        <v>1</v>
      </c>
      <c r="C137" t="s">
        <v>100</v>
      </c>
      <c r="D137" s="22">
        <v>43959</v>
      </c>
      <c r="E137">
        <v>1</v>
      </c>
      <c r="F137">
        <v>8</v>
      </c>
      <c r="I137" t="s">
        <v>464</v>
      </c>
      <c r="J137">
        <v>1</v>
      </c>
    </row>
    <row r="138" spans="1:10">
      <c r="A138" t="s">
        <v>212</v>
      </c>
      <c r="B138">
        <f>COUNTIF(A:A,Table16[[#This Row],[Title]])</f>
        <v>1</v>
      </c>
      <c r="C138" t="s">
        <v>70</v>
      </c>
      <c r="D138" s="22">
        <v>43966</v>
      </c>
      <c r="E138">
        <v>1</v>
      </c>
      <c r="F138">
        <v>7</v>
      </c>
      <c r="I138" t="s">
        <v>435</v>
      </c>
      <c r="J138">
        <v>1</v>
      </c>
    </row>
    <row r="139" spans="1:10">
      <c r="A139" t="s">
        <v>213</v>
      </c>
      <c r="B139">
        <f>COUNTIF(A:A,Table16[[#This Row],[Title]])</f>
        <v>1</v>
      </c>
      <c r="C139" t="s">
        <v>44</v>
      </c>
      <c r="D139" s="22">
        <v>43973</v>
      </c>
      <c r="E139">
        <v>1</v>
      </c>
      <c r="F139">
        <v>8</v>
      </c>
      <c r="I139" t="s">
        <v>349</v>
      </c>
      <c r="J139">
        <v>1</v>
      </c>
    </row>
    <row r="140" spans="1:10">
      <c r="A140" t="s">
        <v>214</v>
      </c>
      <c r="B140">
        <f>COUNTIF(A:A,Table16[[#This Row],[Title]])</f>
        <v>1</v>
      </c>
      <c r="C140" t="s">
        <v>215</v>
      </c>
      <c r="D140" s="22">
        <v>43994</v>
      </c>
      <c r="E140">
        <v>6</v>
      </c>
      <c r="F140">
        <v>0</v>
      </c>
      <c r="I140" t="s">
        <v>469</v>
      </c>
      <c r="J140">
        <v>1</v>
      </c>
    </row>
    <row r="141" spans="1:10">
      <c r="A141" t="s">
        <v>216</v>
      </c>
      <c r="B141">
        <f>COUNTIF(A:A,Table16[[#This Row],[Title]])</f>
        <v>1</v>
      </c>
      <c r="C141" t="s">
        <v>152</v>
      </c>
      <c r="D141" s="22">
        <v>44027</v>
      </c>
      <c r="E141">
        <v>1</v>
      </c>
      <c r="F141">
        <v>18</v>
      </c>
      <c r="I141" t="s">
        <v>169</v>
      </c>
      <c r="J141">
        <v>1</v>
      </c>
    </row>
    <row r="142" spans="1:10">
      <c r="A142" t="s">
        <v>217</v>
      </c>
      <c r="B142">
        <f>COUNTIF(A:A,Table16[[#This Row],[Title]])</f>
        <v>1</v>
      </c>
      <c r="C142" t="s">
        <v>13</v>
      </c>
      <c r="D142" s="22">
        <v>44057</v>
      </c>
      <c r="E142">
        <v>6</v>
      </c>
      <c r="F142">
        <v>0</v>
      </c>
      <c r="I142" t="s">
        <v>461</v>
      </c>
      <c r="J142">
        <v>1</v>
      </c>
    </row>
    <row r="143" spans="1:10">
      <c r="A143" t="s">
        <v>218</v>
      </c>
      <c r="B143">
        <f>COUNTIF(A:A,Table16[[#This Row],[Title]])</f>
        <v>1</v>
      </c>
      <c r="C143" t="s">
        <v>52</v>
      </c>
      <c r="D143" s="22">
        <v>44120</v>
      </c>
      <c r="E143">
        <v>3</v>
      </c>
      <c r="F143">
        <v>0</v>
      </c>
      <c r="I143" t="s">
        <v>331</v>
      </c>
      <c r="J143">
        <v>1</v>
      </c>
    </row>
    <row r="144" spans="1:10">
      <c r="A144" t="s">
        <v>219</v>
      </c>
      <c r="B144">
        <f>COUNTIF(A:A,Table16[[#This Row],[Title]])</f>
        <v>1</v>
      </c>
      <c r="C144" t="s">
        <v>152</v>
      </c>
      <c r="D144" s="22">
        <v>44148</v>
      </c>
      <c r="E144">
        <v>6</v>
      </c>
      <c r="F144">
        <v>0</v>
      </c>
      <c r="I144" t="s">
        <v>335</v>
      </c>
      <c r="J144">
        <v>1</v>
      </c>
    </row>
    <row r="145" spans="1:10">
      <c r="A145" t="s">
        <v>220</v>
      </c>
      <c r="B145">
        <f>COUNTIF(A:A,Table16[[#This Row],[Title]])</f>
        <v>1</v>
      </c>
      <c r="C145" t="s">
        <v>52</v>
      </c>
      <c r="D145" s="22">
        <v>44176</v>
      </c>
      <c r="E145">
        <v>8</v>
      </c>
      <c r="F145">
        <v>0</v>
      </c>
      <c r="I145" t="s">
        <v>138</v>
      </c>
      <c r="J145">
        <v>1</v>
      </c>
    </row>
    <row r="146" spans="1:10">
      <c r="A146" t="s">
        <v>221</v>
      </c>
      <c r="B146">
        <f>COUNTIF(A:A,Table16[[#This Row],[Title]])</f>
        <v>1</v>
      </c>
      <c r="C146" t="s">
        <v>70</v>
      </c>
      <c r="D146" s="22">
        <v>44216</v>
      </c>
      <c r="E146">
        <v>1</v>
      </c>
      <c r="F146">
        <v>9</v>
      </c>
      <c r="I146" t="s">
        <v>818</v>
      </c>
      <c r="J146">
        <v>1</v>
      </c>
    </row>
    <row r="147" spans="1:10">
      <c r="A147" t="s">
        <v>222</v>
      </c>
      <c r="B147">
        <f>COUNTIF(A:A,Table16[[#This Row],[Title]])</f>
        <v>1</v>
      </c>
      <c r="C147" t="s">
        <v>146</v>
      </c>
      <c r="D147" s="22">
        <v>43826</v>
      </c>
      <c r="E147">
        <v>2</v>
      </c>
      <c r="F147">
        <v>16</v>
      </c>
      <c r="I147" t="s">
        <v>440</v>
      </c>
      <c r="J147">
        <v>1</v>
      </c>
    </row>
    <row r="148" spans="1:10">
      <c r="A148" t="s">
        <v>223</v>
      </c>
      <c r="B148">
        <f>COUNTIF(A:A,Table16[[#This Row],[Title]])</f>
        <v>1</v>
      </c>
      <c r="C148" t="s">
        <v>44</v>
      </c>
      <c r="D148" s="22">
        <v>43945</v>
      </c>
      <c r="E148">
        <v>1</v>
      </c>
      <c r="F148">
        <v>8</v>
      </c>
      <c r="I148" t="s">
        <v>264</v>
      </c>
      <c r="J148">
        <v>1</v>
      </c>
    </row>
    <row r="149" spans="1:10">
      <c r="A149" t="s">
        <v>224</v>
      </c>
      <c r="B149">
        <f>COUNTIF(A:A,Table16[[#This Row],[Title]])</f>
        <v>1</v>
      </c>
      <c r="C149" t="s">
        <v>52</v>
      </c>
      <c r="D149" s="22">
        <v>44147</v>
      </c>
      <c r="E149">
        <v>1</v>
      </c>
      <c r="F149">
        <v>8</v>
      </c>
      <c r="I149" t="s">
        <v>345</v>
      </c>
      <c r="J149">
        <v>1</v>
      </c>
    </row>
    <row r="150" spans="1:10">
      <c r="A150" t="s">
        <v>225</v>
      </c>
      <c r="B150">
        <f>COUNTIF(A:A,Table16[[#This Row],[Title]])</f>
        <v>1</v>
      </c>
      <c r="C150" t="s">
        <v>152</v>
      </c>
      <c r="D150" s="22">
        <v>43951</v>
      </c>
      <c r="E150">
        <v>1</v>
      </c>
      <c r="F150">
        <v>8</v>
      </c>
      <c r="I150" t="s">
        <v>179</v>
      </c>
      <c r="J150">
        <v>1</v>
      </c>
    </row>
    <row r="151" spans="1:10">
      <c r="A151" t="s">
        <v>226</v>
      </c>
      <c r="B151">
        <f>COUNTIF(A:A,Table16[[#This Row],[Title]])</f>
        <v>1</v>
      </c>
      <c r="C151" t="s">
        <v>152</v>
      </c>
      <c r="D151" s="22">
        <v>43994</v>
      </c>
      <c r="E151">
        <v>6</v>
      </c>
      <c r="F151">
        <v>0</v>
      </c>
      <c r="I151" t="s">
        <v>125</v>
      </c>
      <c r="J151">
        <v>1</v>
      </c>
    </row>
    <row r="152" spans="1:10">
      <c r="A152" t="s">
        <v>227</v>
      </c>
      <c r="B152">
        <f>COUNTIF(A:A,Table16[[#This Row],[Title]])</f>
        <v>1</v>
      </c>
      <c r="C152" t="s">
        <v>143</v>
      </c>
      <c r="D152" s="22">
        <v>44139</v>
      </c>
      <c r="E152">
        <v>1</v>
      </c>
      <c r="F152">
        <v>8</v>
      </c>
      <c r="I152" t="s">
        <v>66</v>
      </c>
      <c r="J152">
        <v>1</v>
      </c>
    </row>
    <row r="153" spans="1:10">
      <c r="A153" t="s">
        <v>228</v>
      </c>
      <c r="B153">
        <f>COUNTIF(A:A,Table16[[#This Row],[Title]])</f>
        <v>1</v>
      </c>
      <c r="C153" t="s">
        <v>146</v>
      </c>
      <c r="D153" s="22">
        <v>44140</v>
      </c>
      <c r="E153">
        <v>1</v>
      </c>
      <c r="F153">
        <v>6</v>
      </c>
      <c r="I153" t="s">
        <v>340</v>
      </c>
      <c r="J153">
        <v>1</v>
      </c>
    </row>
    <row r="154" spans="1:10">
      <c r="A154" t="s">
        <v>229</v>
      </c>
      <c r="B154">
        <f>COUNTIF(A:A,Table16[[#This Row],[Title]])</f>
        <v>1</v>
      </c>
      <c r="C154" t="s">
        <v>46</v>
      </c>
      <c r="D154" s="22">
        <v>44183</v>
      </c>
      <c r="E154">
        <v>1</v>
      </c>
      <c r="F154">
        <v>4</v>
      </c>
      <c r="I154" t="s">
        <v>50</v>
      </c>
      <c r="J154">
        <v>1</v>
      </c>
    </row>
    <row r="155" spans="1:10">
      <c r="A155" t="s">
        <v>230</v>
      </c>
      <c r="B155">
        <f>COUNTIF(A:A,Table16[[#This Row],[Title]])</f>
        <v>1</v>
      </c>
      <c r="C155" t="s">
        <v>152</v>
      </c>
      <c r="D155" s="22">
        <v>44195</v>
      </c>
      <c r="E155">
        <v>1</v>
      </c>
      <c r="F155">
        <v>6</v>
      </c>
      <c r="I155" t="s">
        <v>36</v>
      </c>
      <c r="J155">
        <v>1</v>
      </c>
    </row>
    <row r="156" spans="1:10">
      <c r="A156" t="s">
        <v>231</v>
      </c>
      <c r="B156">
        <f>COUNTIF(A:A,Table16[[#This Row],[Title]])</f>
        <v>1</v>
      </c>
      <c r="C156" t="s">
        <v>232</v>
      </c>
      <c r="D156" s="22">
        <v>43000</v>
      </c>
      <c r="E156">
        <v>4</v>
      </c>
      <c r="F156">
        <v>15</v>
      </c>
      <c r="I156" t="s">
        <v>503</v>
      </c>
      <c r="J156">
        <v>1</v>
      </c>
    </row>
    <row r="157" spans="1:10">
      <c r="A157" t="s">
        <v>233</v>
      </c>
      <c r="B157">
        <f>COUNTIF(A:A,Table16[[#This Row],[Title]])</f>
        <v>1</v>
      </c>
      <c r="C157" t="s">
        <v>232</v>
      </c>
      <c r="D157" s="22">
        <v>43112</v>
      </c>
      <c r="E157">
        <v>4</v>
      </c>
      <c r="F157">
        <v>22</v>
      </c>
      <c r="I157" t="s">
        <v>679</v>
      </c>
      <c r="J157">
        <v>1</v>
      </c>
    </row>
    <row r="158" spans="1:10">
      <c r="A158" t="s">
        <v>234</v>
      </c>
      <c r="B158">
        <f>COUNTIF(A:A,Table16[[#This Row],[Title]])</f>
        <v>1</v>
      </c>
      <c r="C158" t="s">
        <v>235</v>
      </c>
      <c r="D158" s="22">
        <v>43126</v>
      </c>
      <c r="E158">
        <v>2</v>
      </c>
      <c r="F158">
        <v>12</v>
      </c>
      <c r="I158" t="s">
        <v>438</v>
      </c>
      <c r="J158">
        <v>1</v>
      </c>
    </row>
    <row r="159" spans="1:10">
      <c r="A159" t="s">
        <v>236</v>
      </c>
      <c r="B159">
        <f>COUNTIF(A:A,Table16[[#This Row],[Title]])</f>
        <v>1</v>
      </c>
      <c r="C159" t="s">
        <v>232</v>
      </c>
      <c r="D159" s="22">
        <v>43154</v>
      </c>
      <c r="E159">
        <v>2</v>
      </c>
      <c r="F159">
        <v>12</v>
      </c>
      <c r="I159" t="s">
        <v>561</v>
      </c>
      <c r="J159">
        <v>1</v>
      </c>
    </row>
    <row r="160" spans="1:10">
      <c r="A160" t="s">
        <v>237</v>
      </c>
      <c r="B160">
        <f>COUNTIF(A:A,Table16[[#This Row],[Title]])</f>
        <v>1</v>
      </c>
      <c r="C160" t="s">
        <v>238</v>
      </c>
      <c r="D160" s="22">
        <v>43420</v>
      </c>
      <c r="E160">
        <v>1</v>
      </c>
      <c r="F160">
        <v>6</v>
      </c>
      <c r="I160" t="s">
        <v>82</v>
      </c>
      <c r="J160">
        <v>1</v>
      </c>
    </row>
    <row r="161" spans="1:10">
      <c r="A161" t="s">
        <v>239</v>
      </c>
      <c r="B161">
        <f>COUNTIF(A:A,Table16[[#This Row],[Title]])</f>
        <v>1</v>
      </c>
      <c r="C161" t="s">
        <v>240</v>
      </c>
      <c r="D161" s="22">
        <v>43448</v>
      </c>
      <c r="E161">
        <v>2</v>
      </c>
      <c r="F161">
        <v>14</v>
      </c>
      <c r="I161" t="s">
        <v>34</v>
      </c>
      <c r="J161">
        <v>1</v>
      </c>
    </row>
    <row r="162" spans="1:10">
      <c r="A162" t="s">
        <v>241</v>
      </c>
      <c r="B162">
        <f>COUNTIF(A:A,Table16[[#This Row],[Title]])</f>
        <v>1</v>
      </c>
      <c r="C162" t="s">
        <v>240</v>
      </c>
      <c r="D162" s="22">
        <v>43532</v>
      </c>
      <c r="E162">
        <v>2</v>
      </c>
      <c r="F162">
        <v>20</v>
      </c>
      <c r="I162" t="s">
        <v>764</v>
      </c>
      <c r="J162">
        <v>1</v>
      </c>
    </row>
    <row r="163" spans="1:10">
      <c r="A163" t="s">
        <v>242</v>
      </c>
      <c r="B163">
        <f>COUNTIF(A:A,Table16[[#This Row],[Title]])</f>
        <v>1</v>
      </c>
      <c r="C163" t="s">
        <v>243</v>
      </c>
      <c r="D163" s="22">
        <v>43623</v>
      </c>
      <c r="E163">
        <v>2</v>
      </c>
      <c r="F163">
        <v>25</v>
      </c>
      <c r="I163" t="s">
        <v>274</v>
      </c>
      <c r="J163">
        <v>1</v>
      </c>
    </row>
    <row r="164" spans="1:10">
      <c r="A164" t="s">
        <v>244</v>
      </c>
      <c r="B164">
        <f>COUNTIF(A:A,Table16[[#This Row],[Title]])</f>
        <v>1</v>
      </c>
      <c r="C164" t="s">
        <v>243</v>
      </c>
      <c r="D164" s="22">
        <v>43658</v>
      </c>
      <c r="E164">
        <v>2</v>
      </c>
      <c r="F164">
        <v>13</v>
      </c>
      <c r="I164" t="s">
        <v>415</v>
      </c>
      <c r="J164">
        <v>1</v>
      </c>
    </row>
    <row r="165" spans="1:10">
      <c r="A165" t="s">
        <v>245</v>
      </c>
      <c r="B165">
        <f>COUNTIF(A:A,Table16[[#This Row],[Title]])</f>
        <v>1</v>
      </c>
      <c r="C165" t="s">
        <v>238</v>
      </c>
      <c r="D165" s="22">
        <v>43830</v>
      </c>
      <c r="E165">
        <v>23</v>
      </c>
      <c r="F165">
        <v>0</v>
      </c>
      <c r="I165" t="s">
        <v>423</v>
      </c>
      <c r="J165">
        <v>1</v>
      </c>
    </row>
    <row r="166" spans="1:10">
      <c r="A166" t="s">
        <v>246</v>
      </c>
      <c r="B166">
        <f>COUNTIF(A:A,Table16[[#This Row],[Title]])</f>
        <v>1</v>
      </c>
      <c r="C166" t="s">
        <v>238</v>
      </c>
      <c r="D166" s="22">
        <v>43882</v>
      </c>
      <c r="E166">
        <v>2</v>
      </c>
      <c r="F166">
        <v>12</v>
      </c>
      <c r="I166" t="s">
        <v>492</v>
      </c>
      <c r="J166">
        <v>1</v>
      </c>
    </row>
    <row r="167" spans="1:10">
      <c r="A167" t="s">
        <v>247</v>
      </c>
      <c r="B167">
        <f>COUNTIF(A:A,Table16[[#This Row],[Title]])</f>
        <v>1</v>
      </c>
      <c r="C167" t="s">
        <v>248</v>
      </c>
      <c r="D167" s="22">
        <v>43943</v>
      </c>
      <c r="E167">
        <v>1</v>
      </c>
      <c r="F167">
        <v>12</v>
      </c>
      <c r="I167" t="s">
        <v>184</v>
      </c>
      <c r="J167">
        <v>1</v>
      </c>
    </row>
    <row r="168" spans="1:10">
      <c r="A168" t="s">
        <v>249</v>
      </c>
      <c r="B168">
        <f>COUNTIF(A:A,Table16[[#This Row],[Title]])</f>
        <v>1</v>
      </c>
      <c r="C168" t="s">
        <v>238</v>
      </c>
      <c r="D168" s="22">
        <v>43962</v>
      </c>
      <c r="E168">
        <v>1</v>
      </c>
      <c r="F168">
        <v>6</v>
      </c>
      <c r="I168" t="s">
        <v>192</v>
      </c>
      <c r="J168">
        <v>1</v>
      </c>
    </row>
    <row r="169" spans="1:10">
      <c r="A169" t="s">
        <v>250</v>
      </c>
      <c r="B169">
        <f>COUNTIF(A:A,Table16[[#This Row],[Title]])</f>
        <v>1</v>
      </c>
      <c r="C169" t="s">
        <v>238</v>
      </c>
      <c r="D169" s="22">
        <v>43973</v>
      </c>
      <c r="E169">
        <v>1</v>
      </c>
      <c r="F169">
        <v>10</v>
      </c>
      <c r="I169" t="s">
        <v>749</v>
      </c>
      <c r="J169">
        <v>1</v>
      </c>
    </row>
    <row r="170" spans="1:10">
      <c r="A170" t="s">
        <v>251</v>
      </c>
      <c r="B170">
        <f>COUNTIF(A:A,Table16[[#This Row],[Title]])</f>
        <v>1</v>
      </c>
      <c r="C170" t="s">
        <v>238</v>
      </c>
      <c r="D170" s="22">
        <v>43992</v>
      </c>
      <c r="E170">
        <v>1</v>
      </c>
      <c r="F170">
        <v>9</v>
      </c>
      <c r="I170" t="s">
        <v>60</v>
      </c>
      <c r="J170">
        <v>1</v>
      </c>
    </row>
    <row r="171" spans="1:10">
      <c r="A171" t="s">
        <v>252</v>
      </c>
      <c r="B171">
        <f>COUNTIF(A:A,Table16[[#This Row],[Title]])</f>
        <v>1</v>
      </c>
      <c r="C171" t="s">
        <v>238</v>
      </c>
      <c r="D171" s="22">
        <v>44008</v>
      </c>
      <c r="E171">
        <v>1</v>
      </c>
      <c r="F171">
        <v>8</v>
      </c>
      <c r="I171" t="s">
        <v>196</v>
      </c>
    </row>
    <row r="172" spans="1:10">
      <c r="A172" t="s">
        <v>253</v>
      </c>
      <c r="B172">
        <f>COUNTIF(A:A,Table16[[#This Row],[Title]])</f>
        <v>1</v>
      </c>
      <c r="C172" t="s">
        <v>238</v>
      </c>
      <c r="D172" s="22">
        <v>44022</v>
      </c>
      <c r="E172">
        <v>1</v>
      </c>
      <c r="F172">
        <v>8</v>
      </c>
      <c r="I172" t="s">
        <v>2</v>
      </c>
      <c r="J172" t="e">
        <v>#DIV/0!</v>
      </c>
    </row>
    <row r="173" spans="1:10">
      <c r="A173" t="s">
        <v>254</v>
      </c>
      <c r="B173">
        <f>COUNTIF(A:A,Table16[[#This Row],[Title]])</f>
        <v>1</v>
      </c>
      <c r="C173" t="s">
        <v>238</v>
      </c>
      <c r="D173" s="22">
        <v>44026</v>
      </c>
      <c r="E173">
        <v>6</v>
      </c>
      <c r="F173">
        <v>0</v>
      </c>
    </row>
    <row r="174" spans="1:10">
      <c r="A174" t="s">
        <v>255</v>
      </c>
      <c r="B174">
        <f>COUNTIF(A:A,Table16[[#This Row],[Title]])</f>
        <v>1</v>
      </c>
      <c r="C174" t="s">
        <v>238</v>
      </c>
      <c r="D174" s="22">
        <v>44033</v>
      </c>
      <c r="E174">
        <v>1</v>
      </c>
      <c r="F174">
        <v>6</v>
      </c>
    </row>
    <row r="175" spans="1:10">
      <c r="A175" t="s">
        <v>256</v>
      </c>
      <c r="B175">
        <f>COUNTIF(A:A,Table16[[#This Row],[Title]])</f>
        <v>1</v>
      </c>
      <c r="C175" t="s">
        <v>238</v>
      </c>
      <c r="D175" s="22">
        <v>44034</v>
      </c>
      <c r="E175">
        <v>3</v>
      </c>
      <c r="F175">
        <v>0</v>
      </c>
    </row>
    <row r="176" spans="1:10">
      <c r="A176" t="s">
        <v>257</v>
      </c>
      <c r="B176">
        <f>COUNTIF(A:A,Table16[[#This Row],[Title]])</f>
        <v>1</v>
      </c>
      <c r="C176" t="s">
        <v>238</v>
      </c>
      <c r="D176" s="22">
        <v>44045</v>
      </c>
      <c r="E176">
        <v>1</v>
      </c>
      <c r="F176">
        <v>6</v>
      </c>
    </row>
    <row r="177" spans="1:6">
      <c r="A177" t="s">
        <v>258</v>
      </c>
      <c r="B177">
        <f>COUNTIF(A:A,Table16[[#This Row],[Title]])</f>
        <v>1</v>
      </c>
      <c r="C177" t="s">
        <v>238</v>
      </c>
      <c r="D177" s="22">
        <v>44046</v>
      </c>
      <c r="E177">
        <v>6</v>
      </c>
      <c r="F177">
        <v>0</v>
      </c>
    </row>
    <row r="178" spans="1:6">
      <c r="A178" t="s">
        <v>259</v>
      </c>
      <c r="B178">
        <f>COUNTIF(A:A,Table16[[#This Row],[Title]])</f>
        <v>1</v>
      </c>
      <c r="C178" t="s">
        <v>238</v>
      </c>
      <c r="D178" s="22">
        <v>44048</v>
      </c>
      <c r="E178">
        <v>1</v>
      </c>
      <c r="F178">
        <v>5</v>
      </c>
    </row>
    <row r="179" spans="1:6">
      <c r="A179" t="s">
        <v>260</v>
      </c>
      <c r="B179">
        <f>COUNTIF(A:A,Table16[[#This Row],[Title]])</f>
        <v>1</v>
      </c>
      <c r="C179" t="s">
        <v>248</v>
      </c>
      <c r="D179" s="22">
        <v>44050</v>
      </c>
      <c r="E179">
        <v>1</v>
      </c>
      <c r="F179">
        <v>8</v>
      </c>
    </row>
    <row r="180" spans="1:6">
      <c r="A180" t="s">
        <v>261</v>
      </c>
      <c r="B180">
        <f>COUNTIF(A:A,Table16[[#This Row],[Title]])</f>
        <v>1</v>
      </c>
      <c r="C180" t="s">
        <v>238</v>
      </c>
      <c r="D180" s="22">
        <v>44062</v>
      </c>
      <c r="E180">
        <v>6</v>
      </c>
      <c r="F180">
        <v>0</v>
      </c>
    </row>
    <row r="181" spans="1:6">
      <c r="A181" t="s">
        <v>262</v>
      </c>
      <c r="B181">
        <f>COUNTIF(A:A,Table16[[#This Row],[Title]])</f>
        <v>1</v>
      </c>
      <c r="C181" t="s">
        <v>243</v>
      </c>
      <c r="D181" s="22">
        <v>44076</v>
      </c>
      <c r="E181">
        <v>1</v>
      </c>
      <c r="F181">
        <v>4</v>
      </c>
    </row>
    <row r="182" spans="1:6">
      <c r="A182" t="s">
        <v>263</v>
      </c>
      <c r="B182">
        <f>COUNTIF(A:A,Table16[[#This Row],[Title]])</f>
        <v>1</v>
      </c>
      <c r="C182" t="s">
        <v>264</v>
      </c>
      <c r="D182" s="22">
        <v>44076</v>
      </c>
      <c r="E182">
        <v>1</v>
      </c>
      <c r="F182">
        <v>8</v>
      </c>
    </row>
    <row r="183" spans="1:6">
      <c r="A183" t="s">
        <v>265</v>
      </c>
      <c r="B183">
        <f>COUNTIF(A:A,Table16[[#This Row],[Title]])</f>
        <v>1</v>
      </c>
      <c r="C183" t="s">
        <v>238</v>
      </c>
      <c r="D183" s="22">
        <v>44083</v>
      </c>
      <c r="E183">
        <v>4</v>
      </c>
      <c r="F183">
        <v>0</v>
      </c>
    </row>
    <row r="184" spans="1:6">
      <c r="A184" t="s">
        <v>266</v>
      </c>
      <c r="B184">
        <f>COUNTIF(A:A,Table16[[#This Row],[Title]])</f>
        <v>1</v>
      </c>
      <c r="C184" t="s">
        <v>238</v>
      </c>
      <c r="D184" s="22">
        <v>44089</v>
      </c>
      <c r="E184">
        <v>1</v>
      </c>
      <c r="F184">
        <v>8</v>
      </c>
    </row>
    <row r="185" spans="1:6">
      <c r="A185" t="s">
        <v>267</v>
      </c>
      <c r="B185">
        <f>COUNTIF(A:A,Table16[[#This Row],[Title]])</f>
        <v>1</v>
      </c>
      <c r="C185" t="s">
        <v>238</v>
      </c>
      <c r="D185" s="22">
        <v>44090</v>
      </c>
      <c r="E185">
        <v>4</v>
      </c>
      <c r="F185">
        <v>0</v>
      </c>
    </row>
    <row r="186" spans="1:6">
      <c r="A186" t="s">
        <v>268</v>
      </c>
      <c r="B186">
        <f>COUNTIF(A:A,Table16[[#This Row],[Title]])</f>
        <v>1</v>
      </c>
      <c r="C186" t="s">
        <v>238</v>
      </c>
      <c r="D186" s="22">
        <v>44096</v>
      </c>
      <c r="E186">
        <v>1</v>
      </c>
      <c r="F186">
        <v>5</v>
      </c>
    </row>
    <row r="187" spans="1:6">
      <c r="A187" t="s">
        <v>269</v>
      </c>
      <c r="B187">
        <f>COUNTIF(A:A,Table16[[#This Row],[Title]])</f>
        <v>1</v>
      </c>
      <c r="C187" t="s">
        <v>238</v>
      </c>
      <c r="D187" s="22">
        <v>44099</v>
      </c>
      <c r="E187">
        <v>4</v>
      </c>
      <c r="F187">
        <v>0</v>
      </c>
    </row>
    <row r="188" spans="1:6">
      <c r="A188" t="s">
        <v>270</v>
      </c>
      <c r="B188">
        <f>COUNTIF(A:A,Table16[[#This Row],[Title]])</f>
        <v>1</v>
      </c>
      <c r="C188" t="s">
        <v>238</v>
      </c>
      <c r="D188" s="22">
        <v>44102</v>
      </c>
      <c r="E188">
        <v>3</v>
      </c>
      <c r="F188">
        <v>0</v>
      </c>
    </row>
    <row r="189" spans="1:6">
      <c r="A189" t="s">
        <v>271</v>
      </c>
      <c r="B189">
        <f>COUNTIF(A:A,Table16[[#This Row],[Title]])</f>
        <v>1</v>
      </c>
      <c r="C189" t="s">
        <v>238</v>
      </c>
      <c r="D189" s="22">
        <v>44106</v>
      </c>
      <c r="E189">
        <v>2</v>
      </c>
      <c r="F189">
        <v>8</v>
      </c>
    </row>
    <row r="190" spans="1:6">
      <c r="A190" t="s">
        <v>272</v>
      </c>
      <c r="B190">
        <f>COUNTIF(A:A,Table16[[#This Row],[Title]])</f>
        <v>1</v>
      </c>
      <c r="C190" t="s">
        <v>238</v>
      </c>
      <c r="D190" s="22">
        <v>44109</v>
      </c>
      <c r="E190">
        <v>1</v>
      </c>
      <c r="F190">
        <v>3</v>
      </c>
    </row>
    <row r="191" spans="1:6">
      <c r="A191" t="s">
        <v>273</v>
      </c>
      <c r="B191">
        <f>COUNTIF(A:A,Table16[[#This Row],[Title]])</f>
        <v>1</v>
      </c>
      <c r="C191" t="s">
        <v>274</v>
      </c>
      <c r="D191" s="22">
        <v>44113</v>
      </c>
      <c r="E191">
        <v>1</v>
      </c>
      <c r="F191">
        <v>8</v>
      </c>
    </row>
    <row r="192" spans="1:6">
      <c r="A192" t="s">
        <v>275</v>
      </c>
      <c r="B192">
        <f>COUNTIF(A:A,Table16[[#This Row],[Title]])</f>
        <v>1</v>
      </c>
      <c r="C192" t="s">
        <v>238</v>
      </c>
      <c r="D192" s="22">
        <v>44127</v>
      </c>
      <c r="E192">
        <v>1</v>
      </c>
      <c r="F192">
        <v>5</v>
      </c>
    </row>
    <row r="193" spans="1:6">
      <c r="A193" t="s">
        <v>276</v>
      </c>
      <c r="B193">
        <f>COUNTIF(A:A,Table16[[#This Row],[Title]])</f>
        <v>1</v>
      </c>
      <c r="C193" t="s">
        <v>277</v>
      </c>
      <c r="D193" s="22">
        <v>44140</v>
      </c>
      <c r="E193">
        <v>4</v>
      </c>
      <c r="F193">
        <v>0</v>
      </c>
    </row>
    <row r="194" spans="1:6">
      <c r="A194" t="s">
        <v>278</v>
      </c>
      <c r="B194">
        <f>COUNTIF(A:A,Table16[[#This Row],[Title]])</f>
        <v>1</v>
      </c>
      <c r="C194" t="s">
        <v>238</v>
      </c>
      <c r="D194" s="22">
        <v>44146</v>
      </c>
      <c r="E194">
        <v>8</v>
      </c>
      <c r="F194">
        <v>0</v>
      </c>
    </row>
    <row r="195" spans="1:6">
      <c r="A195" t="s">
        <v>279</v>
      </c>
      <c r="B195">
        <f>COUNTIF(A:A,Table16[[#This Row],[Title]])</f>
        <v>1</v>
      </c>
      <c r="C195" t="s">
        <v>238</v>
      </c>
      <c r="D195" s="22">
        <v>44155</v>
      </c>
      <c r="E195">
        <v>1</v>
      </c>
      <c r="F195">
        <v>6</v>
      </c>
    </row>
    <row r="196" spans="1:6">
      <c r="A196" t="s">
        <v>280</v>
      </c>
      <c r="B196">
        <f>COUNTIF(A:A,Table16[[#This Row],[Title]])</f>
        <v>1</v>
      </c>
      <c r="C196" t="s">
        <v>238</v>
      </c>
      <c r="D196" s="22">
        <v>44166</v>
      </c>
      <c r="E196">
        <v>1</v>
      </c>
      <c r="F196">
        <v>2</v>
      </c>
    </row>
    <row r="197" spans="1:6">
      <c r="A197" t="s">
        <v>281</v>
      </c>
      <c r="B197">
        <f>COUNTIF(A:A,Table16[[#This Row],[Title]])</f>
        <v>1</v>
      </c>
      <c r="C197" t="s">
        <v>238</v>
      </c>
      <c r="D197" s="22">
        <v>44167</v>
      </c>
      <c r="E197">
        <v>1</v>
      </c>
      <c r="F197">
        <v>4</v>
      </c>
    </row>
    <row r="198" spans="1:6">
      <c r="A198" t="s">
        <v>282</v>
      </c>
      <c r="B198">
        <f>COUNTIF(A:A,Table16[[#This Row],[Title]])</f>
        <v>1</v>
      </c>
      <c r="C198" t="s">
        <v>238</v>
      </c>
      <c r="D198" s="22">
        <v>44172</v>
      </c>
      <c r="E198">
        <v>4</v>
      </c>
      <c r="F198">
        <v>0</v>
      </c>
    </row>
    <row r="199" spans="1:6">
      <c r="A199" t="s">
        <v>283</v>
      </c>
      <c r="B199">
        <f>COUNTIF(A:A,Table16[[#This Row],[Title]])</f>
        <v>1</v>
      </c>
      <c r="C199" t="s">
        <v>238</v>
      </c>
      <c r="D199" s="22">
        <v>44174</v>
      </c>
      <c r="E199">
        <v>1</v>
      </c>
      <c r="F199">
        <v>4</v>
      </c>
    </row>
    <row r="200" spans="1:6">
      <c r="A200" t="s">
        <v>284</v>
      </c>
      <c r="B200">
        <f>COUNTIF(A:A,Table16[[#This Row],[Title]])</f>
        <v>1</v>
      </c>
      <c r="C200" t="s">
        <v>238</v>
      </c>
      <c r="D200" s="22">
        <v>44181</v>
      </c>
      <c r="E200">
        <v>1</v>
      </c>
      <c r="F200">
        <v>6</v>
      </c>
    </row>
    <row r="201" spans="1:6">
      <c r="A201" t="s">
        <v>285</v>
      </c>
      <c r="B201">
        <f>COUNTIF(A:A,Table16[[#This Row],[Title]])</f>
        <v>1</v>
      </c>
      <c r="C201" t="s">
        <v>238</v>
      </c>
      <c r="D201" s="22">
        <v>44181</v>
      </c>
      <c r="E201">
        <v>6</v>
      </c>
      <c r="F201">
        <v>0</v>
      </c>
    </row>
    <row r="202" spans="1:6">
      <c r="A202" t="s">
        <v>286</v>
      </c>
      <c r="B202">
        <f>COUNTIF(A:A,Table16[[#This Row],[Title]])</f>
        <v>1</v>
      </c>
      <c r="C202" t="s">
        <v>238</v>
      </c>
      <c r="D202" s="22">
        <v>44181</v>
      </c>
      <c r="E202">
        <v>4</v>
      </c>
      <c r="F202">
        <v>0</v>
      </c>
    </row>
    <row r="203" spans="1:6">
      <c r="A203" t="s">
        <v>287</v>
      </c>
      <c r="B203">
        <f>COUNTIF(A:A,Table16[[#This Row],[Title]])</f>
        <v>1</v>
      </c>
      <c r="C203" t="s">
        <v>238</v>
      </c>
      <c r="D203" s="22">
        <v>44195</v>
      </c>
      <c r="E203">
        <v>5</v>
      </c>
      <c r="F203">
        <v>0</v>
      </c>
    </row>
    <row r="204" spans="1:6">
      <c r="A204" t="s">
        <v>288</v>
      </c>
      <c r="B204">
        <f>COUNTIF(A:A,Table16[[#This Row],[Title]])</f>
        <v>1</v>
      </c>
      <c r="C204" t="s">
        <v>238</v>
      </c>
      <c r="D204" s="22">
        <v>44197</v>
      </c>
      <c r="E204">
        <v>1</v>
      </c>
      <c r="F204">
        <v>8</v>
      </c>
    </row>
    <row r="205" spans="1:6">
      <c r="A205" t="s">
        <v>289</v>
      </c>
      <c r="B205">
        <f>COUNTIF(A:A,Table16[[#This Row],[Title]])</f>
        <v>1</v>
      </c>
      <c r="C205" t="s">
        <v>238</v>
      </c>
      <c r="D205" s="22">
        <v>44201</v>
      </c>
      <c r="E205">
        <v>1</v>
      </c>
      <c r="F205">
        <v>6</v>
      </c>
    </row>
    <row r="206" spans="1:6">
      <c r="A206" t="s">
        <v>290</v>
      </c>
      <c r="B206">
        <f>COUNTIF(A:A,Table16[[#This Row],[Title]])</f>
        <v>1</v>
      </c>
      <c r="C206" t="s">
        <v>238</v>
      </c>
      <c r="D206" s="22">
        <v>44202</v>
      </c>
      <c r="E206">
        <v>1</v>
      </c>
      <c r="F206">
        <v>6</v>
      </c>
    </row>
    <row r="207" spans="1:6">
      <c r="A207" t="s">
        <v>291</v>
      </c>
      <c r="B207">
        <f>COUNTIF(A:A,Table16[[#This Row],[Title]])</f>
        <v>1</v>
      </c>
      <c r="C207" t="s">
        <v>238</v>
      </c>
      <c r="D207" s="22">
        <v>44204</v>
      </c>
      <c r="E207">
        <v>1</v>
      </c>
      <c r="F207">
        <v>7</v>
      </c>
    </row>
    <row r="208" spans="1:6">
      <c r="A208" t="s">
        <v>292</v>
      </c>
      <c r="B208">
        <f>COUNTIF(A:A,Table16[[#This Row],[Title]])</f>
        <v>1</v>
      </c>
      <c r="C208" t="s">
        <v>277</v>
      </c>
      <c r="D208" s="22">
        <v>44209</v>
      </c>
      <c r="E208">
        <v>4</v>
      </c>
      <c r="F208">
        <v>0</v>
      </c>
    </row>
    <row r="209" spans="1:6">
      <c r="A209" t="s">
        <v>293</v>
      </c>
      <c r="B209">
        <f>COUNTIF(A:A,Table16[[#This Row],[Title]])</f>
        <v>1</v>
      </c>
      <c r="C209" t="s">
        <v>238</v>
      </c>
      <c r="D209" s="22">
        <v>44216</v>
      </c>
      <c r="E209">
        <v>1</v>
      </c>
      <c r="F209">
        <v>8</v>
      </c>
    </row>
    <row r="210" spans="1:6">
      <c r="A210" t="s">
        <v>1</v>
      </c>
      <c r="B210">
        <f>COUNTIF(A:A,Table16[[#This Row],[Title]])</f>
        <v>2</v>
      </c>
      <c r="C210" t="s">
        <v>2</v>
      </c>
      <c r="D210" s="22" t="s">
        <v>3</v>
      </c>
      <c r="E210" t="s">
        <v>4</v>
      </c>
      <c r="F210" t="s">
        <v>5</v>
      </c>
    </row>
    <row r="211" spans="1:6">
      <c r="A211" t="s">
        <v>294</v>
      </c>
      <c r="B211">
        <f>COUNTIF(A:A,Table16[[#This Row],[Title]])</f>
        <v>1</v>
      </c>
      <c r="C211" t="s">
        <v>295</v>
      </c>
      <c r="D211" s="22">
        <v>41306</v>
      </c>
      <c r="E211">
        <v>6</v>
      </c>
      <c r="F211">
        <v>73</v>
      </c>
    </row>
    <row r="212" spans="1:6">
      <c r="A212" t="s">
        <v>296</v>
      </c>
      <c r="B212">
        <f>COUNTIF(A:A,Table16[[#This Row],[Title]])</f>
        <v>1</v>
      </c>
      <c r="C212" t="s">
        <v>297</v>
      </c>
      <c r="D212" s="22">
        <v>41383</v>
      </c>
      <c r="E212">
        <v>3</v>
      </c>
      <c r="F212">
        <v>33</v>
      </c>
    </row>
    <row r="213" spans="1:6">
      <c r="A213" t="s">
        <v>298</v>
      </c>
      <c r="B213">
        <f>COUNTIF(A:A,Table16[[#This Row],[Title]])</f>
        <v>1</v>
      </c>
      <c r="C213" t="s">
        <v>68</v>
      </c>
      <c r="D213" s="22">
        <v>41466</v>
      </c>
      <c r="E213">
        <v>7</v>
      </c>
      <c r="F213">
        <v>91</v>
      </c>
    </row>
    <row r="214" spans="1:6">
      <c r="A214" t="s">
        <v>299</v>
      </c>
      <c r="B214">
        <f>COUNTIF(A:A,Table16[[#This Row],[Title]])</f>
        <v>1</v>
      </c>
      <c r="C214" t="s">
        <v>10</v>
      </c>
      <c r="D214" s="22">
        <v>41985</v>
      </c>
      <c r="E214">
        <v>2</v>
      </c>
      <c r="F214">
        <v>20</v>
      </c>
    </row>
    <row r="215" spans="1:6">
      <c r="A215" t="s">
        <v>300</v>
      </c>
      <c r="B215">
        <f>COUNTIF(A:A,Table16[[#This Row],[Title]])</f>
        <v>1</v>
      </c>
      <c r="C215" t="s">
        <v>152</v>
      </c>
      <c r="D215" s="22">
        <v>42083</v>
      </c>
      <c r="E215">
        <v>3</v>
      </c>
      <c r="F215">
        <v>33</v>
      </c>
    </row>
    <row r="216" spans="1:6">
      <c r="A216" t="s">
        <v>301</v>
      </c>
      <c r="B216">
        <f>COUNTIF(A:A,Table16[[#This Row],[Title]])</f>
        <v>1</v>
      </c>
      <c r="C216" t="s">
        <v>302</v>
      </c>
      <c r="D216" s="22">
        <v>42104</v>
      </c>
      <c r="E216">
        <v>3</v>
      </c>
      <c r="F216">
        <v>39</v>
      </c>
    </row>
    <row r="217" spans="1:6">
      <c r="A217" t="s">
        <v>303</v>
      </c>
      <c r="B217">
        <f>COUNTIF(A:A,Table16[[#This Row],[Title]])</f>
        <v>1</v>
      </c>
      <c r="C217" t="s">
        <v>15</v>
      </c>
      <c r="D217" s="22">
        <v>42160</v>
      </c>
      <c r="E217">
        <v>2</v>
      </c>
      <c r="F217">
        <v>24</v>
      </c>
    </row>
    <row r="218" spans="1:6">
      <c r="A218" t="s">
        <v>304</v>
      </c>
      <c r="B218">
        <f>COUNTIF(A:A,Table16[[#This Row],[Title]])</f>
        <v>1</v>
      </c>
      <c r="C218" t="s">
        <v>13</v>
      </c>
      <c r="D218" s="22">
        <v>42244</v>
      </c>
      <c r="E218">
        <v>3</v>
      </c>
      <c r="F218">
        <v>30</v>
      </c>
    </row>
    <row r="219" spans="1:6">
      <c r="A219" t="s">
        <v>305</v>
      </c>
      <c r="B219">
        <f>COUNTIF(A:A,Table16[[#This Row],[Title]])</f>
        <v>1</v>
      </c>
      <c r="C219" t="s">
        <v>306</v>
      </c>
      <c r="D219" s="22">
        <v>42328</v>
      </c>
      <c r="E219">
        <v>3</v>
      </c>
      <c r="F219">
        <v>39</v>
      </c>
    </row>
    <row r="220" spans="1:6">
      <c r="A220" t="s">
        <v>307</v>
      </c>
      <c r="B220">
        <f>COUNTIF(A:A,Table16[[#This Row],[Title]])</f>
        <v>1</v>
      </c>
      <c r="C220" t="s">
        <v>308</v>
      </c>
      <c r="D220" s="22">
        <v>42594</v>
      </c>
      <c r="E220">
        <v>2</v>
      </c>
      <c r="F220">
        <v>11</v>
      </c>
    </row>
    <row r="221" spans="1:6">
      <c r="A221" t="s">
        <v>309</v>
      </c>
      <c r="B221">
        <f>COUNTIF(A:A,Table16[[#This Row],[Title]])</f>
        <v>1</v>
      </c>
      <c r="C221" t="s">
        <v>310</v>
      </c>
      <c r="D221" s="22">
        <v>42643</v>
      </c>
      <c r="E221">
        <v>2</v>
      </c>
      <c r="F221">
        <v>26</v>
      </c>
    </row>
    <row r="222" spans="1:6">
      <c r="A222" t="s">
        <v>311</v>
      </c>
      <c r="B222">
        <f>COUNTIF(A:A,Table16[[#This Row],[Title]])</f>
        <v>1</v>
      </c>
      <c r="C222" t="s">
        <v>312</v>
      </c>
      <c r="D222" s="22">
        <v>42720</v>
      </c>
      <c r="E222">
        <v>2</v>
      </c>
      <c r="F222">
        <v>16</v>
      </c>
    </row>
    <row r="223" spans="1:6">
      <c r="A223" t="s">
        <v>313</v>
      </c>
      <c r="B223">
        <f>COUNTIF(A:A,Table16[[#This Row],[Title]])</f>
        <v>1</v>
      </c>
      <c r="C223" t="s">
        <v>314</v>
      </c>
      <c r="D223" s="22">
        <v>42748</v>
      </c>
      <c r="E223">
        <v>3</v>
      </c>
      <c r="F223">
        <v>25</v>
      </c>
    </row>
    <row r="224" spans="1:6">
      <c r="A224" t="s">
        <v>315</v>
      </c>
      <c r="B224">
        <f>COUNTIF(A:A,Table16[[#This Row],[Title]])</f>
        <v>1</v>
      </c>
      <c r="C224" t="s">
        <v>316</v>
      </c>
      <c r="D224" s="22">
        <v>42811</v>
      </c>
      <c r="E224">
        <v>2</v>
      </c>
      <c r="F224">
        <v>23</v>
      </c>
    </row>
    <row r="225" spans="1:6">
      <c r="A225" t="s">
        <v>317</v>
      </c>
      <c r="B225">
        <f>COUNTIF(A:A,Table16[[#This Row],[Title]])</f>
        <v>1</v>
      </c>
      <c r="C225" t="s">
        <v>318</v>
      </c>
      <c r="D225" s="22">
        <v>42825</v>
      </c>
      <c r="E225">
        <v>4</v>
      </c>
      <c r="F225">
        <v>49</v>
      </c>
    </row>
    <row r="226" spans="1:6">
      <c r="A226" t="s">
        <v>319</v>
      </c>
      <c r="B226">
        <f>COUNTIF(A:A,Table16[[#This Row],[Title]])</f>
        <v>1</v>
      </c>
      <c r="C226" t="s">
        <v>44</v>
      </c>
      <c r="D226" s="22">
        <v>42908</v>
      </c>
      <c r="E226">
        <v>3</v>
      </c>
      <c r="F226">
        <v>30</v>
      </c>
    </row>
    <row r="227" spans="1:6">
      <c r="A227" t="s">
        <v>320</v>
      </c>
      <c r="B227">
        <f>COUNTIF(A:A,Table16[[#This Row],[Title]])</f>
        <v>1</v>
      </c>
      <c r="C227" t="s">
        <v>321</v>
      </c>
      <c r="D227" s="22">
        <v>42916</v>
      </c>
      <c r="E227">
        <v>1</v>
      </c>
      <c r="F227">
        <v>10</v>
      </c>
    </row>
    <row r="228" spans="1:6">
      <c r="A228" t="s">
        <v>322</v>
      </c>
      <c r="B228">
        <f>COUNTIF(A:A,Table16[[#This Row],[Title]])</f>
        <v>1</v>
      </c>
      <c r="C228" t="s">
        <v>13</v>
      </c>
      <c r="D228" s="22">
        <v>43021</v>
      </c>
      <c r="E228">
        <v>2</v>
      </c>
      <c r="F228">
        <v>19</v>
      </c>
    </row>
    <row r="229" spans="1:6">
      <c r="A229" t="s">
        <v>323</v>
      </c>
      <c r="B229">
        <f>COUNTIF(A:A,Table16[[#This Row],[Title]])</f>
        <v>1</v>
      </c>
      <c r="C229" t="s">
        <v>324</v>
      </c>
      <c r="D229" s="22">
        <v>42986</v>
      </c>
      <c r="E229">
        <v>4</v>
      </c>
      <c r="F229">
        <v>40</v>
      </c>
    </row>
    <row r="230" spans="1:6">
      <c r="A230" t="s">
        <v>325</v>
      </c>
      <c r="B230">
        <f>COUNTIF(A:A,Table16[[#This Row],[Title]])</f>
        <v>1</v>
      </c>
      <c r="C230" t="s">
        <v>326</v>
      </c>
      <c r="D230" s="22">
        <v>43056</v>
      </c>
      <c r="E230">
        <v>2</v>
      </c>
      <c r="F230">
        <v>26</v>
      </c>
    </row>
    <row r="231" spans="1:6">
      <c r="A231" t="s">
        <v>327</v>
      </c>
      <c r="B231">
        <f>COUNTIF(A:A,Table16[[#This Row],[Title]])</f>
        <v>1</v>
      </c>
      <c r="C231" t="s">
        <v>15</v>
      </c>
      <c r="D231" s="22">
        <v>43133</v>
      </c>
      <c r="E231">
        <v>2</v>
      </c>
      <c r="F231">
        <v>18</v>
      </c>
    </row>
    <row r="232" spans="1:6">
      <c r="A232" t="s">
        <v>328</v>
      </c>
      <c r="B232">
        <f>COUNTIF(A:A,Table16[[#This Row],[Title]])</f>
        <v>1</v>
      </c>
      <c r="C232" t="s">
        <v>13</v>
      </c>
      <c r="D232" s="22">
        <v>43154</v>
      </c>
      <c r="E232">
        <v>1</v>
      </c>
      <c r="F232">
        <v>10</v>
      </c>
    </row>
    <row r="233" spans="1:6">
      <c r="A233" t="s">
        <v>329</v>
      </c>
      <c r="B233">
        <f>COUNTIF(A:A,Table16[[#This Row],[Title]])</f>
        <v>1</v>
      </c>
      <c r="C233" t="s">
        <v>52</v>
      </c>
      <c r="D233" s="22">
        <v>43322</v>
      </c>
      <c r="E233">
        <v>2</v>
      </c>
      <c r="F233">
        <v>20</v>
      </c>
    </row>
    <row r="234" spans="1:6">
      <c r="A234" t="s">
        <v>330</v>
      </c>
      <c r="B234">
        <f>COUNTIF(A:A,Table16[[#This Row],[Title]])</f>
        <v>1</v>
      </c>
      <c r="C234" t="s">
        <v>331</v>
      </c>
      <c r="D234" s="22">
        <v>43336</v>
      </c>
      <c r="E234">
        <v>1</v>
      </c>
      <c r="F234">
        <v>8</v>
      </c>
    </row>
    <row r="235" spans="1:6">
      <c r="A235" t="s">
        <v>332</v>
      </c>
      <c r="B235">
        <f>COUNTIF(A:A,Table16[[#This Row],[Title]])</f>
        <v>1</v>
      </c>
      <c r="C235" t="s">
        <v>333</v>
      </c>
      <c r="D235" s="22">
        <v>43399</v>
      </c>
      <c r="E235">
        <v>4</v>
      </c>
      <c r="F235">
        <v>36</v>
      </c>
    </row>
    <row r="236" spans="1:6">
      <c r="A236" t="s">
        <v>334</v>
      </c>
      <c r="B236">
        <f>COUNTIF(A:A,Table16[[#This Row],[Title]])</f>
        <v>1</v>
      </c>
      <c r="C236" t="s">
        <v>335</v>
      </c>
      <c r="D236" s="22">
        <v>43448</v>
      </c>
      <c r="E236">
        <v>1</v>
      </c>
      <c r="F236">
        <v>8</v>
      </c>
    </row>
    <row r="237" spans="1:6">
      <c r="A237" t="s">
        <v>336</v>
      </c>
      <c r="B237">
        <f>COUNTIF(A:A,Table16[[#This Row],[Title]])</f>
        <v>1</v>
      </c>
      <c r="C237" t="s">
        <v>337</v>
      </c>
      <c r="D237" s="22">
        <v>43531</v>
      </c>
      <c r="E237">
        <v>2</v>
      </c>
      <c r="F237">
        <v>20</v>
      </c>
    </row>
    <row r="238" spans="1:6">
      <c r="A238" t="s">
        <v>338</v>
      </c>
      <c r="B238">
        <f>COUNTIF(A:A,Table16[[#This Row],[Title]])</f>
        <v>1</v>
      </c>
      <c r="C238" t="s">
        <v>152</v>
      </c>
      <c r="D238" s="22">
        <v>43532</v>
      </c>
      <c r="E238">
        <v>1</v>
      </c>
      <c r="F238">
        <v>8</v>
      </c>
    </row>
    <row r="239" spans="1:6">
      <c r="A239" t="s">
        <v>339</v>
      </c>
      <c r="B239">
        <f>COUNTIF(A:A,Table16[[#This Row],[Title]])</f>
        <v>1</v>
      </c>
      <c r="C239" t="s">
        <v>340</v>
      </c>
      <c r="D239" s="22">
        <v>43581</v>
      </c>
      <c r="E239">
        <v>1</v>
      </c>
      <c r="F239">
        <v>10</v>
      </c>
    </row>
    <row r="240" spans="1:6">
      <c r="A240" t="s">
        <v>341</v>
      </c>
      <c r="B240">
        <f>COUNTIF(A:A,Table16[[#This Row],[Title]])</f>
        <v>1</v>
      </c>
      <c r="C240" t="s">
        <v>342</v>
      </c>
      <c r="D240" s="22">
        <v>43595</v>
      </c>
      <c r="E240">
        <v>1</v>
      </c>
      <c r="F240">
        <v>10</v>
      </c>
    </row>
    <row r="241" spans="1:6">
      <c r="A241" t="s">
        <v>343</v>
      </c>
      <c r="B241">
        <f>COUNTIF(A:A,Table16[[#This Row],[Title]])</f>
        <v>1</v>
      </c>
      <c r="C241" t="s">
        <v>40</v>
      </c>
      <c r="D241" s="22">
        <v>43630</v>
      </c>
      <c r="E241">
        <v>2</v>
      </c>
      <c r="F241">
        <v>20</v>
      </c>
    </row>
    <row r="242" spans="1:6">
      <c r="A242" t="s">
        <v>344</v>
      </c>
      <c r="B242">
        <f>COUNTIF(A:A,Table16[[#This Row],[Title]])</f>
        <v>1</v>
      </c>
      <c r="C242" t="s">
        <v>345</v>
      </c>
      <c r="D242" s="22">
        <v>43685</v>
      </c>
      <c r="E242">
        <v>1</v>
      </c>
      <c r="F242">
        <v>10</v>
      </c>
    </row>
    <row r="243" spans="1:6">
      <c r="A243" t="s">
        <v>346</v>
      </c>
      <c r="B243">
        <f>COUNTIF(A:A,Table16[[#This Row],[Title]])</f>
        <v>1</v>
      </c>
      <c r="C243" t="s">
        <v>38</v>
      </c>
      <c r="D243" s="22">
        <v>43707</v>
      </c>
      <c r="E243">
        <v>1</v>
      </c>
      <c r="F243">
        <v>10</v>
      </c>
    </row>
    <row r="244" spans="1:6">
      <c r="A244" t="s">
        <v>347</v>
      </c>
      <c r="B244">
        <f>COUNTIF(A:A,Table16[[#This Row],[Title]])</f>
        <v>1</v>
      </c>
      <c r="C244" t="s">
        <v>46</v>
      </c>
      <c r="D244" s="22">
        <v>43791</v>
      </c>
      <c r="E244">
        <v>1</v>
      </c>
      <c r="F244">
        <v>8</v>
      </c>
    </row>
    <row r="245" spans="1:6">
      <c r="A245" t="s">
        <v>348</v>
      </c>
      <c r="B245">
        <f>COUNTIF(A:A,Table16[[#This Row],[Title]])</f>
        <v>1</v>
      </c>
      <c r="C245" t="s">
        <v>349</v>
      </c>
      <c r="D245" s="22">
        <v>43804</v>
      </c>
      <c r="E245">
        <v>1</v>
      </c>
      <c r="F245">
        <v>10</v>
      </c>
    </row>
    <row r="246" spans="1:6">
      <c r="A246" t="s">
        <v>350</v>
      </c>
      <c r="B246">
        <f>COUNTIF(A:A,Table16[[#This Row],[Title]])</f>
        <v>1</v>
      </c>
      <c r="C246" t="s">
        <v>308</v>
      </c>
      <c r="D246" s="22">
        <v>43817</v>
      </c>
      <c r="E246">
        <v>1</v>
      </c>
      <c r="F246">
        <v>10</v>
      </c>
    </row>
    <row r="247" spans="1:6">
      <c r="A247" t="s">
        <v>351</v>
      </c>
      <c r="B247">
        <f>COUNTIF(A:A,Table16[[#This Row],[Title]])</f>
        <v>1</v>
      </c>
      <c r="C247" t="s">
        <v>152</v>
      </c>
      <c r="D247" s="22">
        <v>43831</v>
      </c>
      <c r="E247">
        <v>1</v>
      </c>
      <c r="F247">
        <v>10</v>
      </c>
    </row>
    <row r="248" spans="1:6">
      <c r="A248" t="s">
        <v>352</v>
      </c>
      <c r="B248">
        <f>COUNTIF(A:A,Table16[[#This Row],[Title]])</f>
        <v>1</v>
      </c>
      <c r="C248" t="s">
        <v>52</v>
      </c>
      <c r="D248" s="22">
        <v>43831</v>
      </c>
      <c r="E248">
        <v>1</v>
      </c>
      <c r="F248">
        <v>10</v>
      </c>
    </row>
    <row r="249" spans="1:6">
      <c r="A249" t="s">
        <v>353</v>
      </c>
      <c r="B249">
        <f>COUNTIF(A:A,Table16[[#This Row],[Title]])</f>
        <v>1</v>
      </c>
      <c r="C249" t="s">
        <v>54</v>
      </c>
      <c r="D249" s="22">
        <v>43853</v>
      </c>
      <c r="E249">
        <v>1</v>
      </c>
      <c r="F249">
        <v>10</v>
      </c>
    </row>
    <row r="250" spans="1:6">
      <c r="A250" t="s">
        <v>354</v>
      </c>
      <c r="B250">
        <f>COUNTIF(A:A,Table16[[#This Row],[Title]])</f>
        <v>1</v>
      </c>
      <c r="C250" t="s">
        <v>13</v>
      </c>
      <c r="D250" s="22">
        <v>43889</v>
      </c>
      <c r="E250">
        <v>1</v>
      </c>
      <c r="F250">
        <v>6</v>
      </c>
    </row>
    <row r="251" spans="1:6">
      <c r="A251" t="s">
        <v>355</v>
      </c>
      <c r="B251">
        <f>COUNTIF(A:A,Table16[[#This Row],[Title]])</f>
        <v>1</v>
      </c>
      <c r="C251" t="s">
        <v>52</v>
      </c>
      <c r="D251" s="22">
        <v>43966</v>
      </c>
      <c r="E251">
        <v>1</v>
      </c>
      <c r="F251">
        <v>10</v>
      </c>
    </row>
    <row r="252" spans="1:6">
      <c r="A252" t="s">
        <v>356</v>
      </c>
      <c r="B252">
        <f>COUNTIF(A:A,Table16[[#This Row],[Title]])</f>
        <v>1</v>
      </c>
      <c r="C252" t="s">
        <v>15</v>
      </c>
      <c r="D252" s="22">
        <v>44078</v>
      </c>
      <c r="E252">
        <v>1</v>
      </c>
      <c r="F252">
        <v>10</v>
      </c>
    </row>
    <row r="253" spans="1:6">
      <c r="A253" t="s">
        <v>357</v>
      </c>
      <c r="B253">
        <f>COUNTIF(A:A,Table16[[#This Row],[Title]])</f>
        <v>1</v>
      </c>
      <c r="C253" t="s">
        <v>91</v>
      </c>
      <c r="D253" s="22">
        <v>42055</v>
      </c>
      <c r="E253">
        <v>2</v>
      </c>
      <c r="F253">
        <v>21</v>
      </c>
    </row>
    <row r="254" spans="1:6">
      <c r="A254" t="s">
        <v>358</v>
      </c>
      <c r="B254">
        <f>COUNTIF(A:A,Table16[[#This Row],[Title]])</f>
        <v>1</v>
      </c>
      <c r="C254" t="s">
        <v>70</v>
      </c>
      <c r="D254" s="22">
        <v>42069</v>
      </c>
      <c r="E254">
        <v>4</v>
      </c>
      <c r="F254">
        <v>52</v>
      </c>
    </row>
    <row r="255" spans="1:6">
      <c r="A255" t="s">
        <v>359</v>
      </c>
      <c r="B255">
        <f>COUNTIF(A:A,Table16[[#This Row],[Title]])</f>
        <v>1</v>
      </c>
      <c r="C255" t="s">
        <v>70</v>
      </c>
      <c r="D255" s="22">
        <v>42223</v>
      </c>
      <c r="E255">
        <v>6</v>
      </c>
      <c r="F255">
        <v>26</v>
      </c>
    </row>
    <row r="256" spans="1:6">
      <c r="A256" t="s">
        <v>360</v>
      </c>
      <c r="B256">
        <f>COUNTIF(A:A,Table16[[#This Row],[Title]])</f>
        <v>1</v>
      </c>
      <c r="C256" t="s">
        <v>82</v>
      </c>
      <c r="D256" s="22">
        <v>42321</v>
      </c>
      <c r="E256">
        <v>1</v>
      </c>
      <c r="F256">
        <v>5</v>
      </c>
    </row>
    <row r="257" spans="1:6">
      <c r="A257" t="s">
        <v>361</v>
      </c>
      <c r="B257">
        <f>COUNTIF(A:A,Table16[[#This Row],[Title]])</f>
        <v>1</v>
      </c>
      <c r="C257" t="s">
        <v>143</v>
      </c>
      <c r="D257" s="22">
        <v>42419</v>
      </c>
      <c r="E257">
        <v>3</v>
      </c>
      <c r="F257">
        <v>34</v>
      </c>
    </row>
    <row r="258" spans="1:6">
      <c r="A258" t="s">
        <v>362</v>
      </c>
      <c r="B258">
        <f>COUNTIF(A:A,Table16[[#This Row],[Title]])</f>
        <v>1</v>
      </c>
      <c r="C258" t="s">
        <v>91</v>
      </c>
      <c r="D258" s="22">
        <v>42426</v>
      </c>
      <c r="E258">
        <v>5</v>
      </c>
      <c r="F258">
        <v>75</v>
      </c>
    </row>
    <row r="259" spans="1:6">
      <c r="A259" t="s">
        <v>363</v>
      </c>
      <c r="B259">
        <f>COUNTIF(A:A,Table16[[#This Row],[Title]])</f>
        <v>1</v>
      </c>
      <c r="C259" t="s">
        <v>70</v>
      </c>
      <c r="D259" s="22">
        <v>42440</v>
      </c>
      <c r="E259">
        <v>2</v>
      </c>
      <c r="F259">
        <v>14</v>
      </c>
    </row>
    <row r="260" spans="1:6">
      <c r="A260" t="s">
        <v>364</v>
      </c>
      <c r="B260">
        <f>COUNTIF(A:A,Table16[[#This Row],[Title]])</f>
        <v>1</v>
      </c>
      <c r="C260" t="s">
        <v>82</v>
      </c>
      <c r="D260" s="22">
        <v>42440</v>
      </c>
      <c r="E260">
        <v>1</v>
      </c>
      <c r="F260">
        <v>8</v>
      </c>
    </row>
    <row r="261" spans="1:6">
      <c r="A261" t="s">
        <v>365</v>
      </c>
      <c r="B261">
        <f>COUNTIF(A:A,Table16[[#This Row],[Title]])</f>
        <v>1</v>
      </c>
      <c r="C261" t="s">
        <v>91</v>
      </c>
      <c r="D261" s="22">
        <v>42461</v>
      </c>
      <c r="E261">
        <v>8</v>
      </c>
      <c r="F261">
        <v>80</v>
      </c>
    </row>
    <row r="262" spans="1:6">
      <c r="A262" t="s">
        <v>366</v>
      </c>
      <c r="B262">
        <f>COUNTIF(A:A,Table16[[#This Row],[Title]])</f>
        <v>1</v>
      </c>
      <c r="C262" t="s">
        <v>70</v>
      </c>
      <c r="D262" s="22">
        <v>42510</v>
      </c>
      <c r="E262">
        <v>2</v>
      </c>
      <c r="F262">
        <v>20</v>
      </c>
    </row>
    <row r="263" spans="1:6">
      <c r="A263" t="s">
        <v>367</v>
      </c>
      <c r="B263">
        <f>COUNTIF(A:A,Table16[[#This Row],[Title]])</f>
        <v>1</v>
      </c>
      <c r="C263" t="s">
        <v>368</v>
      </c>
      <c r="D263" s="22">
        <v>42635</v>
      </c>
      <c r="E263">
        <v>3</v>
      </c>
      <c r="F263">
        <v>25</v>
      </c>
    </row>
    <row r="264" spans="1:6">
      <c r="A264" t="s">
        <v>369</v>
      </c>
      <c r="B264">
        <f>COUNTIF(A:A,Table16[[#This Row],[Title]])</f>
        <v>1</v>
      </c>
      <c r="C264" t="s">
        <v>70</v>
      </c>
      <c r="D264" s="22">
        <v>42657</v>
      </c>
      <c r="E264">
        <v>2</v>
      </c>
      <c r="F264">
        <v>16</v>
      </c>
    </row>
    <row r="265" spans="1:6">
      <c r="A265" t="s">
        <v>370</v>
      </c>
      <c r="B265">
        <f>COUNTIF(A:A,Table16[[#This Row],[Title]])</f>
        <v>1</v>
      </c>
      <c r="C265" t="s">
        <v>117</v>
      </c>
      <c r="D265" s="22">
        <v>42671</v>
      </c>
      <c r="E265">
        <v>1</v>
      </c>
      <c r="F265">
        <v>8</v>
      </c>
    </row>
    <row r="266" spans="1:6">
      <c r="A266" t="s">
        <v>371</v>
      </c>
      <c r="B266">
        <f>COUNTIF(A:A,Table16[[#This Row],[Title]])</f>
        <v>1</v>
      </c>
      <c r="C266" t="s">
        <v>91</v>
      </c>
      <c r="D266" s="22">
        <v>42741</v>
      </c>
      <c r="E266">
        <v>3</v>
      </c>
      <c r="F266">
        <v>39</v>
      </c>
    </row>
    <row r="267" spans="1:6">
      <c r="A267" t="s">
        <v>372</v>
      </c>
      <c r="B267">
        <f>COUNTIF(A:A,Table16[[#This Row],[Title]])</f>
        <v>1</v>
      </c>
      <c r="C267" t="s">
        <v>373</v>
      </c>
      <c r="D267" s="22">
        <v>42769</v>
      </c>
      <c r="E267">
        <v>3</v>
      </c>
      <c r="F267">
        <v>30</v>
      </c>
    </row>
    <row r="268" spans="1:6">
      <c r="A268" t="s">
        <v>374</v>
      </c>
      <c r="B268">
        <f>COUNTIF(A:A,Table16[[#This Row],[Title]])</f>
        <v>1</v>
      </c>
      <c r="C268" t="s">
        <v>375</v>
      </c>
      <c r="D268" s="22">
        <v>42839</v>
      </c>
      <c r="E268">
        <v>2</v>
      </c>
      <c r="F268">
        <v>20</v>
      </c>
    </row>
    <row r="269" spans="1:6">
      <c r="A269" t="s">
        <v>376</v>
      </c>
      <c r="B269">
        <f>COUNTIF(A:A,Table16[[#This Row],[Title]])</f>
        <v>1</v>
      </c>
      <c r="C269" t="s">
        <v>70</v>
      </c>
      <c r="D269" s="22">
        <v>42846</v>
      </c>
      <c r="E269">
        <v>1</v>
      </c>
      <c r="F269">
        <v>13</v>
      </c>
    </row>
    <row r="270" spans="1:6">
      <c r="A270" t="s">
        <v>377</v>
      </c>
      <c r="B270">
        <f>COUNTIF(A:A,Table16[[#This Row],[Title]])</f>
        <v>1</v>
      </c>
      <c r="C270" t="s">
        <v>70</v>
      </c>
      <c r="D270" s="22">
        <v>42909</v>
      </c>
      <c r="E270">
        <v>3</v>
      </c>
      <c r="F270">
        <v>30</v>
      </c>
    </row>
    <row r="271" spans="1:6">
      <c r="A271" t="s">
        <v>378</v>
      </c>
      <c r="B271">
        <f>COUNTIF(A:A,Table16[[#This Row],[Title]])</f>
        <v>1</v>
      </c>
      <c r="C271" t="s">
        <v>70</v>
      </c>
      <c r="D271" s="22">
        <v>42930</v>
      </c>
      <c r="E271">
        <v>2</v>
      </c>
      <c r="F271">
        <v>16</v>
      </c>
    </row>
    <row r="272" spans="1:6">
      <c r="A272" t="s">
        <v>379</v>
      </c>
      <c r="B272">
        <f>COUNTIF(A:A,Table16[[#This Row],[Title]])</f>
        <v>1</v>
      </c>
      <c r="C272" t="s">
        <v>70</v>
      </c>
      <c r="D272" s="22">
        <v>42972</v>
      </c>
      <c r="E272">
        <v>2</v>
      </c>
      <c r="F272">
        <v>20</v>
      </c>
    </row>
    <row r="273" spans="1:6">
      <c r="A273" t="s">
        <v>380</v>
      </c>
      <c r="B273">
        <f>COUNTIF(A:A,Table16[[#This Row],[Title]])</f>
        <v>1</v>
      </c>
      <c r="C273" t="s">
        <v>117</v>
      </c>
      <c r="D273" s="22">
        <v>42993</v>
      </c>
      <c r="E273">
        <v>2</v>
      </c>
      <c r="F273">
        <v>16</v>
      </c>
    </row>
    <row r="274" spans="1:6">
      <c r="A274" t="s">
        <v>381</v>
      </c>
      <c r="B274">
        <f>COUNTIF(A:A,Table16[[#This Row],[Title]])</f>
        <v>1</v>
      </c>
      <c r="C274" t="s">
        <v>68</v>
      </c>
      <c r="D274" s="22">
        <v>43062</v>
      </c>
      <c r="E274">
        <v>2</v>
      </c>
      <c r="F274">
        <v>19</v>
      </c>
    </row>
    <row r="275" spans="1:6">
      <c r="A275" t="s">
        <v>382</v>
      </c>
      <c r="B275">
        <f>COUNTIF(A:A,Table16[[#This Row],[Title]])</f>
        <v>1</v>
      </c>
      <c r="C275" t="s">
        <v>117</v>
      </c>
      <c r="D275" s="22">
        <v>43063</v>
      </c>
      <c r="E275">
        <v>1</v>
      </c>
      <c r="F275">
        <v>8</v>
      </c>
    </row>
    <row r="276" spans="1:6">
      <c r="A276" t="s">
        <v>383</v>
      </c>
      <c r="B276">
        <f>COUNTIF(A:A,Table16[[#This Row],[Title]])</f>
        <v>1</v>
      </c>
      <c r="C276" t="s">
        <v>74</v>
      </c>
      <c r="D276" s="22">
        <v>43147</v>
      </c>
      <c r="E276">
        <v>1</v>
      </c>
      <c r="F276">
        <v>10</v>
      </c>
    </row>
    <row r="277" spans="1:6">
      <c r="A277" t="s">
        <v>384</v>
      </c>
      <c r="B277">
        <f>COUNTIF(A:A,Table16[[#This Row],[Title]])</f>
        <v>1</v>
      </c>
      <c r="C277" t="s">
        <v>91</v>
      </c>
      <c r="D277" s="22">
        <v>43182</v>
      </c>
      <c r="E277">
        <v>4</v>
      </c>
      <c r="F277">
        <v>39</v>
      </c>
    </row>
    <row r="278" spans="1:6">
      <c r="A278" t="s">
        <v>385</v>
      </c>
      <c r="B278">
        <f>COUNTIF(A:A,Table16[[#This Row],[Title]])</f>
        <v>1</v>
      </c>
      <c r="C278" t="s">
        <v>70</v>
      </c>
      <c r="D278" s="22">
        <v>43322</v>
      </c>
      <c r="E278">
        <v>1</v>
      </c>
      <c r="F278">
        <v>10</v>
      </c>
    </row>
    <row r="279" spans="1:6">
      <c r="A279" t="s">
        <v>386</v>
      </c>
      <c r="B279">
        <f>COUNTIF(A:A,Table16[[#This Row],[Title]])</f>
        <v>1</v>
      </c>
      <c r="C279" t="s">
        <v>387</v>
      </c>
      <c r="D279" s="22">
        <v>43322</v>
      </c>
      <c r="E279">
        <v>2</v>
      </c>
      <c r="F279">
        <v>22</v>
      </c>
    </row>
    <row r="280" spans="1:6">
      <c r="A280" t="s">
        <v>388</v>
      </c>
      <c r="B280">
        <f>COUNTIF(A:A,Table16[[#This Row],[Title]])</f>
        <v>1</v>
      </c>
      <c r="C280" t="s">
        <v>389</v>
      </c>
      <c r="D280" s="22">
        <v>43364</v>
      </c>
      <c r="E280">
        <v>1</v>
      </c>
      <c r="F280">
        <v>10</v>
      </c>
    </row>
    <row r="281" spans="1:6">
      <c r="A281" t="s">
        <v>390</v>
      </c>
      <c r="B281">
        <f>COUNTIF(A:A,Table16[[#This Row],[Title]])</f>
        <v>1</v>
      </c>
      <c r="C281" t="s">
        <v>91</v>
      </c>
      <c r="D281" s="22">
        <v>43420</v>
      </c>
      <c r="E281">
        <v>2</v>
      </c>
      <c r="F281">
        <v>16</v>
      </c>
    </row>
    <row r="282" spans="1:6">
      <c r="A282" t="s">
        <v>391</v>
      </c>
      <c r="B282">
        <f>COUNTIF(A:A,Table16[[#This Row],[Title]])</f>
        <v>1</v>
      </c>
      <c r="C282" t="s">
        <v>70</v>
      </c>
      <c r="D282" s="22">
        <v>43539</v>
      </c>
      <c r="E282">
        <v>1</v>
      </c>
      <c r="F282">
        <v>8</v>
      </c>
    </row>
    <row r="283" spans="1:6">
      <c r="A283" t="s">
        <v>392</v>
      </c>
      <c r="B283">
        <f>COUNTIF(A:A,Table16[[#This Row],[Title]])</f>
        <v>1</v>
      </c>
      <c r="C283" t="s">
        <v>70</v>
      </c>
      <c r="D283" s="22">
        <v>43567</v>
      </c>
      <c r="E283">
        <v>1</v>
      </c>
      <c r="F283">
        <v>8</v>
      </c>
    </row>
    <row r="284" spans="1:6">
      <c r="A284" t="s">
        <v>393</v>
      </c>
      <c r="B284">
        <f>COUNTIF(A:A,Table16[[#This Row],[Title]])</f>
        <v>1</v>
      </c>
      <c r="C284" t="s">
        <v>91</v>
      </c>
      <c r="D284" s="22">
        <v>43570</v>
      </c>
      <c r="E284">
        <v>2</v>
      </c>
      <c r="F284">
        <v>20</v>
      </c>
    </row>
    <row r="285" spans="1:6">
      <c r="A285" t="s">
        <v>394</v>
      </c>
      <c r="B285">
        <f>COUNTIF(A:A,Table16[[#This Row],[Title]])</f>
        <v>1</v>
      </c>
      <c r="C285" t="s">
        <v>70</v>
      </c>
      <c r="D285" s="22">
        <v>43574</v>
      </c>
      <c r="E285">
        <v>1</v>
      </c>
      <c r="F285">
        <v>10</v>
      </c>
    </row>
    <row r="286" spans="1:6">
      <c r="A286" t="s">
        <v>395</v>
      </c>
      <c r="B286">
        <f>COUNTIF(A:A,Table16[[#This Row],[Title]])</f>
        <v>1</v>
      </c>
      <c r="C286" t="s">
        <v>70</v>
      </c>
      <c r="D286" s="22">
        <v>43602</v>
      </c>
      <c r="E286">
        <v>1</v>
      </c>
      <c r="F286">
        <v>8</v>
      </c>
    </row>
    <row r="287" spans="1:6">
      <c r="A287" t="s">
        <v>396</v>
      </c>
      <c r="B287">
        <f>COUNTIF(A:A,Table16[[#This Row],[Title]])</f>
        <v>1</v>
      </c>
      <c r="C287" t="s">
        <v>68</v>
      </c>
      <c r="D287" s="22">
        <v>43756</v>
      </c>
      <c r="E287">
        <v>1</v>
      </c>
      <c r="F287">
        <v>8</v>
      </c>
    </row>
    <row r="288" spans="1:6">
      <c r="A288" t="s">
        <v>397</v>
      </c>
      <c r="B288">
        <f>COUNTIF(A:A,Table16[[#This Row],[Title]])</f>
        <v>1</v>
      </c>
      <c r="C288" t="s">
        <v>84</v>
      </c>
      <c r="D288" s="22">
        <v>43762</v>
      </c>
      <c r="E288">
        <v>1</v>
      </c>
      <c r="F288">
        <v>10</v>
      </c>
    </row>
    <row r="289" spans="1:6">
      <c r="A289" t="s">
        <v>398</v>
      </c>
      <c r="B289">
        <f>COUNTIF(A:A,Table16[[#This Row],[Title]])</f>
        <v>1</v>
      </c>
      <c r="C289" t="s">
        <v>70</v>
      </c>
      <c r="D289" s="22">
        <v>43797</v>
      </c>
      <c r="E289">
        <v>1</v>
      </c>
      <c r="F289">
        <v>8</v>
      </c>
    </row>
    <row r="290" spans="1:6">
      <c r="A290" t="s">
        <v>399</v>
      </c>
      <c r="B290">
        <f>COUNTIF(A:A,Table16[[#This Row],[Title]])</f>
        <v>1</v>
      </c>
      <c r="C290" t="s">
        <v>82</v>
      </c>
      <c r="D290" s="22">
        <v>43805</v>
      </c>
      <c r="E290">
        <v>1</v>
      </c>
      <c r="F290">
        <v>6</v>
      </c>
    </row>
    <row r="291" spans="1:6">
      <c r="A291" t="s">
        <v>400</v>
      </c>
      <c r="B291">
        <f>COUNTIF(A:A,Table16[[#This Row],[Title]])</f>
        <v>1</v>
      </c>
      <c r="C291" t="s">
        <v>70</v>
      </c>
      <c r="D291" s="22">
        <v>43840</v>
      </c>
      <c r="E291">
        <v>1</v>
      </c>
      <c r="F291">
        <v>10</v>
      </c>
    </row>
    <row r="292" spans="1:6">
      <c r="A292" t="s">
        <v>401</v>
      </c>
      <c r="B292">
        <f>COUNTIF(A:A,Table16[[#This Row],[Title]])</f>
        <v>1</v>
      </c>
      <c r="C292" t="s">
        <v>70</v>
      </c>
      <c r="D292" s="22">
        <v>43840</v>
      </c>
      <c r="E292">
        <v>1</v>
      </c>
      <c r="F292">
        <v>10</v>
      </c>
    </row>
    <row r="293" spans="1:6">
      <c r="A293" t="s">
        <v>402</v>
      </c>
      <c r="B293">
        <f>COUNTIF(A:A,Table16[[#This Row],[Title]])</f>
        <v>1</v>
      </c>
      <c r="C293" t="s">
        <v>403</v>
      </c>
      <c r="D293" s="22">
        <v>43843</v>
      </c>
      <c r="E293">
        <v>1</v>
      </c>
      <c r="F293">
        <v>8</v>
      </c>
    </row>
    <row r="294" spans="1:6">
      <c r="A294" t="s">
        <v>404</v>
      </c>
      <c r="B294">
        <f>COUNTIF(A:A,Table16[[#This Row],[Title]])</f>
        <v>1</v>
      </c>
      <c r="C294" t="s">
        <v>70</v>
      </c>
      <c r="D294" s="22">
        <v>43878</v>
      </c>
      <c r="E294">
        <v>3</v>
      </c>
      <c r="F294">
        <v>15</v>
      </c>
    </row>
    <row r="295" spans="1:6">
      <c r="A295" t="s">
        <v>405</v>
      </c>
      <c r="B295">
        <f>COUNTIF(A:A,Table16[[#This Row],[Title]])</f>
        <v>1</v>
      </c>
      <c r="C295" t="s">
        <v>74</v>
      </c>
      <c r="D295" s="22">
        <v>43887</v>
      </c>
      <c r="E295">
        <v>1</v>
      </c>
      <c r="F295">
        <v>7</v>
      </c>
    </row>
    <row r="296" spans="1:6">
      <c r="A296" t="s">
        <v>406</v>
      </c>
      <c r="B296">
        <f>COUNTIF(A:A,Table16[[#This Row],[Title]])</f>
        <v>1</v>
      </c>
      <c r="C296" t="s">
        <v>70</v>
      </c>
      <c r="D296" s="22">
        <v>43927</v>
      </c>
      <c r="E296">
        <v>2</v>
      </c>
      <c r="F296">
        <v>9</v>
      </c>
    </row>
    <row r="297" spans="1:6">
      <c r="A297" t="s">
        <v>407</v>
      </c>
      <c r="B297">
        <f>COUNTIF(A:A,Table16[[#This Row],[Title]])</f>
        <v>1</v>
      </c>
      <c r="C297" t="s">
        <v>70</v>
      </c>
      <c r="D297" s="22">
        <v>44057</v>
      </c>
      <c r="E297">
        <v>1</v>
      </c>
      <c r="F297">
        <v>10</v>
      </c>
    </row>
    <row r="298" spans="1:6">
      <c r="A298" t="s">
        <v>408</v>
      </c>
      <c r="B298">
        <f>COUNTIF(A:A,Table16[[#This Row],[Title]])</f>
        <v>1</v>
      </c>
      <c r="C298" t="s">
        <v>409</v>
      </c>
      <c r="D298" s="22">
        <v>42216</v>
      </c>
      <c r="E298">
        <v>1</v>
      </c>
      <c r="F298">
        <v>8</v>
      </c>
    </row>
    <row r="299" spans="1:6">
      <c r="A299" t="s">
        <v>410</v>
      </c>
      <c r="B299">
        <f>COUNTIF(A:A,Table16[[#This Row],[Title]])</f>
        <v>1</v>
      </c>
      <c r="C299" t="s">
        <v>203</v>
      </c>
      <c r="D299" s="22">
        <v>42699</v>
      </c>
      <c r="E299">
        <v>1</v>
      </c>
      <c r="F299">
        <v>4</v>
      </c>
    </row>
    <row r="300" spans="1:6">
      <c r="A300" t="s">
        <v>411</v>
      </c>
      <c r="B300">
        <f>COUNTIF(A:A,Table16[[#This Row],[Title]])</f>
        <v>1</v>
      </c>
      <c r="C300" t="s">
        <v>409</v>
      </c>
      <c r="D300" s="22">
        <v>42951</v>
      </c>
      <c r="E300">
        <v>1</v>
      </c>
      <c r="F300">
        <v>8</v>
      </c>
    </row>
    <row r="301" spans="1:6">
      <c r="A301" t="s">
        <v>412</v>
      </c>
      <c r="B301">
        <f>COUNTIF(A:A,Table16[[#This Row],[Title]])</f>
        <v>1</v>
      </c>
      <c r="C301" t="s">
        <v>413</v>
      </c>
      <c r="D301" s="22">
        <v>42965</v>
      </c>
      <c r="E301">
        <v>1</v>
      </c>
      <c r="F301">
        <v>8</v>
      </c>
    </row>
    <row r="302" spans="1:6">
      <c r="A302" t="s">
        <v>414</v>
      </c>
      <c r="B302">
        <f>COUNTIF(A:A,Table16[[#This Row],[Title]])</f>
        <v>1</v>
      </c>
      <c r="C302" t="s">
        <v>415</v>
      </c>
      <c r="D302" s="22">
        <v>43061</v>
      </c>
      <c r="E302">
        <v>1</v>
      </c>
      <c r="F302">
        <v>7</v>
      </c>
    </row>
    <row r="303" spans="1:6">
      <c r="A303" t="s">
        <v>416</v>
      </c>
      <c r="B303">
        <f>COUNTIF(A:A,Table16[[#This Row],[Title]])</f>
        <v>1</v>
      </c>
      <c r="C303" t="s">
        <v>84</v>
      </c>
      <c r="D303" s="22">
        <v>43364</v>
      </c>
      <c r="E303">
        <v>1</v>
      </c>
      <c r="F303">
        <v>10</v>
      </c>
    </row>
    <row r="304" spans="1:6">
      <c r="A304" t="s">
        <v>417</v>
      </c>
      <c r="B304">
        <f>COUNTIF(A:A,Table16[[#This Row],[Title]])</f>
        <v>1</v>
      </c>
      <c r="C304" t="s">
        <v>54</v>
      </c>
      <c r="D304" s="22">
        <v>43385</v>
      </c>
      <c r="E304">
        <v>1</v>
      </c>
      <c r="F304">
        <v>10</v>
      </c>
    </row>
    <row r="305" spans="1:6">
      <c r="A305" t="s">
        <v>418</v>
      </c>
      <c r="B305">
        <f>COUNTIF(A:A,Table16[[#This Row],[Title]])</f>
        <v>1</v>
      </c>
      <c r="C305" t="s">
        <v>70</v>
      </c>
      <c r="D305" s="22">
        <v>43392</v>
      </c>
      <c r="E305">
        <v>1</v>
      </c>
      <c r="F305">
        <v>8</v>
      </c>
    </row>
    <row r="306" spans="1:6">
      <c r="A306" t="s">
        <v>419</v>
      </c>
      <c r="B306">
        <f>COUNTIF(A:A,Table16[[#This Row],[Title]])</f>
        <v>1</v>
      </c>
      <c r="C306" t="s">
        <v>420</v>
      </c>
      <c r="D306" s="22">
        <v>43609</v>
      </c>
      <c r="E306">
        <v>1</v>
      </c>
      <c r="F306">
        <v>10</v>
      </c>
    </row>
    <row r="307" spans="1:6">
      <c r="A307" t="s">
        <v>421</v>
      </c>
      <c r="B307">
        <f>COUNTIF(A:A,Table16[[#This Row],[Title]])</f>
        <v>1</v>
      </c>
      <c r="C307" t="s">
        <v>52</v>
      </c>
      <c r="D307" s="22">
        <v>43616</v>
      </c>
      <c r="E307">
        <v>1</v>
      </c>
      <c r="F307">
        <v>4</v>
      </c>
    </row>
    <row r="308" spans="1:6">
      <c r="A308" t="s">
        <v>422</v>
      </c>
      <c r="B308">
        <f>COUNTIF(A:A,Table16[[#This Row],[Title]])</f>
        <v>1</v>
      </c>
      <c r="C308" t="s">
        <v>423</v>
      </c>
      <c r="D308" s="22">
        <v>43720</v>
      </c>
      <c r="E308">
        <v>1</v>
      </c>
      <c r="F308">
        <v>7</v>
      </c>
    </row>
    <row r="309" spans="1:6">
      <c r="A309" t="s">
        <v>424</v>
      </c>
      <c r="B309">
        <f>COUNTIF(A:A,Table16[[#This Row],[Title]])</f>
        <v>1</v>
      </c>
      <c r="C309" t="s">
        <v>52</v>
      </c>
      <c r="D309" s="22">
        <v>43721</v>
      </c>
      <c r="E309">
        <v>1</v>
      </c>
      <c r="F309">
        <v>8</v>
      </c>
    </row>
    <row r="310" spans="1:6">
      <c r="A310" t="s">
        <v>425</v>
      </c>
      <c r="B310">
        <f>COUNTIF(A:A,Table16[[#This Row],[Title]])</f>
        <v>1</v>
      </c>
      <c r="C310" t="s">
        <v>152</v>
      </c>
      <c r="D310" s="22">
        <v>43860</v>
      </c>
      <c r="E310">
        <v>1</v>
      </c>
      <c r="F310">
        <v>8</v>
      </c>
    </row>
    <row r="311" spans="1:6">
      <c r="A311" t="s">
        <v>426</v>
      </c>
      <c r="B311">
        <f>COUNTIF(A:A,Table16[[#This Row],[Title]])</f>
        <v>1</v>
      </c>
      <c r="C311" t="s">
        <v>62</v>
      </c>
      <c r="D311" s="22">
        <v>43910</v>
      </c>
      <c r="E311">
        <v>1</v>
      </c>
      <c r="F311">
        <v>4</v>
      </c>
    </row>
    <row r="312" spans="1:6">
      <c r="A312" t="s">
        <v>427</v>
      </c>
      <c r="B312">
        <f>COUNTIF(A:A,Table16[[#This Row],[Title]])</f>
        <v>1</v>
      </c>
      <c r="C312" t="s">
        <v>10</v>
      </c>
      <c r="D312" s="22">
        <v>43910</v>
      </c>
      <c r="E312">
        <v>1</v>
      </c>
      <c r="F312">
        <v>6</v>
      </c>
    </row>
    <row r="313" spans="1:6">
      <c r="A313" t="s">
        <v>428</v>
      </c>
      <c r="B313">
        <f>COUNTIF(A:A,Table16[[#This Row],[Title]])</f>
        <v>1</v>
      </c>
      <c r="C313" t="s">
        <v>52</v>
      </c>
      <c r="D313" s="22">
        <v>43916</v>
      </c>
      <c r="E313">
        <v>1</v>
      </c>
      <c r="F313">
        <v>4</v>
      </c>
    </row>
    <row r="314" spans="1:6">
      <c r="A314" t="s">
        <v>429</v>
      </c>
      <c r="B314">
        <f>COUNTIF(A:A,Table16[[#This Row],[Title]])</f>
        <v>1</v>
      </c>
      <c r="C314" t="s">
        <v>52</v>
      </c>
      <c r="D314" s="22">
        <v>43952</v>
      </c>
      <c r="E314">
        <v>1</v>
      </c>
      <c r="F314">
        <v>7</v>
      </c>
    </row>
    <row r="315" spans="1:6">
      <c r="A315" t="s">
        <v>430</v>
      </c>
      <c r="B315">
        <f>COUNTIF(A:A,Table16[[#This Row],[Title]])</f>
        <v>1</v>
      </c>
      <c r="C315" t="s">
        <v>308</v>
      </c>
      <c r="D315" s="22">
        <v>43959</v>
      </c>
      <c r="E315">
        <v>1</v>
      </c>
      <c r="F315">
        <v>8</v>
      </c>
    </row>
    <row r="316" spans="1:6">
      <c r="A316" t="s">
        <v>431</v>
      </c>
      <c r="B316">
        <f>COUNTIF(A:A,Table16[[#This Row],[Title]])</f>
        <v>1</v>
      </c>
      <c r="C316" t="s">
        <v>86</v>
      </c>
      <c r="D316" s="22">
        <v>41873</v>
      </c>
      <c r="E316">
        <v>6</v>
      </c>
      <c r="F316">
        <v>77</v>
      </c>
    </row>
    <row r="317" spans="1:6">
      <c r="A317" t="s">
        <v>432</v>
      </c>
      <c r="B317">
        <f>COUNTIF(A:A,Table16[[#This Row],[Title]])</f>
        <v>1</v>
      </c>
      <c r="C317" t="s">
        <v>433</v>
      </c>
      <c r="D317" s="22">
        <v>43000</v>
      </c>
      <c r="E317">
        <v>2</v>
      </c>
      <c r="F317">
        <v>7</v>
      </c>
    </row>
    <row r="318" spans="1:6">
      <c r="A318" t="s">
        <v>434</v>
      </c>
      <c r="B318">
        <f>COUNTIF(A:A,Table16[[#This Row],[Title]])</f>
        <v>1</v>
      </c>
      <c r="C318" t="s">
        <v>435</v>
      </c>
      <c r="D318" s="22">
        <v>43413</v>
      </c>
      <c r="E318">
        <v>1</v>
      </c>
      <c r="F318">
        <v>5</v>
      </c>
    </row>
    <row r="319" spans="1:6">
      <c r="A319" t="s">
        <v>436</v>
      </c>
      <c r="B319">
        <f>COUNTIF(A:A,Table16[[#This Row],[Title]])</f>
        <v>1</v>
      </c>
      <c r="C319" t="s">
        <v>70</v>
      </c>
      <c r="D319" s="22">
        <v>43588</v>
      </c>
      <c r="E319">
        <v>1</v>
      </c>
      <c r="F319">
        <v>10</v>
      </c>
    </row>
    <row r="320" spans="1:6">
      <c r="A320" t="s">
        <v>437</v>
      </c>
      <c r="B320">
        <f>COUNTIF(A:A,Table16[[#This Row],[Title]])</f>
        <v>1</v>
      </c>
      <c r="C320" t="s">
        <v>438</v>
      </c>
      <c r="D320" s="22">
        <v>44064</v>
      </c>
      <c r="E320">
        <v>1</v>
      </c>
      <c r="F320">
        <v>10</v>
      </c>
    </row>
    <row r="321" spans="1:6">
      <c r="A321" t="s">
        <v>439</v>
      </c>
      <c r="B321">
        <f>COUNTIF(A:A,Table16[[#This Row],[Title]])</f>
        <v>1</v>
      </c>
      <c r="C321" t="s">
        <v>440</v>
      </c>
      <c r="D321" s="22">
        <v>43105</v>
      </c>
      <c r="E321">
        <v>1</v>
      </c>
      <c r="F321">
        <v>10</v>
      </c>
    </row>
    <row r="322" spans="1:6">
      <c r="A322" t="s">
        <v>441</v>
      </c>
      <c r="B322">
        <f>COUNTIF(A:A,Table16[[#This Row],[Title]])</f>
        <v>1</v>
      </c>
      <c r="C322" t="s">
        <v>15</v>
      </c>
      <c r="D322" s="22">
        <v>43168</v>
      </c>
      <c r="E322">
        <v>1</v>
      </c>
      <c r="F322">
        <v>12</v>
      </c>
    </row>
    <row r="323" spans="1:6">
      <c r="A323" t="s">
        <v>442</v>
      </c>
      <c r="B323">
        <f>COUNTIF(A:A,Table16[[#This Row],[Title]])</f>
        <v>1</v>
      </c>
      <c r="C323" t="s">
        <v>443</v>
      </c>
      <c r="D323" s="22">
        <v>43182</v>
      </c>
      <c r="E323">
        <v>2</v>
      </c>
      <c r="F323">
        <v>24</v>
      </c>
    </row>
    <row r="324" spans="1:6">
      <c r="A324" t="s">
        <v>444</v>
      </c>
      <c r="B324">
        <f>COUNTIF(A:A,Table16[[#This Row],[Title]])</f>
        <v>1</v>
      </c>
      <c r="C324" t="s">
        <v>445</v>
      </c>
      <c r="D324" s="22">
        <v>43190</v>
      </c>
      <c r="E324">
        <v>1</v>
      </c>
      <c r="F324">
        <v>12</v>
      </c>
    </row>
    <row r="325" spans="1:6">
      <c r="A325" t="s">
        <v>446</v>
      </c>
      <c r="B325">
        <f>COUNTIF(A:A,Table16[[#This Row],[Title]])</f>
        <v>1</v>
      </c>
      <c r="C325" t="s">
        <v>447</v>
      </c>
      <c r="D325" s="22">
        <v>43276</v>
      </c>
      <c r="E325">
        <v>2</v>
      </c>
      <c r="F325">
        <v>39</v>
      </c>
    </row>
    <row r="326" spans="1:6">
      <c r="A326" t="s">
        <v>448</v>
      </c>
      <c r="B326">
        <f>COUNTIF(A:A,Table16[[#This Row],[Title]])</f>
        <v>1</v>
      </c>
      <c r="C326" t="s">
        <v>449</v>
      </c>
      <c r="D326" s="22">
        <v>43437</v>
      </c>
      <c r="E326">
        <v>2</v>
      </c>
      <c r="F326">
        <v>24</v>
      </c>
    </row>
    <row r="327" spans="1:6">
      <c r="A327" t="s">
        <v>450</v>
      </c>
      <c r="B327">
        <f>COUNTIF(A:A,Table16[[#This Row],[Title]])</f>
        <v>1</v>
      </c>
      <c r="C327" t="s">
        <v>451</v>
      </c>
      <c r="D327" s="22">
        <v>43574</v>
      </c>
      <c r="E327">
        <v>1</v>
      </c>
      <c r="F327">
        <v>13</v>
      </c>
    </row>
    <row r="328" spans="1:6">
      <c r="A328" t="s">
        <v>452</v>
      </c>
      <c r="B328">
        <f>COUNTIF(A:A,Table16[[#This Row],[Title]])</f>
        <v>1</v>
      </c>
      <c r="C328" t="s">
        <v>453</v>
      </c>
      <c r="D328" s="22">
        <v>43665</v>
      </c>
      <c r="E328">
        <v>2</v>
      </c>
      <c r="F328">
        <v>12</v>
      </c>
    </row>
    <row r="329" spans="1:6">
      <c r="A329" t="s">
        <v>454</v>
      </c>
      <c r="B329">
        <f>COUNTIF(A:A,Table16[[#This Row],[Title]])</f>
        <v>1</v>
      </c>
      <c r="C329" t="s">
        <v>447</v>
      </c>
      <c r="D329" s="22">
        <v>43677</v>
      </c>
      <c r="E329">
        <v>2</v>
      </c>
      <c r="F329">
        <v>24</v>
      </c>
    </row>
    <row r="330" spans="1:6">
      <c r="A330" t="s">
        <v>455</v>
      </c>
      <c r="B330">
        <f>COUNTIF(A:A,Table16[[#This Row],[Title]])</f>
        <v>1</v>
      </c>
      <c r="C330" t="s">
        <v>38</v>
      </c>
      <c r="D330" s="22">
        <v>43692</v>
      </c>
      <c r="E330">
        <v>1</v>
      </c>
      <c r="F330">
        <v>12</v>
      </c>
    </row>
    <row r="331" spans="1:6">
      <c r="A331" t="s">
        <v>456</v>
      </c>
      <c r="B331">
        <f>COUNTIF(A:A,Table16[[#This Row],[Title]])</f>
        <v>1</v>
      </c>
      <c r="C331" t="s">
        <v>457</v>
      </c>
      <c r="D331" s="22">
        <v>43741</v>
      </c>
      <c r="E331">
        <v>1</v>
      </c>
      <c r="F331">
        <v>8</v>
      </c>
    </row>
    <row r="332" spans="1:6">
      <c r="A332" t="s">
        <v>458</v>
      </c>
      <c r="B332">
        <f>COUNTIF(A:A,Table16[[#This Row],[Title]])</f>
        <v>1</v>
      </c>
      <c r="C332" t="s">
        <v>459</v>
      </c>
      <c r="D332" s="22">
        <v>43797</v>
      </c>
      <c r="E332">
        <v>1</v>
      </c>
      <c r="F332">
        <v>12</v>
      </c>
    </row>
    <row r="333" spans="1:6">
      <c r="A333" t="s">
        <v>460</v>
      </c>
      <c r="B333">
        <f>COUNTIF(A:A,Table16[[#This Row],[Title]])</f>
        <v>1</v>
      </c>
      <c r="C333" t="s">
        <v>461</v>
      </c>
      <c r="D333" s="22">
        <v>43829</v>
      </c>
      <c r="E333">
        <v>1</v>
      </c>
      <c r="F333">
        <v>6</v>
      </c>
    </row>
    <row r="334" spans="1:6">
      <c r="A334" t="s">
        <v>462</v>
      </c>
      <c r="B334">
        <f>COUNTIF(A:A,Table16[[#This Row],[Title]])</f>
        <v>1</v>
      </c>
      <c r="C334" t="s">
        <v>140</v>
      </c>
      <c r="D334" s="22">
        <v>44084</v>
      </c>
      <c r="E334">
        <v>2</v>
      </c>
      <c r="F334">
        <v>10</v>
      </c>
    </row>
    <row r="335" spans="1:6">
      <c r="A335" t="s">
        <v>463</v>
      </c>
      <c r="B335">
        <f>COUNTIF(A:A,Table16[[#This Row],[Title]])</f>
        <v>1</v>
      </c>
      <c r="C335" t="s">
        <v>464</v>
      </c>
      <c r="D335" s="22">
        <v>43629</v>
      </c>
      <c r="E335">
        <v>1</v>
      </c>
      <c r="F335">
        <v>5</v>
      </c>
    </row>
    <row r="336" spans="1:6">
      <c r="A336" t="s">
        <v>465</v>
      </c>
      <c r="B336">
        <f>COUNTIF(A:A,Table16[[#This Row],[Title]])</f>
        <v>1</v>
      </c>
      <c r="C336" t="s">
        <v>152</v>
      </c>
      <c r="D336" s="22">
        <v>43685</v>
      </c>
      <c r="E336">
        <v>1</v>
      </c>
      <c r="F336">
        <v>15</v>
      </c>
    </row>
    <row r="337" spans="1:6">
      <c r="A337" t="s">
        <v>466</v>
      </c>
      <c r="B337">
        <f>COUNTIF(A:A,Table16[[#This Row],[Title]])</f>
        <v>1</v>
      </c>
      <c r="C337" t="s">
        <v>467</v>
      </c>
      <c r="D337" s="22">
        <v>43224</v>
      </c>
      <c r="E337">
        <v>3</v>
      </c>
      <c r="F337">
        <v>20</v>
      </c>
    </row>
    <row r="338" spans="1:6">
      <c r="A338" t="s">
        <v>468</v>
      </c>
      <c r="B338">
        <f>COUNTIF(A:A,Table16[[#This Row],[Title]])</f>
        <v>1</v>
      </c>
      <c r="C338" t="s">
        <v>469</v>
      </c>
      <c r="D338" s="22">
        <v>43847</v>
      </c>
      <c r="E338">
        <v>1</v>
      </c>
      <c r="F338">
        <v>8</v>
      </c>
    </row>
    <row r="339" spans="1:6">
      <c r="A339" t="s">
        <v>470</v>
      </c>
      <c r="B339">
        <f>COUNTIF(A:A,Table16[[#This Row],[Title]])</f>
        <v>1</v>
      </c>
      <c r="C339" t="s">
        <v>295</v>
      </c>
      <c r="D339" s="22">
        <v>42495</v>
      </c>
      <c r="E339">
        <v>2</v>
      </c>
      <c r="F339">
        <v>16</v>
      </c>
    </row>
    <row r="340" spans="1:6">
      <c r="A340" t="s">
        <v>471</v>
      </c>
      <c r="B340">
        <f>COUNTIF(A:A,Table16[[#This Row],[Title]])</f>
        <v>1</v>
      </c>
      <c r="C340" t="s">
        <v>24</v>
      </c>
      <c r="D340" s="22">
        <v>43553</v>
      </c>
      <c r="E340">
        <v>1</v>
      </c>
      <c r="F340">
        <v>8</v>
      </c>
    </row>
    <row r="341" spans="1:6">
      <c r="A341" t="s">
        <v>472</v>
      </c>
      <c r="B341">
        <f>COUNTIF(A:A,Table16[[#This Row],[Title]])</f>
        <v>1</v>
      </c>
      <c r="C341" t="s">
        <v>469</v>
      </c>
      <c r="D341" s="22">
        <v>43721</v>
      </c>
      <c r="E341">
        <v>1</v>
      </c>
      <c r="F341">
        <v>8</v>
      </c>
    </row>
    <row r="342" spans="1:6">
      <c r="A342" t="s">
        <v>473</v>
      </c>
      <c r="B342">
        <f>COUNTIF(A:A,Table16[[#This Row],[Title]])</f>
        <v>1</v>
      </c>
      <c r="C342" t="s">
        <v>27</v>
      </c>
      <c r="D342" s="22">
        <v>43728</v>
      </c>
      <c r="E342">
        <v>1</v>
      </c>
      <c r="F342">
        <v>3</v>
      </c>
    </row>
    <row r="343" spans="1:6">
      <c r="A343" t="s">
        <v>474</v>
      </c>
      <c r="B343">
        <f>COUNTIF(A:A,Table16[[#This Row],[Title]])</f>
        <v>1</v>
      </c>
      <c r="C343" t="s">
        <v>146</v>
      </c>
      <c r="D343" s="22">
        <v>44120</v>
      </c>
      <c r="E343">
        <v>1</v>
      </c>
      <c r="F343">
        <v>8</v>
      </c>
    </row>
    <row r="344" spans="1:6">
      <c r="A344" t="s">
        <v>475</v>
      </c>
      <c r="B344">
        <f>COUNTIF(A:A,Table16[[#This Row],[Title]])</f>
        <v>1</v>
      </c>
      <c r="C344" t="s">
        <v>15</v>
      </c>
      <c r="D344" s="22">
        <v>43070</v>
      </c>
      <c r="E344">
        <v>3</v>
      </c>
      <c r="F344">
        <v>26</v>
      </c>
    </row>
    <row r="345" spans="1:6">
      <c r="A345" t="s">
        <v>476</v>
      </c>
      <c r="B345">
        <f>COUNTIF(A:A,Table16[[#This Row],[Title]])</f>
        <v>1</v>
      </c>
      <c r="C345" t="s">
        <v>52</v>
      </c>
      <c r="D345" s="22">
        <v>43441</v>
      </c>
      <c r="E345">
        <v>1</v>
      </c>
      <c r="F345">
        <v>10</v>
      </c>
    </row>
    <row r="346" spans="1:6">
      <c r="A346" t="s">
        <v>477</v>
      </c>
      <c r="B346">
        <f>COUNTIF(A:A,Table16[[#This Row],[Title]])</f>
        <v>1</v>
      </c>
      <c r="C346" t="s">
        <v>27</v>
      </c>
      <c r="D346" s="22">
        <v>43728</v>
      </c>
      <c r="E346">
        <v>1</v>
      </c>
      <c r="F346">
        <v>3</v>
      </c>
    </row>
    <row r="347" spans="1:6">
      <c r="A347" t="s">
        <v>478</v>
      </c>
      <c r="B347">
        <f>COUNTIF(A:A,Table16[[#This Row],[Title]])</f>
        <v>1</v>
      </c>
      <c r="C347" t="s">
        <v>52</v>
      </c>
      <c r="D347" s="22">
        <v>43735</v>
      </c>
      <c r="E347">
        <v>1</v>
      </c>
      <c r="F347">
        <v>6</v>
      </c>
    </row>
    <row r="348" spans="1:6">
      <c r="A348" t="s">
        <v>479</v>
      </c>
      <c r="B348">
        <f>COUNTIF(A:A,Table16[[#This Row],[Title]])</f>
        <v>1</v>
      </c>
      <c r="C348" t="s">
        <v>52</v>
      </c>
      <c r="D348" s="22">
        <v>43770</v>
      </c>
      <c r="E348">
        <v>1</v>
      </c>
      <c r="F348">
        <v>6</v>
      </c>
    </row>
    <row r="349" spans="1:6">
      <c r="A349" t="s">
        <v>480</v>
      </c>
      <c r="B349">
        <f>COUNTIF(A:A,Table16[[#This Row],[Title]])</f>
        <v>1</v>
      </c>
      <c r="C349" t="s">
        <v>52</v>
      </c>
      <c r="D349" s="22">
        <v>43789</v>
      </c>
      <c r="E349">
        <v>3</v>
      </c>
      <c r="F349">
        <v>0</v>
      </c>
    </row>
    <row r="350" spans="1:6">
      <c r="A350" t="s">
        <v>481</v>
      </c>
      <c r="B350">
        <f>COUNTIF(A:A,Table16[[#This Row],[Title]])</f>
        <v>1</v>
      </c>
      <c r="C350" t="s">
        <v>52</v>
      </c>
      <c r="D350" s="22">
        <v>43287</v>
      </c>
      <c r="E350">
        <v>2</v>
      </c>
      <c r="F350">
        <v>16</v>
      </c>
    </row>
    <row r="351" spans="1:6">
      <c r="A351" t="s">
        <v>482</v>
      </c>
      <c r="B351">
        <f>COUNTIF(A:A,Table16[[#This Row],[Title]])</f>
        <v>1</v>
      </c>
      <c r="C351" t="s">
        <v>54</v>
      </c>
      <c r="D351" s="22">
        <v>43336</v>
      </c>
      <c r="E351">
        <v>3</v>
      </c>
      <c r="F351">
        <v>0</v>
      </c>
    </row>
    <row r="352" spans="1:6">
      <c r="A352" t="s">
        <v>483</v>
      </c>
      <c r="B352">
        <f>COUNTIF(A:A,Table16[[#This Row],[Title]])</f>
        <v>1</v>
      </c>
      <c r="C352" t="s">
        <v>52</v>
      </c>
      <c r="D352" s="22">
        <v>43462</v>
      </c>
      <c r="E352">
        <v>1</v>
      </c>
      <c r="F352">
        <v>12</v>
      </c>
    </row>
    <row r="353" spans="1:6">
      <c r="A353" t="s">
        <v>484</v>
      </c>
      <c r="B353">
        <f>COUNTIF(A:A,Table16[[#This Row],[Title]])</f>
        <v>1</v>
      </c>
      <c r="C353" t="s">
        <v>52</v>
      </c>
      <c r="D353" s="22">
        <v>43630</v>
      </c>
      <c r="E353">
        <v>1</v>
      </c>
      <c r="F353">
        <v>6</v>
      </c>
    </row>
    <row r="354" spans="1:6">
      <c r="A354" t="s">
        <v>485</v>
      </c>
      <c r="B354">
        <f>COUNTIF(A:A,Table16[[#This Row],[Title]])</f>
        <v>1</v>
      </c>
      <c r="C354" t="s">
        <v>54</v>
      </c>
      <c r="D354" s="22">
        <v>43665</v>
      </c>
      <c r="E354">
        <v>1</v>
      </c>
      <c r="F354">
        <v>5</v>
      </c>
    </row>
    <row r="355" spans="1:6">
      <c r="A355" t="s">
        <v>486</v>
      </c>
      <c r="B355">
        <f>COUNTIF(A:A,Table16[[#This Row],[Title]])</f>
        <v>1</v>
      </c>
      <c r="C355" t="s">
        <v>487</v>
      </c>
      <c r="D355" s="22">
        <v>43735</v>
      </c>
      <c r="E355">
        <v>1</v>
      </c>
      <c r="F355">
        <v>7</v>
      </c>
    </row>
    <row r="356" spans="1:6">
      <c r="A356" t="s">
        <v>488</v>
      </c>
      <c r="B356">
        <f>COUNTIF(A:A,Table16[[#This Row],[Title]])</f>
        <v>1</v>
      </c>
      <c r="C356" t="s">
        <v>13</v>
      </c>
      <c r="D356" s="22">
        <v>43840</v>
      </c>
      <c r="E356">
        <v>1</v>
      </c>
      <c r="F356">
        <v>10</v>
      </c>
    </row>
    <row r="357" spans="1:6">
      <c r="A357" t="s">
        <v>489</v>
      </c>
      <c r="B357">
        <f>COUNTIF(A:A,Table16[[#This Row],[Title]])</f>
        <v>1</v>
      </c>
      <c r="C357" t="s">
        <v>13</v>
      </c>
      <c r="D357" s="22">
        <v>43014</v>
      </c>
      <c r="E357">
        <v>3</v>
      </c>
      <c r="F357">
        <v>24</v>
      </c>
    </row>
    <row r="358" spans="1:6">
      <c r="A358" t="s">
        <v>490</v>
      </c>
      <c r="B358">
        <f>COUNTIF(A:A,Table16[[#This Row],[Title]])</f>
        <v>1</v>
      </c>
      <c r="C358" t="s">
        <v>52</v>
      </c>
      <c r="D358" s="22">
        <v>43434</v>
      </c>
      <c r="E358">
        <v>3</v>
      </c>
      <c r="F358">
        <v>18</v>
      </c>
    </row>
    <row r="359" spans="1:6">
      <c r="A359" t="s">
        <v>491</v>
      </c>
      <c r="B359">
        <f>COUNTIF(A:A,Table16[[#This Row],[Title]])</f>
        <v>1</v>
      </c>
      <c r="C359" t="s">
        <v>492</v>
      </c>
      <c r="D359" s="22">
        <v>43049</v>
      </c>
      <c r="E359">
        <v>1</v>
      </c>
      <c r="F359">
        <v>8</v>
      </c>
    </row>
    <row r="360" spans="1:6">
      <c r="A360" t="s">
        <v>493</v>
      </c>
      <c r="B360">
        <f>COUNTIF(A:A,Table16[[#This Row],[Title]])</f>
        <v>1</v>
      </c>
      <c r="C360" t="s">
        <v>70</v>
      </c>
      <c r="D360" s="22">
        <v>43301</v>
      </c>
      <c r="E360">
        <v>1</v>
      </c>
      <c r="F360">
        <v>9</v>
      </c>
    </row>
    <row r="361" spans="1:6">
      <c r="A361" t="s">
        <v>494</v>
      </c>
      <c r="B361">
        <f>COUNTIF(A:A,Table16[[#This Row],[Title]])</f>
        <v>1</v>
      </c>
      <c r="C361" t="s">
        <v>15</v>
      </c>
      <c r="D361" s="22">
        <v>43313</v>
      </c>
      <c r="E361">
        <v>1</v>
      </c>
      <c r="F361">
        <v>6</v>
      </c>
    </row>
    <row r="362" spans="1:6">
      <c r="A362" t="s">
        <v>495</v>
      </c>
      <c r="B362">
        <f>COUNTIF(A:A,Table16[[#This Row],[Title]])</f>
        <v>1</v>
      </c>
      <c r="C362" t="s">
        <v>52</v>
      </c>
      <c r="D362" s="22">
        <v>43951</v>
      </c>
      <c r="E362">
        <v>7</v>
      </c>
      <c r="F362">
        <v>0</v>
      </c>
    </row>
    <row r="363" spans="1:6">
      <c r="A363" t="s">
        <v>496</v>
      </c>
      <c r="B363">
        <f>COUNTIF(A:A,Table16[[#This Row],[Title]])</f>
        <v>1</v>
      </c>
      <c r="C363" t="s">
        <v>70</v>
      </c>
      <c r="D363" s="22">
        <v>42895</v>
      </c>
      <c r="E363">
        <v>1</v>
      </c>
      <c r="F363">
        <v>20</v>
      </c>
    </row>
    <row r="364" spans="1:6">
      <c r="A364" t="s">
        <v>497</v>
      </c>
      <c r="B364">
        <f>COUNTIF(A:A,Table16[[#This Row],[Title]])</f>
        <v>1</v>
      </c>
      <c r="C364" t="s">
        <v>70</v>
      </c>
      <c r="D364" s="22">
        <v>43378</v>
      </c>
      <c r="E364">
        <v>1</v>
      </c>
      <c r="F364">
        <v>8</v>
      </c>
    </row>
    <row r="365" spans="1:6">
      <c r="A365" t="s">
        <v>498</v>
      </c>
      <c r="B365">
        <f>COUNTIF(A:A,Table16[[#This Row],[Title]])</f>
        <v>1</v>
      </c>
      <c r="C365" t="s">
        <v>143</v>
      </c>
      <c r="D365" s="22">
        <v>43573</v>
      </c>
      <c r="E365">
        <v>2</v>
      </c>
      <c r="F365">
        <v>16</v>
      </c>
    </row>
    <row r="366" spans="1:6">
      <c r="A366" t="s">
        <v>499</v>
      </c>
      <c r="B366">
        <f>COUNTIF(A:A,Table16[[#This Row],[Title]])</f>
        <v>1</v>
      </c>
      <c r="C366" t="s">
        <v>500</v>
      </c>
      <c r="D366" s="22">
        <v>43868</v>
      </c>
      <c r="E366">
        <v>12</v>
      </c>
      <c r="F366">
        <v>0</v>
      </c>
    </row>
    <row r="367" spans="1:6">
      <c r="A367" t="s">
        <v>501</v>
      </c>
      <c r="B367">
        <f>COUNTIF(A:A,Table16[[#This Row],[Title]])</f>
        <v>1</v>
      </c>
      <c r="C367" t="s">
        <v>152</v>
      </c>
      <c r="D367" s="22">
        <v>43769</v>
      </c>
      <c r="E367">
        <v>1</v>
      </c>
      <c r="F367">
        <v>8</v>
      </c>
    </row>
    <row r="368" spans="1:6">
      <c r="A368" t="s">
        <v>502</v>
      </c>
      <c r="B368">
        <f>COUNTIF(A:A,Table16[[#This Row],[Title]])</f>
        <v>1</v>
      </c>
      <c r="C368" t="s">
        <v>503</v>
      </c>
      <c r="D368" s="22">
        <v>43805</v>
      </c>
      <c r="E368">
        <v>1</v>
      </c>
      <c r="F368">
        <v>6</v>
      </c>
    </row>
    <row r="369" spans="1:6">
      <c r="A369" t="s">
        <v>504</v>
      </c>
      <c r="B369">
        <f>COUNTIF(A:A,Table16[[#This Row],[Title]])</f>
        <v>1</v>
      </c>
      <c r="C369" t="s">
        <v>342</v>
      </c>
      <c r="D369" s="22">
        <v>43853</v>
      </c>
      <c r="E369">
        <v>1</v>
      </c>
      <c r="F369">
        <v>6</v>
      </c>
    </row>
    <row r="370" spans="1:6">
      <c r="A370">
        <v>1983</v>
      </c>
      <c r="B370">
        <f>COUNTIF(A:A,Table16[[#This Row],[Title]])</f>
        <v>1</v>
      </c>
      <c r="C370" t="s">
        <v>505</v>
      </c>
      <c r="D370" s="22">
        <v>43434</v>
      </c>
      <c r="E370">
        <v>1</v>
      </c>
      <c r="F370">
        <v>8</v>
      </c>
    </row>
    <row r="371" spans="1:6">
      <c r="A371">
        <v>0.03</v>
      </c>
      <c r="B371">
        <f>COUNTIF(A:A,Table16[[#This Row],[Title]])</f>
        <v>1</v>
      </c>
      <c r="C371" t="s">
        <v>15</v>
      </c>
      <c r="D371" s="22">
        <v>42699</v>
      </c>
      <c r="E371">
        <v>4</v>
      </c>
      <c r="F371">
        <v>33</v>
      </c>
    </row>
    <row r="372" spans="1:6">
      <c r="A372" t="s">
        <v>506</v>
      </c>
      <c r="B372">
        <f>COUNTIF(A:A,Table16[[#This Row],[Title]])</f>
        <v>1</v>
      </c>
      <c r="C372" t="s">
        <v>13</v>
      </c>
      <c r="D372" s="22">
        <v>43182</v>
      </c>
      <c r="E372">
        <v>2</v>
      </c>
      <c r="F372">
        <v>16</v>
      </c>
    </row>
    <row r="373" spans="1:6">
      <c r="A373" t="s">
        <v>507</v>
      </c>
      <c r="B373">
        <f>COUNTIF(A:A,Table16[[#This Row],[Title]])</f>
        <v>1</v>
      </c>
      <c r="C373" t="s">
        <v>70</v>
      </c>
      <c r="D373" s="22">
        <v>43287</v>
      </c>
      <c r="E373">
        <v>2</v>
      </c>
      <c r="F373">
        <v>14</v>
      </c>
    </row>
    <row r="374" spans="1:6">
      <c r="A374" t="s">
        <v>508</v>
      </c>
      <c r="B374">
        <f>COUNTIF(A:A,Table16[[#This Row],[Title]])</f>
        <v>1</v>
      </c>
      <c r="C374" t="s">
        <v>509</v>
      </c>
      <c r="D374" s="22">
        <v>43644</v>
      </c>
      <c r="E374">
        <v>2</v>
      </c>
      <c r="F374">
        <v>12</v>
      </c>
    </row>
    <row r="375" spans="1:6">
      <c r="A375" t="s">
        <v>510</v>
      </c>
      <c r="B375">
        <f>COUNTIF(A:A,Table16[[#This Row],[Title]])</f>
        <v>1</v>
      </c>
      <c r="C375" t="s">
        <v>13</v>
      </c>
      <c r="D375" s="22">
        <v>43763</v>
      </c>
      <c r="E375">
        <v>1</v>
      </c>
      <c r="F375">
        <v>8</v>
      </c>
    </row>
    <row r="376" spans="1:6">
      <c r="A376" t="s">
        <v>511</v>
      </c>
      <c r="B376">
        <f>COUNTIF(A:A,Table16[[#This Row],[Title]])</f>
        <v>1</v>
      </c>
      <c r="C376" t="s">
        <v>68</v>
      </c>
      <c r="D376" s="22">
        <v>43791</v>
      </c>
      <c r="E376">
        <v>1</v>
      </c>
      <c r="F376">
        <v>8</v>
      </c>
    </row>
    <row r="377" spans="1:6">
      <c r="A377" t="s">
        <v>512</v>
      </c>
      <c r="B377">
        <f>COUNTIF(A:A,Table16[[#This Row],[Title]])</f>
        <v>1</v>
      </c>
      <c r="C377" t="s">
        <v>15</v>
      </c>
      <c r="D377" s="22">
        <v>43859</v>
      </c>
      <c r="E377">
        <v>1</v>
      </c>
      <c r="F377">
        <v>6</v>
      </c>
    </row>
    <row r="378" spans="1:6">
      <c r="A378" t="s">
        <v>513</v>
      </c>
      <c r="B378">
        <f>COUNTIF(A:A,Table16[[#This Row],[Title]])</f>
        <v>1</v>
      </c>
      <c r="C378" t="s">
        <v>68</v>
      </c>
      <c r="D378" s="22">
        <v>42223</v>
      </c>
      <c r="E378">
        <v>4</v>
      </c>
      <c r="F378">
        <v>45</v>
      </c>
    </row>
    <row r="379" spans="1:6">
      <c r="A379" t="s">
        <v>514</v>
      </c>
      <c r="B379">
        <f>COUNTIF(A:A,Table16[[#This Row],[Title]])</f>
        <v>1</v>
      </c>
      <c r="C379" t="s">
        <v>13</v>
      </c>
      <c r="D379" s="22">
        <v>42685</v>
      </c>
      <c r="E379">
        <v>1</v>
      </c>
      <c r="F379">
        <v>13</v>
      </c>
    </row>
    <row r="380" spans="1:6">
      <c r="A380" t="s">
        <v>515</v>
      </c>
      <c r="B380">
        <f>COUNTIF(A:A,Table16[[#This Row],[Title]])</f>
        <v>1</v>
      </c>
      <c r="C380" t="s">
        <v>295</v>
      </c>
      <c r="D380" s="22">
        <v>42818</v>
      </c>
      <c r="E380">
        <v>2</v>
      </c>
      <c r="F380">
        <v>27</v>
      </c>
    </row>
    <row r="381" spans="1:6">
      <c r="A381" t="s">
        <v>516</v>
      </c>
      <c r="B381">
        <f>COUNTIF(A:A,Table16[[#This Row],[Title]])</f>
        <v>1</v>
      </c>
      <c r="C381" t="s">
        <v>188</v>
      </c>
      <c r="D381" s="22">
        <v>42853</v>
      </c>
      <c r="E381">
        <v>5</v>
      </c>
      <c r="F381">
        <v>42</v>
      </c>
    </row>
    <row r="382" spans="1:6">
      <c r="A382" t="s">
        <v>517</v>
      </c>
      <c r="B382">
        <f>COUNTIF(A:A,Table16[[#This Row],[Title]])</f>
        <v>1</v>
      </c>
      <c r="C382" t="s">
        <v>52</v>
      </c>
      <c r="D382" s="22">
        <v>43175</v>
      </c>
      <c r="E382">
        <v>1</v>
      </c>
      <c r="F382">
        <v>10</v>
      </c>
    </row>
    <row r="383" spans="1:6">
      <c r="A383" t="s">
        <v>518</v>
      </c>
      <c r="B383">
        <f>COUNTIF(A:A,Table16[[#This Row],[Title]])</f>
        <v>1</v>
      </c>
      <c r="C383" t="s">
        <v>70</v>
      </c>
      <c r="D383" s="22">
        <v>43268</v>
      </c>
      <c r="E383">
        <v>1</v>
      </c>
      <c r="F383">
        <v>6</v>
      </c>
    </row>
    <row r="384" spans="1:6">
      <c r="A384" t="s">
        <v>519</v>
      </c>
      <c r="B384">
        <f>COUNTIF(A:A,Table16[[#This Row],[Title]])</f>
        <v>1</v>
      </c>
      <c r="C384" t="s">
        <v>70</v>
      </c>
      <c r="D384" s="22">
        <v>43322</v>
      </c>
      <c r="E384">
        <v>3</v>
      </c>
      <c r="F384">
        <v>33</v>
      </c>
    </row>
    <row r="385" spans="1:6">
      <c r="A385" t="s">
        <v>520</v>
      </c>
      <c r="B385">
        <f>COUNTIF(A:A,Table16[[#This Row],[Title]])</f>
        <v>1</v>
      </c>
      <c r="C385" t="s">
        <v>13</v>
      </c>
      <c r="D385" s="22">
        <v>43392</v>
      </c>
      <c r="E385">
        <v>2</v>
      </c>
      <c r="F385">
        <v>20</v>
      </c>
    </row>
    <row r="386" spans="1:6">
      <c r="A386" t="s">
        <v>521</v>
      </c>
      <c r="B386">
        <f>COUNTIF(A:A,Table16[[#This Row],[Title]])</f>
        <v>1</v>
      </c>
      <c r="C386" t="s">
        <v>522</v>
      </c>
      <c r="D386" s="22">
        <v>43518</v>
      </c>
      <c r="E386">
        <v>2</v>
      </c>
      <c r="F386">
        <v>30</v>
      </c>
    </row>
    <row r="387" spans="1:6">
      <c r="A387" t="s">
        <v>523</v>
      </c>
      <c r="B387">
        <f>COUNTIF(A:A,Table16[[#This Row],[Title]])</f>
        <v>1</v>
      </c>
      <c r="C387" t="s">
        <v>215</v>
      </c>
      <c r="D387" s="22">
        <v>43546</v>
      </c>
      <c r="E387">
        <v>8</v>
      </c>
      <c r="F387">
        <v>0</v>
      </c>
    </row>
    <row r="388" spans="1:6">
      <c r="A388" t="s">
        <v>524</v>
      </c>
      <c r="B388">
        <f>COUNTIF(A:A,Table16[[#This Row],[Title]])</f>
        <v>1</v>
      </c>
      <c r="C388" t="s">
        <v>215</v>
      </c>
      <c r="D388" s="22">
        <v>43588</v>
      </c>
      <c r="E388">
        <v>8</v>
      </c>
      <c r="F388">
        <v>0</v>
      </c>
    </row>
    <row r="389" spans="1:6">
      <c r="A389" t="s">
        <v>525</v>
      </c>
      <c r="B389">
        <f>COUNTIF(A:A,Table16[[#This Row],[Title]])</f>
        <v>1</v>
      </c>
      <c r="C389" t="s">
        <v>526</v>
      </c>
      <c r="D389" s="22">
        <v>43609</v>
      </c>
      <c r="E389">
        <v>3</v>
      </c>
      <c r="F389">
        <v>22</v>
      </c>
    </row>
    <row r="390" spans="1:6">
      <c r="A390" t="s">
        <v>527</v>
      </c>
      <c r="B390">
        <f>COUNTIF(A:A,Table16[[#This Row],[Title]])</f>
        <v>1</v>
      </c>
      <c r="C390" t="s">
        <v>52</v>
      </c>
      <c r="D390" s="22">
        <v>43630</v>
      </c>
      <c r="E390">
        <v>1</v>
      </c>
      <c r="F390">
        <v>25</v>
      </c>
    </row>
    <row r="391" spans="1:6">
      <c r="A391" t="s">
        <v>528</v>
      </c>
      <c r="B391">
        <f>COUNTIF(A:A,Table16[[#This Row],[Title]])</f>
        <v>1</v>
      </c>
      <c r="C391" t="s">
        <v>529</v>
      </c>
      <c r="D391" s="22">
        <v>43693</v>
      </c>
      <c r="E391">
        <v>8</v>
      </c>
      <c r="F391">
        <v>0</v>
      </c>
    </row>
    <row r="392" spans="1:6">
      <c r="A392" t="s">
        <v>530</v>
      </c>
      <c r="B392">
        <f>COUNTIF(A:A,Table16[[#This Row],[Title]])</f>
        <v>1</v>
      </c>
      <c r="C392" t="s">
        <v>531</v>
      </c>
      <c r="D392" s="22">
        <v>43728</v>
      </c>
      <c r="E392">
        <v>1</v>
      </c>
      <c r="F392">
        <v>3</v>
      </c>
    </row>
    <row r="393" spans="1:6">
      <c r="A393" t="s">
        <v>532</v>
      </c>
      <c r="B393">
        <f>COUNTIF(A:A,Table16[[#This Row],[Title]])</f>
        <v>1</v>
      </c>
      <c r="C393" t="s">
        <v>13</v>
      </c>
      <c r="D393" s="22">
        <v>43784</v>
      </c>
      <c r="E393">
        <v>1</v>
      </c>
      <c r="F393">
        <v>25</v>
      </c>
    </row>
    <row r="394" spans="1:6">
      <c r="A394" t="s">
        <v>533</v>
      </c>
      <c r="B394">
        <f>COUNTIF(A:A,Table16[[#This Row],[Title]])</f>
        <v>1</v>
      </c>
      <c r="C394" t="s">
        <v>52</v>
      </c>
      <c r="D394" s="22">
        <v>43805</v>
      </c>
      <c r="E394">
        <v>3</v>
      </c>
      <c r="F394">
        <v>0</v>
      </c>
    </row>
    <row r="395" spans="1:6">
      <c r="A395" t="s">
        <v>534</v>
      </c>
      <c r="B395">
        <f>COUNTIF(A:A,Table16[[#This Row],[Title]])</f>
        <v>1</v>
      </c>
      <c r="C395" t="s">
        <v>13</v>
      </c>
      <c r="D395" s="22">
        <v>43560</v>
      </c>
      <c r="E395">
        <v>1</v>
      </c>
      <c r="F395">
        <v>6</v>
      </c>
    </row>
    <row r="396" spans="1:6">
      <c r="A396" t="s">
        <v>535</v>
      </c>
      <c r="B396">
        <f>COUNTIF(A:A,Table16[[#This Row],[Title]])</f>
        <v>1</v>
      </c>
      <c r="C396" t="s">
        <v>34</v>
      </c>
      <c r="D396" s="22">
        <v>43783</v>
      </c>
      <c r="E396">
        <v>1</v>
      </c>
      <c r="F396">
        <v>7</v>
      </c>
    </row>
    <row r="397" spans="1:6">
      <c r="A397" t="s">
        <v>536</v>
      </c>
      <c r="B397">
        <f>COUNTIF(A:A,Table16[[#This Row],[Title]])</f>
        <v>1</v>
      </c>
      <c r="C397" t="s">
        <v>537</v>
      </c>
      <c r="D397" s="22">
        <v>43448</v>
      </c>
      <c r="E397">
        <v>4</v>
      </c>
      <c r="F397">
        <v>32</v>
      </c>
    </row>
    <row r="398" spans="1:6">
      <c r="A398" t="s">
        <v>538</v>
      </c>
      <c r="B398">
        <f>COUNTIF(A:A,Table16[[#This Row],[Title]])</f>
        <v>1</v>
      </c>
      <c r="C398" t="s">
        <v>243</v>
      </c>
      <c r="D398" s="22">
        <v>42120</v>
      </c>
      <c r="E398">
        <v>6</v>
      </c>
      <c r="F398">
        <v>30</v>
      </c>
    </row>
    <row r="399" spans="1:6">
      <c r="A399" t="s">
        <v>539</v>
      </c>
      <c r="B399">
        <f>COUNTIF(A:A,Table16[[#This Row],[Title]])</f>
        <v>1</v>
      </c>
      <c r="C399" t="s">
        <v>13</v>
      </c>
      <c r="D399" s="22">
        <v>42356</v>
      </c>
      <c r="E399">
        <v>2</v>
      </c>
      <c r="F399">
        <v>20</v>
      </c>
    </row>
    <row r="400" spans="1:6">
      <c r="A400" t="s">
        <v>540</v>
      </c>
      <c r="B400">
        <f>COUNTIF(A:A,Table16[[#This Row],[Title]])</f>
        <v>1</v>
      </c>
      <c r="C400" t="s">
        <v>70</v>
      </c>
      <c r="D400" s="22">
        <v>42392</v>
      </c>
      <c r="E400">
        <v>1</v>
      </c>
      <c r="F400">
        <v>4</v>
      </c>
    </row>
    <row r="401" spans="1:6">
      <c r="A401" t="s">
        <v>541</v>
      </c>
      <c r="B401">
        <f>COUNTIF(A:A,Table16[[#This Row],[Title]])</f>
        <v>1</v>
      </c>
      <c r="C401" t="s">
        <v>243</v>
      </c>
      <c r="D401" s="22">
        <v>42419</v>
      </c>
      <c r="E401">
        <v>4</v>
      </c>
      <c r="F401">
        <v>0</v>
      </c>
    </row>
    <row r="402" spans="1:6">
      <c r="A402" t="s">
        <v>542</v>
      </c>
      <c r="B402">
        <f>COUNTIF(A:A,Table16[[#This Row],[Title]])</f>
        <v>1</v>
      </c>
      <c r="C402" t="s">
        <v>240</v>
      </c>
      <c r="D402" s="22">
        <v>42580</v>
      </c>
      <c r="E402">
        <v>5</v>
      </c>
      <c r="F402">
        <v>38</v>
      </c>
    </row>
    <row r="403" spans="1:6">
      <c r="A403" t="s">
        <v>543</v>
      </c>
      <c r="B403">
        <f>COUNTIF(A:A,Table16[[#This Row],[Title]])</f>
        <v>1</v>
      </c>
      <c r="C403" t="s">
        <v>240</v>
      </c>
      <c r="D403" s="22">
        <v>42601</v>
      </c>
      <c r="E403">
        <v>6</v>
      </c>
      <c r="F403">
        <v>0</v>
      </c>
    </row>
    <row r="404" spans="1:6">
      <c r="A404" t="s">
        <v>544</v>
      </c>
      <c r="B404">
        <f>COUNTIF(A:A,Table16[[#This Row],[Title]])</f>
        <v>1</v>
      </c>
      <c r="C404" t="s">
        <v>243</v>
      </c>
      <c r="D404" s="22">
        <v>42615</v>
      </c>
      <c r="E404">
        <v>1</v>
      </c>
      <c r="F404">
        <v>4</v>
      </c>
    </row>
    <row r="405" spans="1:6">
      <c r="A405" t="s">
        <v>545</v>
      </c>
      <c r="B405">
        <f>COUNTIF(A:A,Table16[[#This Row],[Title]])</f>
        <v>1</v>
      </c>
      <c r="C405" t="s">
        <v>10</v>
      </c>
      <c r="D405" s="22">
        <v>42685</v>
      </c>
      <c r="E405">
        <v>3</v>
      </c>
      <c r="F405">
        <v>15</v>
      </c>
    </row>
    <row r="406" spans="1:6">
      <c r="A406" t="s">
        <v>546</v>
      </c>
      <c r="B406">
        <f>COUNTIF(A:A,Table16[[#This Row],[Title]])</f>
        <v>1</v>
      </c>
      <c r="C406" t="s">
        <v>235</v>
      </c>
      <c r="D406" s="22">
        <v>42713</v>
      </c>
      <c r="E406">
        <v>8</v>
      </c>
      <c r="F406">
        <v>0</v>
      </c>
    </row>
    <row r="407" spans="1:6">
      <c r="A407" t="s">
        <v>547</v>
      </c>
      <c r="B407">
        <f>COUNTIF(A:A,Table16[[#This Row],[Title]])</f>
        <v>1</v>
      </c>
      <c r="C407" t="s">
        <v>548</v>
      </c>
      <c r="D407" s="22">
        <v>42776</v>
      </c>
      <c r="E407">
        <v>2</v>
      </c>
      <c r="F407">
        <v>14</v>
      </c>
    </row>
    <row r="408" spans="1:6">
      <c r="A408" t="s">
        <v>549</v>
      </c>
      <c r="B408">
        <f>COUNTIF(A:A,Table16[[#This Row],[Title]])</f>
        <v>1</v>
      </c>
      <c r="C408" t="s">
        <v>240</v>
      </c>
      <c r="D408" s="22">
        <v>42779</v>
      </c>
      <c r="E408">
        <v>3</v>
      </c>
      <c r="F408">
        <v>30</v>
      </c>
    </row>
    <row r="409" spans="1:6">
      <c r="A409" t="s">
        <v>550</v>
      </c>
      <c r="B409">
        <f>COUNTIF(A:A,Table16[[#This Row],[Title]])</f>
        <v>1</v>
      </c>
      <c r="C409" t="s">
        <v>10</v>
      </c>
      <c r="D409" s="22">
        <v>42825</v>
      </c>
      <c r="E409">
        <v>3</v>
      </c>
      <c r="F409">
        <v>0</v>
      </c>
    </row>
    <row r="410" spans="1:6">
      <c r="A410" t="s">
        <v>551</v>
      </c>
      <c r="B410">
        <f>COUNTIF(A:A,Table16[[#This Row],[Title]])</f>
        <v>1</v>
      </c>
      <c r="C410" t="s">
        <v>235</v>
      </c>
      <c r="D410" s="22">
        <v>42846</v>
      </c>
      <c r="E410">
        <v>6</v>
      </c>
      <c r="F410">
        <v>0</v>
      </c>
    </row>
    <row r="411" spans="1:6">
      <c r="A411" t="s">
        <v>552</v>
      </c>
      <c r="B411">
        <f>COUNTIF(A:A,Table16[[#This Row],[Title]])</f>
        <v>1</v>
      </c>
      <c r="C411" t="s">
        <v>13</v>
      </c>
      <c r="D411" s="22">
        <v>42874</v>
      </c>
      <c r="E411">
        <v>7</v>
      </c>
      <c r="F411">
        <v>0</v>
      </c>
    </row>
    <row r="412" spans="1:6">
      <c r="A412" t="s">
        <v>553</v>
      </c>
      <c r="B412">
        <f>COUNTIF(A:A,Table16[[#This Row],[Title]])</f>
        <v>1</v>
      </c>
      <c r="C412" t="s">
        <v>235</v>
      </c>
      <c r="D412" s="22">
        <v>42944</v>
      </c>
      <c r="E412">
        <v>4</v>
      </c>
      <c r="F412">
        <v>0</v>
      </c>
    </row>
    <row r="413" spans="1:6">
      <c r="A413" t="s">
        <v>554</v>
      </c>
      <c r="B413">
        <f>COUNTIF(A:A,Table16[[#This Row],[Title]])</f>
        <v>1</v>
      </c>
      <c r="C413" t="s">
        <v>235</v>
      </c>
      <c r="D413" s="22">
        <v>42986</v>
      </c>
      <c r="E413">
        <v>4</v>
      </c>
      <c r="F413">
        <v>0</v>
      </c>
    </row>
    <row r="414" spans="1:6">
      <c r="A414" t="s">
        <v>555</v>
      </c>
      <c r="B414">
        <f>COUNTIF(A:A,Table16[[#This Row],[Title]])</f>
        <v>1</v>
      </c>
      <c r="C414" t="s">
        <v>277</v>
      </c>
      <c r="D414" s="22">
        <v>42986</v>
      </c>
      <c r="E414">
        <v>2</v>
      </c>
      <c r="F414">
        <v>11</v>
      </c>
    </row>
    <row r="415" spans="1:6">
      <c r="A415" t="s">
        <v>556</v>
      </c>
      <c r="B415">
        <f>COUNTIF(A:A,Table16[[#This Row],[Title]])</f>
        <v>1</v>
      </c>
      <c r="C415" t="s">
        <v>548</v>
      </c>
      <c r="D415" s="22">
        <v>43028</v>
      </c>
      <c r="E415">
        <v>1</v>
      </c>
      <c r="F415">
        <v>3</v>
      </c>
    </row>
    <row r="416" spans="1:6">
      <c r="A416" t="s">
        <v>557</v>
      </c>
      <c r="B416">
        <f>COUNTIF(A:A,Table16[[#This Row],[Title]])</f>
        <v>1</v>
      </c>
      <c r="C416" t="s">
        <v>277</v>
      </c>
      <c r="D416" s="22">
        <v>43056</v>
      </c>
      <c r="E416">
        <v>1</v>
      </c>
      <c r="F416">
        <v>8</v>
      </c>
    </row>
    <row r="417" spans="1:6">
      <c r="A417" t="s">
        <v>558</v>
      </c>
      <c r="B417">
        <f>COUNTIF(A:A,Table16[[#This Row],[Title]])</f>
        <v>1</v>
      </c>
      <c r="C417" t="s">
        <v>559</v>
      </c>
      <c r="D417" s="22">
        <v>43084</v>
      </c>
      <c r="E417">
        <v>6</v>
      </c>
      <c r="F417">
        <v>0</v>
      </c>
    </row>
    <row r="418" spans="1:6">
      <c r="A418" t="s">
        <v>560</v>
      </c>
      <c r="B418">
        <f>COUNTIF(A:A,Table16[[#This Row],[Title]])</f>
        <v>1</v>
      </c>
      <c r="C418" t="s">
        <v>561</v>
      </c>
      <c r="D418" s="22">
        <v>43091</v>
      </c>
      <c r="E418">
        <v>1</v>
      </c>
      <c r="F418">
        <v>12</v>
      </c>
    </row>
    <row r="419" spans="1:6">
      <c r="A419" t="s">
        <v>562</v>
      </c>
      <c r="B419">
        <f>COUNTIF(A:A,Table16[[#This Row],[Title]])</f>
        <v>1</v>
      </c>
      <c r="C419" t="s">
        <v>235</v>
      </c>
      <c r="D419" s="22">
        <v>43091</v>
      </c>
      <c r="E419">
        <v>3</v>
      </c>
      <c r="F419">
        <v>12</v>
      </c>
    </row>
    <row r="420" spans="1:6">
      <c r="A420" t="s">
        <v>563</v>
      </c>
      <c r="B420">
        <f>COUNTIF(A:A,Table16[[#This Row],[Title]])</f>
        <v>1</v>
      </c>
      <c r="C420" t="s">
        <v>235</v>
      </c>
      <c r="D420" s="22">
        <v>43091</v>
      </c>
      <c r="E420">
        <v>3</v>
      </c>
      <c r="F420">
        <v>12</v>
      </c>
    </row>
    <row r="421" spans="1:6">
      <c r="A421" t="s">
        <v>564</v>
      </c>
      <c r="B421">
        <f>COUNTIF(A:A,Table16[[#This Row],[Title]])</f>
        <v>1</v>
      </c>
      <c r="C421" t="s">
        <v>235</v>
      </c>
      <c r="D421" s="22">
        <v>43105</v>
      </c>
      <c r="E421">
        <v>2</v>
      </c>
      <c r="F421">
        <v>12</v>
      </c>
    </row>
    <row r="422" spans="1:6">
      <c r="A422" t="s">
        <v>565</v>
      </c>
      <c r="B422">
        <f>COUNTIF(A:A,Table16[[#This Row],[Title]])</f>
        <v>1</v>
      </c>
      <c r="C422" t="s">
        <v>235</v>
      </c>
      <c r="D422" s="22">
        <v>43119</v>
      </c>
      <c r="E422">
        <v>2</v>
      </c>
      <c r="F422">
        <v>8</v>
      </c>
    </row>
    <row r="423" spans="1:6">
      <c r="A423" t="s">
        <v>566</v>
      </c>
      <c r="B423">
        <f>COUNTIF(A:A,Table16[[#This Row],[Title]])</f>
        <v>1</v>
      </c>
      <c r="C423" t="s">
        <v>240</v>
      </c>
      <c r="D423" s="22">
        <v>43133</v>
      </c>
      <c r="E423">
        <v>1</v>
      </c>
      <c r="F423">
        <v>8</v>
      </c>
    </row>
    <row r="424" spans="1:6">
      <c r="A424" t="s">
        <v>567</v>
      </c>
      <c r="B424">
        <f>COUNTIF(A:A,Table16[[#This Row],[Title]])</f>
        <v>1</v>
      </c>
      <c r="C424" t="s">
        <v>240</v>
      </c>
      <c r="D424" s="22">
        <v>43147</v>
      </c>
      <c r="E424">
        <v>1</v>
      </c>
      <c r="F424">
        <v>6</v>
      </c>
    </row>
    <row r="425" spans="1:6">
      <c r="A425" t="s">
        <v>568</v>
      </c>
      <c r="B425">
        <f>COUNTIF(A:A,Table16[[#This Row],[Title]])</f>
        <v>1</v>
      </c>
      <c r="C425" t="s">
        <v>235</v>
      </c>
      <c r="D425" s="22">
        <v>43161</v>
      </c>
      <c r="E425">
        <v>8</v>
      </c>
      <c r="F425">
        <v>0</v>
      </c>
    </row>
    <row r="426" spans="1:6">
      <c r="A426" t="s">
        <v>569</v>
      </c>
      <c r="B426">
        <f>COUNTIF(A:A,Table16[[#This Row],[Title]])</f>
        <v>1</v>
      </c>
      <c r="C426" t="s">
        <v>235</v>
      </c>
      <c r="D426" s="22">
        <v>43161</v>
      </c>
      <c r="E426">
        <v>2</v>
      </c>
      <c r="F426">
        <v>16</v>
      </c>
    </row>
    <row r="427" spans="1:6">
      <c r="A427" t="s">
        <v>570</v>
      </c>
      <c r="B427">
        <f>COUNTIF(A:A,Table16[[#This Row],[Title]])</f>
        <v>1</v>
      </c>
      <c r="C427" t="s">
        <v>235</v>
      </c>
      <c r="D427" s="22">
        <v>43175</v>
      </c>
      <c r="E427">
        <v>6</v>
      </c>
      <c r="F427">
        <v>0</v>
      </c>
    </row>
    <row r="428" spans="1:6">
      <c r="A428" t="s">
        <v>571</v>
      </c>
      <c r="B428">
        <f>COUNTIF(A:A,Table16[[#This Row],[Title]])</f>
        <v>1</v>
      </c>
      <c r="C428" t="s">
        <v>235</v>
      </c>
      <c r="D428" s="22">
        <v>43189</v>
      </c>
      <c r="E428">
        <v>1</v>
      </c>
      <c r="F428">
        <v>8</v>
      </c>
    </row>
    <row r="429" spans="1:6">
      <c r="A429" t="s">
        <v>572</v>
      </c>
      <c r="B429">
        <f>COUNTIF(A:A,Table16[[#This Row],[Title]])</f>
        <v>1</v>
      </c>
      <c r="C429" t="s">
        <v>573</v>
      </c>
      <c r="D429" s="22">
        <v>43217</v>
      </c>
      <c r="E429">
        <v>4</v>
      </c>
      <c r="F429">
        <v>0</v>
      </c>
    </row>
    <row r="430" spans="1:6">
      <c r="A430" t="s">
        <v>574</v>
      </c>
      <c r="B430">
        <f>COUNTIF(A:A,Table16[[#This Row],[Title]])</f>
        <v>1</v>
      </c>
      <c r="C430" t="s">
        <v>277</v>
      </c>
      <c r="D430" s="22">
        <v>43231</v>
      </c>
      <c r="E430">
        <v>4</v>
      </c>
      <c r="F430">
        <v>0</v>
      </c>
    </row>
    <row r="431" spans="1:6">
      <c r="A431" t="s">
        <v>575</v>
      </c>
      <c r="B431">
        <f>COUNTIF(A:A,Table16[[#This Row],[Title]])</f>
        <v>1</v>
      </c>
      <c r="C431" t="s">
        <v>238</v>
      </c>
      <c r="D431" s="22">
        <v>43243</v>
      </c>
      <c r="E431">
        <v>2</v>
      </c>
      <c r="F431">
        <v>30</v>
      </c>
    </row>
    <row r="432" spans="1:6">
      <c r="A432" t="s">
        <v>576</v>
      </c>
      <c r="B432">
        <f>COUNTIF(A:A,Table16[[#This Row],[Title]])</f>
        <v>1</v>
      </c>
      <c r="C432" t="s">
        <v>235</v>
      </c>
      <c r="D432" s="22">
        <v>43252</v>
      </c>
      <c r="E432">
        <v>3</v>
      </c>
      <c r="F432">
        <v>0</v>
      </c>
    </row>
    <row r="433" spans="1:6">
      <c r="A433" t="s">
        <v>577</v>
      </c>
      <c r="B433">
        <f>COUNTIF(A:A,Table16[[#This Row],[Title]])</f>
        <v>1</v>
      </c>
      <c r="C433" t="s">
        <v>232</v>
      </c>
      <c r="D433" s="22">
        <v>43301</v>
      </c>
      <c r="E433">
        <v>1</v>
      </c>
      <c r="F433">
        <v>8</v>
      </c>
    </row>
    <row r="434" spans="1:6">
      <c r="A434" t="s">
        <v>578</v>
      </c>
      <c r="B434">
        <f>COUNTIF(A:A,Table16[[#This Row],[Title]])</f>
        <v>1</v>
      </c>
      <c r="C434" t="s">
        <v>238</v>
      </c>
      <c r="D434" s="22">
        <v>43315</v>
      </c>
      <c r="E434">
        <v>1</v>
      </c>
      <c r="F434">
        <v>12</v>
      </c>
    </row>
    <row r="435" spans="1:6">
      <c r="A435" t="s">
        <v>579</v>
      </c>
      <c r="B435">
        <f>COUNTIF(A:A,Table16[[#This Row],[Title]])</f>
        <v>1</v>
      </c>
      <c r="C435" t="s">
        <v>561</v>
      </c>
      <c r="D435" s="22">
        <v>43322</v>
      </c>
      <c r="E435">
        <v>1</v>
      </c>
      <c r="F435">
        <v>12</v>
      </c>
    </row>
    <row r="436" spans="1:6">
      <c r="A436" t="s">
        <v>580</v>
      </c>
      <c r="B436">
        <f>COUNTIF(A:A,Table16[[#This Row],[Title]])</f>
        <v>1</v>
      </c>
      <c r="C436" t="s">
        <v>238</v>
      </c>
      <c r="D436" s="22">
        <v>43322</v>
      </c>
      <c r="E436">
        <v>1</v>
      </c>
      <c r="F436">
        <v>7</v>
      </c>
    </row>
    <row r="437" spans="1:6">
      <c r="A437" t="s">
        <v>581</v>
      </c>
      <c r="B437">
        <f>COUNTIF(A:A,Table16[[#This Row],[Title]])</f>
        <v>1</v>
      </c>
      <c r="C437" t="s">
        <v>238</v>
      </c>
      <c r="D437" s="22">
        <v>43335</v>
      </c>
      <c r="E437">
        <v>3</v>
      </c>
      <c r="F437">
        <v>20</v>
      </c>
    </row>
    <row r="438" spans="1:6">
      <c r="A438" t="s">
        <v>582</v>
      </c>
      <c r="B438">
        <f>COUNTIF(A:A,Table16[[#This Row],[Title]])</f>
        <v>1</v>
      </c>
      <c r="C438" t="s">
        <v>238</v>
      </c>
      <c r="D438" s="22">
        <v>43350</v>
      </c>
      <c r="E438">
        <v>1</v>
      </c>
      <c r="F438">
        <v>6</v>
      </c>
    </row>
    <row r="439" spans="1:6">
      <c r="A439" t="s">
        <v>583</v>
      </c>
      <c r="B439">
        <f>COUNTIF(A:A,Table16[[#This Row],[Title]])</f>
        <v>1</v>
      </c>
      <c r="C439" t="s">
        <v>238</v>
      </c>
      <c r="D439" s="22">
        <v>43357</v>
      </c>
      <c r="E439">
        <v>1</v>
      </c>
      <c r="F439">
        <v>4</v>
      </c>
    </row>
    <row r="440" spans="1:6">
      <c r="A440" t="s">
        <v>584</v>
      </c>
      <c r="B440">
        <f>COUNTIF(A:A,Table16[[#This Row],[Title]])</f>
        <v>1</v>
      </c>
      <c r="C440" t="s">
        <v>232</v>
      </c>
      <c r="D440" s="22">
        <v>43384</v>
      </c>
      <c r="E440">
        <v>4</v>
      </c>
      <c r="F440">
        <v>0</v>
      </c>
    </row>
    <row r="441" spans="1:6">
      <c r="A441" t="s">
        <v>585</v>
      </c>
      <c r="B441">
        <f>COUNTIF(A:A,Table16[[#This Row],[Title]])</f>
        <v>1</v>
      </c>
      <c r="C441" t="s">
        <v>232</v>
      </c>
      <c r="D441" s="22">
        <v>43385</v>
      </c>
      <c r="E441">
        <v>1</v>
      </c>
      <c r="F441">
        <v>5</v>
      </c>
    </row>
    <row r="442" spans="1:6">
      <c r="A442" t="s">
        <v>586</v>
      </c>
      <c r="B442">
        <f>COUNTIF(A:A,Table16[[#This Row],[Title]])</f>
        <v>1</v>
      </c>
      <c r="C442" t="s">
        <v>238</v>
      </c>
      <c r="D442" s="22">
        <v>43399</v>
      </c>
      <c r="E442">
        <v>1</v>
      </c>
      <c r="F442">
        <v>10</v>
      </c>
    </row>
    <row r="443" spans="1:6">
      <c r="A443" t="s">
        <v>587</v>
      </c>
      <c r="B443">
        <f>COUNTIF(A:A,Table16[[#This Row],[Title]])</f>
        <v>1</v>
      </c>
      <c r="C443" t="s">
        <v>238</v>
      </c>
      <c r="D443" s="22">
        <v>43413</v>
      </c>
      <c r="E443">
        <v>1</v>
      </c>
      <c r="F443">
        <v>8</v>
      </c>
    </row>
    <row r="444" spans="1:6">
      <c r="A444" t="s">
        <v>588</v>
      </c>
      <c r="B444">
        <f>COUNTIF(A:A,Table16[[#This Row],[Title]])</f>
        <v>1</v>
      </c>
      <c r="C444" t="s">
        <v>238</v>
      </c>
      <c r="D444" s="22">
        <v>43420</v>
      </c>
      <c r="E444">
        <v>1</v>
      </c>
      <c r="F444">
        <v>6</v>
      </c>
    </row>
    <row r="445" spans="1:6">
      <c r="A445" t="s">
        <v>589</v>
      </c>
      <c r="B445">
        <f>COUNTIF(A:A,Table16[[#This Row],[Title]])</f>
        <v>1</v>
      </c>
      <c r="C445" t="s">
        <v>238</v>
      </c>
      <c r="D445" s="22">
        <v>43448</v>
      </c>
      <c r="E445">
        <v>1</v>
      </c>
      <c r="F445">
        <v>3</v>
      </c>
    </row>
    <row r="446" spans="1:6">
      <c r="A446" t="s">
        <v>590</v>
      </c>
      <c r="B446">
        <f>COUNTIF(A:A,Table16[[#This Row],[Title]])</f>
        <v>1</v>
      </c>
      <c r="C446" t="s">
        <v>277</v>
      </c>
      <c r="D446" s="22">
        <v>43448</v>
      </c>
      <c r="E446">
        <v>6</v>
      </c>
      <c r="F446">
        <v>0</v>
      </c>
    </row>
    <row r="447" spans="1:6">
      <c r="A447" t="s">
        <v>591</v>
      </c>
      <c r="B447">
        <f>COUNTIF(A:A,Table16[[#This Row],[Title]])</f>
        <v>1</v>
      </c>
      <c r="C447" t="s">
        <v>238</v>
      </c>
      <c r="D447" s="22">
        <v>43455</v>
      </c>
      <c r="E447">
        <v>1</v>
      </c>
      <c r="F447">
        <v>6</v>
      </c>
    </row>
    <row r="448" spans="1:6">
      <c r="A448" t="s">
        <v>592</v>
      </c>
      <c r="B448">
        <f>COUNTIF(A:A,Table16[[#This Row],[Title]])</f>
        <v>1</v>
      </c>
      <c r="C448" t="s">
        <v>277</v>
      </c>
      <c r="D448" s="22">
        <v>43462</v>
      </c>
      <c r="E448">
        <v>1</v>
      </c>
      <c r="F448">
        <v>6</v>
      </c>
    </row>
    <row r="449" spans="1:6">
      <c r="A449" t="s">
        <v>593</v>
      </c>
      <c r="B449">
        <f>COUNTIF(A:A,Table16[[#This Row],[Title]])</f>
        <v>1</v>
      </c>
      <c r="C449" t="s">
        <v>238</v>
      </c>
      <c r="D449" s="22">
        <v>43483</v>
      </c>
      <c r="E449">
        <v>1</v>
      </c>
      <c r="F449">
        <v>6</v>
      </c>
    </row>
    <row r="450" spans="1:6">
      <c r="A450" t="s">
        <v>594</v>
      </c>
      <c r="B450">
        <f>COUNTIF(A:A,Table16[[#This Row],[Title]])</f>
        <v>1</v>
      </c>
      <c r="C450" t="s">
        <v>277</v>
      </c>
      <c r="D450" s="22">
        <v>43489</v>
      </c>
      <c r="E450">
        <v>4</v>
      </c>
      <c r="F450">
        <v>0</v>
      </c>
    </row>
    <row r="451" spans="1:6">
      <c r="A451" t="s">
        <v>595</v>
      </c>
      <c r="B451">
        <f>COUNTIF(A:A,Table16[[#This Row],[Title]])</f>
        <v>1</v>
      </c>
      <c r="C451" t="s">
        <v>277</v>
      </c>
      <c r="D451" s="22">
        <v>43490</v>
      </c>
      <c r="E451">
        <v>1</v>
      </c>
      <c r="F451">
        <v>3</v>
      </c>
    </row>
    <row r="452" spans="1:6">
      <c r="A452" t="s">
        <v>596</v>
      </c>
      <c r="B452">
        <f>COUNTIF(A:A,Table16[[#This Row],[Title]])</f>
        <v>1</v>
      </c>
      <c r="C452" t="s">
        <v>238</v>
      </c>
      <c r="D452" s="22">
        <v>43511</v>
      </c>
      <c r="E452">
        <v>1</v>
      </c>
      <c r="F452">
        <v>4</v>
      </c>
    </row>
    <row r="453" spans="1:6">
      <c r="A453" t="s">
        <v>597</v>
      </c>
      <c r="B453">
        <f>COUNTIF(A:A,Table16[[#This Row],[Title]])</f>
        <v>1</v>
      </c>
      <c r="C453" t="s">
        <v>240</v>
      </c>
      <c r="D453" s="22">
        <v>43525</v>
      </c>
      <c r="E453">
        <v>1</v>
      </c>
      <c r="F453">
        <v>8</v>
      </c>
    </row>
    <row r="454" spans="1:6">
      <c r="A454" t="s">
        <v>598</v>
      </c>
      <c r="B454">
        <f>COUNTIF(A:A,Table16[[#This Row],[Title]])</f>
        <v>1</v>
      </c>
      <c r="C454" t="s">
        <v>240</v>
      </c>
      <c r="D454" s="22">
        <v>43525</v>
      </c>
      <c r="E454">
        <v>1</v>
      </c>
      <c r="F454">
        <v>8</v>
      </c>
    </row>
    <row r="455" spans="1:6">
      <c r="A455" t="s">
        <v>599</v>
      </c>
      <c r="B455">
        <f>COUNTIF(A:A,Table16[[#This Row],[Title]])</f>
        <v>1</v>
      </c>
      <c r="C455" t="s">
        <v>277</v>
      </c>
      <c r="D455" s="22">
        <v>43539</v>
      </c>
      <c r="E455">
        <v>8</v>
      </c>
      <c r="F455">
        <v>0</v>
      </c>
    </row>
    <row r="456" spans="1:6">
      <c r="A456" t="s">
        <v>600</v>
      </c>
      <c r="B456">
        <f>COUNTIF(A:A,Table16[[#This Row],[Title]])</f>
        <v>1</v>
      </c>
      <c r="C456" t="s">
        <v>248</v>
      </c>
      <c r="D456" s="22">
        <v>43560</v>
      </c>
      <c r="E456">
        <v>8</v>
      </c>
      <c r="F456">
        <v>0</v>
      </c>
    </row>
    <row r="457" spans="1:6">
      <c r="A457" t="s">
        <v>601</v>
      </c>
      <c r="B457">
        <f>COUNTIF(A:A,Table16[[#This Row],[Title]])</f>
        <v>1</v>
      </c>
      <c r="C457" t="s">
        <v>243</v>
      </c>
      <c r="D457" s="22">
        <v>43581</v>
      </c>
      <c r="E457">
        <v>1</v>
      </c>
      <c r="F457">
        <v>9</v>
      </c>
    </row>
    <row r="458" spans="1:6">
      <c r="A458">
        <v>1994</v>
      </c>
      <c r="B458">
        <f>COUNTIF(A:A,Table16[[#This Row],[Title]])</f>
        <v>1</v>
      </c>
      <c r="C458" t="s">
        <v>238</v>
      </c>
      <c r="D458" s="22">
        <v>43602</v>
      </c>
      <c r="E458">
        <v>5</v>
      </c>
      <c r="F458">
        <v>0</v>
      </c>
    </row>
    <row r="459" spans="1:6">
      <c r="A459" t="s">
        <v>602</v>
      </c>
      <c r="B459">
        <f>COUNTIF(A:A,Table16[[#This Row],[Title]])</f>
        <v>1</v>
      </c>
      <c r="C459" t="s">
        <v>238</v>
      </c>
      <c r="D459" s="22">
        <v>43616</v>
      </c>
      <c r="E459">
        <v>1</v>
      </c>
      <c r="F459">
        <v>7</v>
      </c>
    </row>
    <row r="460" spans="1:6">
      <c r="A460" t="s">
        <v>603</v>
      </c>
      <c r="B460">
        <f>COUNTIF(A:A,Table16[[#This Row],[Title]])</f>
        <v>1</v>
      </c>
      <c r="C460" t="s">
        <v>277</v>
      </c>
      <c r="D460" s="22">
        <v>43630</v>
      </c>
      <c r="E460">
        <v>1</v>
      </c>
      <c r="F460">
        <v>5</v>
      </c>
    </row>
    <row r="461" spans="1:6">
      <c r="A461" t="s">
        <v>604</v>
      </c>
      <c r="B461">
        <f>COUNTIF(A:A,Table16[[#This Row],[Title]])</f>
        <v>1</v>
      </c>
      <c r="C461" t="s">
        <v>277</v>
      </c>
      <c r="D461" s="22">
        <v>43644</v>
      </c>
      <c r="E461">
        <v>1</v>
      </c>
      <c r="F461">
        <v>4</v>
      </c>
    </row>
    <row r="462" spans="1:6">
      <c r="A462" t="s">
        <v>605</v>
      </c>
      <c r="B462">
        <f>COUNTIF(A:A,Table16[[#This Row],[Title]])</f>
        <v>1</v>
      </c>
      <c r="C462" t="s">
        <v>238</v>
      </c>
      <c r="D462" s="22">
        <v>43649</v>
      </c>
      <c r="E462">
        <v>1</v>
      </c>
      <c r="F462">
        <v>6</v>
      </c>
    </row>
    <row r="463" spans="1:6">
      <c r="A463" t="s">
        <v>606</v>
      </c>
      <c r="B463">
        <f>COUNTIF(A:A,Table16[[#This Row],[Title]])</f>
        <v>1</v>
      </c>
      <c r="C463" t="s">
        <v>238</v>
      </c>
      <c r="D463" s="22">
        <v>43686</v>
      </c>
      <c r="E463">
        <v>5</v>
      </c>
      <c r="F463">
        <v>0</v>
      </c>
    </row>
    <row r="464" spans="1:6">
      <c r="A464" t="s">
        <v>607</v>
      </c>
      <c r="B464">
        <f>COUNTIF(A:A,Table16[[#This Row],[Title]])</f>
        <v>1</v>
      </c>
      <c r="C464" t="s">
        <v>238</v>
      </c>
      <c r="D464" s="22">
        <v>43691</v>
      </c>
      <c r="E464">
        <v>5</v>
      </c>
      <c r="F464">
        <v>0</v>
      </c>
    </row>
    <row r="465" spans="1:6">
      <c r="A465" t="s">
        <v>608</v>
      </c>
      <c r="B465">
        <f>COUNTIF(A:A,Table16[[#This Row],[Title]])</f>
        <v>1</v>
      </c>
      <c r="C465" t="s">
        <v>238</v>
      </c>
      <c r="D465" s="22">
        <v>43693</v>
      </c>
      <c r="E465">
        <v>1</v>
      </c>
      <c r="F465">
        <v>7</v>
      </c>
    </row>
    <row r="466" spans="1:6">
      <c r="A466" t="s">
        <v>609</v>
      </c>
      <c r="B466">
        <f>COUNTIF(A:A,Table16[[#This Row],[Title]])</f>
        <v>1</v>
      </c>
      <c r="C466" t="s">
        <v>238</v>
      </c>
      <c r="D466" s="22">
        <v>43720</v>
      </c>
      <c r="E466">
        <v>5</v>
      </c>
      <c r="F466">
        <v>0</v>
      </c>
    </row>
    <row r="467" spans="1:6">
      <c r="A467" t="s">
        <v>610</v>
      </c>
      <c r="B467">
        <f>COUNTIF(A:A,Table16[[#This Row],[Title]])</f>
        <v>1</v>
      </c>
      <c r="C467" t="s">
        <v>238</v>
      </c>
      <c r="D467" s="22">
        <v>43728</v>
      </c>
      <c r="E467">
        <v>3</v>
      </c>
      <c r="F467">
        <v>0</v>
      </c>
    </row>
    <row r="468" spans="1:6">
      <c r="A468" t="s">
        <v>611</v>
      </c>
      <c r="B468">
        <f>COUNTIF(A:A,Table16[[#This Row],[Title]])</f>
        <v>1</v>
      </c>
      <c r="C468" t="s">
        <v>238</v>
      </c>
      <c r="D468" s="22">
        <v>43740</v>
      </c>
      <c r="E468">
        <v>1</v>
      </c>
      <c r="F468">
        <v>6</v>
      </c>
    </row>
    <row r="469" spans="1:6">
      <c r="A469" t="s">
        <v>612</v>
      </c>
      <c r="B469">
        <f>COUNTIF(A:A,Table16[[#This Row],[Title]])</f>
        <v>1</v>
      </c>
      <c r="C469" t="s">
        <v>238</v>
      </c>
      <c r="D469" s="22">
        <v>43756</v>
      </c>
      <c r="E469">
        <v>4</v>
      </c>
      <c r="F469">
        <v>0</v>
      </c>
    </row>
    <row r="470" spans="1:6">
      <c r="A470" t="s">
        <v>613</v>
      </c>
      <c r="B470">
        <f>COUNTIF(A:A,Table16[[#This Row],[Title]])</f>
        <v>1</v>
      </c>
      <c r="C470" t="s">
        <v>238</v>
      </c>
      <c r="D470" s="22">
        <v>43761</v>
      </c>
      <c r="E470">
        <v>1</v>
      </c>
      <c r="F470">
        <v>4</v>
      </c>
    </row>
    <row r="471" spans="1:6">
      <c r="A471" t="s">
        <v>614</v>
      </c>
      <c r="B471">
        <f>COUNTIF(A:A,Table16[[#This Row],[Title]])</f>
        <v>1</v>
      </c>
      <c r="C471" t="s">
        <v>238</v>
      </c>
      <c r="D471" s="22">
        <v>43773</v>
      </c>
      <c r="E471">
        <v>5</v>
      </c>
      <c r="F471">
        <v>0</v>
      </c>
    </row>
    <row r="472" spans="1:6">
      <c r="A472" t="s">
        <v>615</v>
      </c>
      <c r="B472">
        <f>COUNTIF(A:A,Table16[[#This Row],[Title]])</f>
        <v>1</v>
      </c>
      <c r="C472" t="s">
        <v>240</v>
      </c>
      <c r="D472" s="22">
        <v>43782</v>
      </c>
      <c r="E472">
        <v>7</v>
      </c>
      <c r="F472">
        <v>0</v>
      </c>
    </row>
    <row r="473" spans="1:6">
      <c r="A473" t="s">
        <v>616</v>
      </c>
      <c r="B473">
        <f>COUNTIF(A:A,Table16[[#This Row],[Title]])</f>
        <v>1</v>
      </c>
      <c r="C473" t="s">
        <v>238</v>
      </c>
      <c r="D473" s="22">
        <v>43789</v>
      </c>
      <c r="E473">
        <v>5</v>
      </c>
      <c r="F473">
        <v>0</v>
      </c>
    </row>
    <row r="474" spans="1:6">
      <c r="A474" t="s">
        <v>617</v>
      </c>
      <c r="B474">
        <f>COUNTIF(A:A,Table16[[#This Row],[Title]])</f>
        <v>1</v>
      </c>
      <c r="C474" t="s">
        <v>238</v>
      </c>
      <c r="D474" s="22">
        <v>43791</v>
      </c>
      <c r="E474">
        <v>1</v>
      </c>
      <c r="F474">
        <v>4</v>
      </c>
    </row>
    <row r="475" spans="1:6">
      <c r="A475" t="s">
        <v>618</v>
      </c>
      <c r="B475">
        <f>COUNTIF(A:A,Table16[[#This Row],[Title]])</f>
        <v>1</v>
      </c>
      <c r="C475" t="s">
        <v>238</v>
      </c>
      <c r="D475" s="22">
        <v>43796</v>
      </c>
      <c r="E475">
        <v>1</v>
      </c>
      <c r="F475">
        <v>4</v>
      </c>
    </row>
    <row r="476" spans="1:6">
      <c r="A476" t="s">
        <v>619</v>
      </c>
      <c r="B476">
        <f>COUNTIF(A:A,Table16[[#This Row],[Title]])</f>
        <v>1</v>
      </c>
      <c r="C476" t="s">
        <v>238</v>
      </c>
      <c r="D476" s="22">
        <v>43798</v>
      </c>
      <c r="E476">
        <v>1</v>
      </c>
      <c r="F476">
        <v>4</v>
      </c>
    </row>
    <row r="477" spans="1:6">
      <c r="A477" t="s">
        <v>620</v>
      </c>
      <c r="B477">
        <f>COUNTIF(A:A,Table16[[#This Row],[Title]])</f>
        <v>1</v>
      </c>
      <c r="C477" t="s">
        <v>277</v>
      </c>
      <c r="D477" s="22">
        <v>43805</v>
      </c>
      <c r="E477">
        <v>5</v>
      </c>
      <c r="F477">
        <v>0</v>
      </c>
    </row>
    <row r="478" spans="1:6">
      <c r="A478" t="s">
        <v>621</v>
      </c>
      <c r="B478">
        <f>COUNTIF(A:A,Table16[[#This Row],[Title]])</f>
        <v>1</v>
      </c>
      <c r="C478" t="s">
        <v>277</v>
      </c>
      <c r="D478" s="22">
        <v>43817</v>
      </c>
      <c r="E478">
        <v>3</v>
      </c>
      <c r="F478">
        <v>0</v>
      </c>
    </row>
    <row r="479" spans="1:6">
      <c r="A479" t="s">
        <v>622</v>
      </c>
      <c r="B479">
        <f>COUNTIF(A:A,Table16[[#This Row],[Title]])</f>
        <v>1</v>
      </c>
      <c r="C479" t="s">
        <v>238</v>
      </c>
      <c r="D479" s="22">
        <v>43826</v>
      </c>
      <c r="E479">
        <v>1</v>
      </c>
      <c r="F479">
        <v>6</v>
      </c>
    </row>
    <row r="480" spans="1:6">
      <c r="A480" t="s">
        <v>623</v>
      </c>
      <c r="B480">
        <f>COUNTIF(A:A,Table16[[#This Row],[Title]])</f>
        <v>1</v>
      </c>
      <c r="C480" t="s">
        <v>238</v>
      </c>
      <c r="D480" s="22">
        <v>43832</v>
      </c>
      <c r="E480">
        <v>6</v>
      </c>
      <c r="F480">
        <v>0</v>
      </c>
    </row>
    <row r="481" spans="1:6">
      <c r="A481" t="s">
        <v>624</v>
      </c>
      <c r="B481">
        <f>COUNTIF(A:A,Table16[[#This Row],[Title]])</f>
        <v>1</v>
      </c>
      <c r="C481" t="s">
        <v>238</v>
      </c>
      <c r="D481" s="22">
        <v>43838</v>
      </c>
      <c r="E481">
        <v>1</v>
      </c>
      <c r="F481">
        <v>6</v>
      </c>
    </row>
    <row r="482" spans="1:6">
      <c r="A482" t="s">
        <v>625</v>
      </c>
      <c r="B482">
        <f>COUNTIF(A:A,Table16[[#This Row],[Title]])</f>
        <v>1</v>
      </c>
      <c r="C482" t="s">
        <v>277</v>
      </c>
      <c r="D482" s="22">
        <v>43845</v>
      </c>
      <c r="E482">
        <v>3</v>
      </c>
      <c r="F482">
        <v>0</v>
      </c>
    </row>
    <row r="483" spans="1:6">
      <c r="A483" t="s">
        <v>626</v>
      </c>
      <c r="B483">
        <f>COUNTIF(A:A,Table16[[#This Row],[Title]])</f>
        <v>1</v>
      </c>
      <c r="C483" t="s">
        <v>238</v>
      </c>
      <c r="D483" s="22">
        <v>43852</v>
      </c>
      <c r="E483">
        <v>1</v>
      </c>
      <c r="F483">
        <v>6</v>
      </c>
    </row>
    <row r="484" spans="1:6">
      <c r="A484" t="s">
        <v>627</v>
      </c>
      <c r="B484">
        <f>COUNTIF(A:A,Table16[[#This Row],[Title]])</f>
        <v>1</v>
      </c>
      <c r="C484" t="s">
        <v>628</v>
      </c>
      <c r="D484" s="22">
        <v>43854</v>
      </c>
      <c r="E484">
        <v>1</v>
      </c>
      <c r="F484">
        <v>6</v>
      </c>
    </row>
    <row r="485" spans="1:6">
      <c r="A485" t="s">
        <v>629</v>
      </c>
      <c r="B485">
        <f>COUNTIF(A:A,Table16[[#This Row],[Title]])</f>
        <v>1</v>
      </c>
      <c r="C485" t="s">
        <v>248</v>
      </c>
      <c r="D485" s="22">
        <v>43859</v>
      </c>
      <c r="E485">
        <v>6</v>
      </c>
      <c r="F485">
        <v>0</v>
      </c>
    </row>
    <row r="486" spans="1:6">
      <c r="A486" t="s">
        <v>630</v>
      </c>
      <c r="B486">
        <f>COUNTIF(A:A,Table16[[#This Row],[Title]])</f>
        <v>1</v>
      </c>
      <c r="C486" t="s">
        <v>238</v>
      </c>
      <c r="D486" s="22">
        <v>43866</v>
      </c>
      <c r="E486">
        <v>4</v>
      </c>
      <c r="F486">
        <v>0</v>
      </c>
    </row>
    <row r="487" spans="1:6">
      <c r="A487" t="s">
        <v>631</v>
      </c>
      <c r="B487">
        <f>COUNTIF(A:A,Table16[[#This Row],[Title]])</f>
        <v>1</v>
      </c>
      <c r="C487" t="s">
        <v>238</v>
      </c>
      <c r="D487" s="22">
        <v>43887</v>
      </c>
      <c r="E487">
        <v>6</v>
      </c>
      <c r="F487">
        <v>0</v>
      </c>
    </row>
    <row r="488" spans="1:6">
      <c r="A488" t="s">
        <v>632</v>
      </c>
      <c r="B488">
        <f>COUNTIF(A:A,Table16[[#This Row],[Title]])</f>
        <v>1</v>
      </c>
      <c r="C488" t="s">
        <v>238</v>
      </c>
      <c r="D488" s="22">
        <v>43910</v>
      </c>
      <c r="E488">
        <v>8</v>
      </c>
      <c r="F488">
        <v>0</v>
      </c>
    </row>
    <row r="489" spans="1:6">
      <c r="A489" t="s">
        <v>633</v>
      </c>
      <c r="B489">
        <f>COUNTIF(A:A,Table16[[#This Row],[Title]])</f>
        <v>1</v>
      </c>
      <c r="C489" t="s">
        <v>277</v>
      </c>
      <c r="D489" s="22">
        <v>43922</v>
      </c>
      <c r="E489">
        <v>4</v>
      </c>
      <c r="F489">
        <v>0</v>
      </c>
    </row>
    <row r="490" spans="1:6">
      <c r="A490" t="s">
        <v>634</v>
      </c>
      <c r="B490">
        <f>COUNTIF(A:A,Table16[[#This Row],[Title]])</f>
        <v>1</v>
      </c>
      <c r="C490" t="s">
        <v>238</v>
      </c>
      <c r="D490" s="22">
        <v>43936</v>
      </c>
      <c r="E490">
        <v>9</v>
      </c>
      <c r="F490">
        <v>0</v>
      </c>
    </row>
    <row r="491" spans="1:6">
      <c r="A491" t="s">
        <v>635</v>
      </c>
      <c r="B491">
        <f>COUNTIF(A:A,Table16[[#This Row],[Title]])</f>
        <v>1</v>
      </c>
      <c r="C491" t="s">
        <v>238</v>
      </c>
      <c r="D491" s="22">
        <v>43947</v>
      </c>
      <c r="E491">
        <v>3</v>
      </c>
      <c r="F491">
        <v>0</v>
      </c>
    </row>
    <row r="492" spans="1:6">
      <c r="A492" t="s">
        <v>636</v>
      </c>
      <c r="B492">
        <f>COUNTIF(A:A,Table16[[#This Row],[Title]])</f>
        <v>1</v>
      </c>
      <c r="C492" t="s">
        <v>238</v>
      </c>
      <c r="D492" s="22">
        <v>43978</v>
      </c>
      <c r="E492">
        <v>4</v>
      </c>
      <c r="F492">
        <v>0</v>
      </c>
    </row>
    <row r="493" spans="1:6">
      <c r="A493" t="s">
        <v>637</v>
      </c>
      <c r="B493">
        <f>COUNTIF(A:A,Table16[[#This Row],[Title]])</f>
        <v>1</v>
      </c>
      <c r="C493" t="s">
        <v>638</v>
      </c>
      <c r="D493" s="22">
        <v>42048</v>
      </c>
      <c r="E493">
        <v>6</v>
      </c>
      <c r="F493">
        <v>60</v>
      </c>
    </row>
    <row r="494" spans="1:6">
      <c r="A494" t="s">
        <v>639</v>
      </c>
      <c r="B494">
        <f>COUNTIF(A:A,Table16[[#This Row],[Title]])</f>
        <v>1</v>
      </c>
      <c r="C494" t="s">
        <v>321</v>
      </c>
      <c r="D494" s="22">
        <v>42251</v>
      </c>
      <c r="E494">
        <v>2</v>
      </c>
      <c r="F494">
        <v>20</v>
      </c>
    </row>
    <row r="495" spans="1:6">
      <c r="A495" t="s">
        <v>640</v>
      </c>
      <c r="B495">
        <f>COUNTIF(A:A,Table16[[#This Row],[Title]])</f>
        <v>1</v>
      </c>
      <c r="C495" t="s">
        <v>641</v>
      </c>
      <c r="D495" s="22">
        <v>42328</v>
      </c>
      <c r="E495">
        <v>4</v>
      </c>
      <c r="F495">
        <v>40</v>
      </c>
    </row>
    <row r="496" spans="1:6">
      <c r="A496" t="s">
        <v>642</v>
      </c>
      <c r="B496">
        <f>COUNTIF(A:A,Table16[[#This Row],[Title]])</f>
        <v>1</v>
      </c>
      <c r="C496" t="s">
        <v>52</v>
      </c>
      <c r="D496" s="22">
        <v>42391</v>
      </c>
      <c r="E496">
        <v>1</v>
      </c>
      <c r="F496">
        <v>10</v>
      </c>
    </row>
    <row r="497" spans="1:6">
      <c r="A497" t="s">
        <v>643</v>
      </c>
      <c r="B497">
        <f>COUNTIF(A:A,Table16[[#This Row],[Title]])</f>
        <v>1</v>
      </c>
      <c r="C497" t="s">
        <v>644</v>
      </c>
      <c r="D497" s="22">
        <v>42657</v>
      </c>
      <c r="E497">
        <v>3</v>
      </c>
      <c r="F497">
        <v>24</v>
      </c>
    </row>
    <row r="498" spans="1:6">
      <c r="A498" t="s">
        <v>645</v>
      </c>
      <c r="B498">
        <f>COUNTIF(A:A,Table16[[#This Row],[Title]])</f>
        <v>1</v>
      </c>
      <c r="C498" t="s">
        <v>646</v>
      </c>
      <c r="D498" s="22">
        <v>42671</v>
      </c>
      <c r="E498">
        <v>1</v>
      </c>
      <c r="F498">
        <v>10</v>
      </c>
    </row>
    <row r="499" spans="1:6">
      <c r="A499" t="s">
        <v>647</v>
      </c>
      <c r="B499">
        <f>COUNTIF(A:A,Table16[[#This Row],[Title]])</f>
        <v>1</v>
      </c>
      <c r="C499" t="s">
        <v>13</v>
      </c>
      <c r="D499" s="22">
        <v>42748</v>
      </c>
      <c r="E499">
        <v>3</v>
      </c>
      <c r="F499">
        <v>30</v>
      </c>
    </row>
    <row r="500" spans="1:6">
      <c r="A500" t="s">
        <v>648</v>
      </c>
      <c r="B500">
        <f>COUNTIF(A:A,Table16[[#This Row],[Title]])</f>
        <v>1</v>
      </c>
      <c r="C500" t="s">
        <v>646</v>
      </c>
      <c r="D500" s="22">
        <v>42762</v>
      </c>
      <c r="E500">
        <v>1</v>
      </c>
      <c r="F500">
        <v>10</v>
      </c>
    </row>
    <row r="501" spans="1:6">
      <c r="A501" t="s">
        <v>649</v>
      </c>
      <c r="B501">
        <f>COUNTIF(A:A,Table16[[#This Row],[Title]])</f>
        <v>1</v>
      </c>
      <c r="C501" t="s">
        <v>13</v>
      </c>
      <c r="D501" s="22">
        <v>42790</v>
      </c>
      <c r="E501">
        <v>2</v>
      </c>
      <c r="F501">
        <v>18</v>
      </c>
    </row>
    <row r="502" spans="1:6">
      <c r="A502" t="s">
        <v>650</v>
      </c>
      <c r="B502">
        <f>COUNTIF(A:A,Table16[[#This Row],[Title]])</f>
        <v>1</v>
      </c>
      <c r="C502" t="s">
        <v>646</v>
      </c>
      <c r="D502" s="22">
        <v>42944</v>
      </c>
      <c r="E502">
        <v>1</v>
      </c>
      <c r="F502">
        <v>9</v>
      </c>
    </row>
    <row r="503" spans="1:6">
      <c r="A503" t="s">
        <v>651</v>
      </c>
      <c r="B503">
        <f>COUNTIF(A:A,Table16[[#This Row],[Title]])</f>
        <v>1</v>
      </c>
      <c r="C503" t="s">
        <v>652</v>
      </c>
      <c r="D503" s="22">
        <v>43021</v>
      </c>
      <c r="E503">
        <v>2</v>
      </c>
      <c r="F503">
        <v>12</v>
      </c>
    </row>
    <row r="504" spans="1:6">
      <c r="A504" t="s">
        <v>653</v>
      </c>
      <c r="B504">
        <f>COUNTIF(A:A,Table16[[#This Row],[Title]])</f>
        <v>1</v>
      </c>
      <c r="C504" t="s">
        <v>654</v>
      </c>
      <c r="D504" s="22">
        <v>43343</v>
      </c>
      <c r="E504">
        <v>2</v>
      </c>
      <c r="F504">
        <v>16</v>
      </c>
    </row>
    <row r="505" spans="1:6">
      <c r="A505" t="s">
        <v>655</v>
      </c>
      <c r="B505">
        <f>COUNTIF(A:A,Table16[[#This Row],[Title]])</f>
        <v>1</v>
      </c>
      <c r="C505" t="s">
        <v>115</v>
      </c>
      <c r="D505" s="22">
        <v>43385</v>
      </c>
      <c r="E505">
        <v>1</v>
      </c>
      <c r="F505">
        <v>8</v>
      </c>
    </row>
    <row r="506" spans="1:6">
      <c r="A506" t="s">
        <v>656</v>
      </c>
      <c r="B506">
        <f>COUNTIF(A:A,Table16[[#This Row],[Title]])</f>
        <v>1</v>
      </c>
      <c r="C506" t="s">
        <v>321</v>
      </c>
      <c r="D506" s="22">
        <v>43406</v>
      </c>
      <c r="E506">
        <v>2</v>
      </c>
      <c r="F506">
        <v>17</v>
      </c>
    </row>
    <row r="507" spans="1:6">
      <c r="A507" t="s">
        <v>657</v>
      </c>
      <c r="B507">
        <f>COUNTIF(A:A,Table16[[#This Row],[Title]])</f>
        <v>1</v>
      </c>
      <c r="C507" t="s">
        <v>453</v>
      </c>
      <c r="D507" s="22">
        <v>43553</v>
      </c>
      <c r="E507">
        <v>2</v>
      </c>
      <c r="F507">
        <v>16</v>
      </c>
    </row>
    <row r="508" spans="1:6">
      <c r="A508" t="s">
        <v>658</v>
      </c>
      <c r="B508">
        <f>COUNTIF(A:A,Table16[[#This Row],[Title]])</f>
        <v>1</v>
      </c>
      <c r="C508" t="s">
        <v>13</v>
      </c>
      <c r="D508" s="22">
        <v>43630</v>
      </c>
      <c r="E508">
        <v>10</v>
      </c>
      <c r="F508">
        <v>0</v>
      </c>
    </row>
    <row r="509" spans="1:6">
      <c r="A509" t="s">
        <v>659</v>
      </c>
      <c r="B509">
        <f>COUNTIF(A:A,Table16[[#This Row],[Title]])</f>
        <v>1</v>
      </c>
      <c r="C509" t="s">
        <v>660</v>
      </c>
      <c r="D509" s="22">
        <v>43672</v>
      </c>
      <c r="E509">
        <v>2</v>
      </c>
      <c r="F509">
        <v>16</v>
      </c>
    </row>
    <row r="510" spans="1:6">
      <c r="A510" t="s">
        <v>661</v>
      </c>
      <c r="B510">
        <f>COUNTIF(A:A,Table16[[#This Row],[Title]])</f>
        <v>1</v>
      </c>
      <c r="C510" t="s">
        <v>38</v>
      </c>
      <c r="D510" s="22">
        <v>43707</v>
      </c>
      <c r="E510">
        <v>1</v>
      </c>
      <c r="F510">
        <v>8</v>
      </c>
    </row>
    <row r="511" spans="1:6">
      <c r="A511" t="s">
        <v>662</v>
      </c>
      <c r="B511">
        <f>COUNTIF(A:A,Table16[[#This Row],[Title]])</f>
        <v>1</v>
      </c>
      <c r="C511" t="s">
        <v>52</v>
      </c>
      <c r="D511" s="22">
        <v>43882</v>
      </c>
      <c r="E511">
        <v>1</v>
      </c>
      <c r="F511">
        <v>10</v>
      </c>
    </row>
    <row r="512" spans="1:6">
      <c r="A512" t="s">
        <v>663</v>
      </c>
      <c r="B512">
        <f>COUNTIF(A:A,Table16[[#This Row],[Title]])</f>
        <v>1</v>
      </c>
      <c r="C512" t="s">
        <v>15</v>
      </c>
      <c r="D512" s="22">
        <v>43924</v>
      </c>
      <c r="E512">
        <v>1</v>
      </c>
      <c r="F512">
        <v>8</v>
      </c>
    </row>
    <row r="513" spans="1:6">
      <c r="A513" t="s">
        <v>664</v>
      </c>
      <c r="B513">
        <f>COUNTIF(A:A,Table16[[#This Row],[Title]])</f>
        <v>1</v>
      </c>
      <c r="C513" t="s">
        <v>505</v>
      </c>
      <c r="D513" s="22">
        <v>43986</v>
      </c>
      <c r="E513">
        <v>1</v>
      </c>
      <c r="F513">
        <v>8</v>
      </c>
    </row>
    <row r="514" spans="1:6">
      <c r="A514" t="s">
        <v>665</v>
      </c>
      <c r="B514">
        <f>COUNTIF(A:A,Table16[[#This Row],[Title]])</f>
        <v>1</v>
      </c>
      <c r="C514" t="s">
        <v>52</v>
      </c>
      <c r="D514" s="22">
        <v>44099</v>
      </c>
      <c r="E514">
        <v>1</v>
      </c>
      <c r="F514">
        <v>8</v>
      </c>
    </row>
    <row r="515" spans="1:6">
      <c r="A515" t="s">
        <v>666</v>
      </c>
      <c r="B515">
        <f>COUNTIF(A:A,Table16[[#This Row],[Title]])</f>
        <v>1</v>
      </c>
      <c r="C515" t="s">
        <v>667</v>
      </c>
      <c r="D515" s="22">
        <v>44176</v>
      </c>
      <c r="E515">
        <v>1</v>
      </c>
      <c r="F515">
        <v>10</v>
      </c>
    </row>
    <row r="516" spans="1:6">
      <c r="A516" t="s">
        <v>668</v>
      </c>
      <c r="B516">
        <f>COUNTIF(A:A,Table16[[#This Row],[Title]])</f>
        <v>1</v>
      </c>
      <c r="C516" t="s">
        <v>70</v>
      </c>
      <c r="D516" s="22">
        <v>41383</v>
      </c>
      <c r="E516">
        <v>1</v>
      </c>
      <c r="F516">
        <v>11</v>
      </c>
    </row>
    <row r="517" spans="1:6">
      <c r="A517" t="s">
        <v>669</v>
      </c>
      <c r="B517">
        <f>COUNTIF(A:A,Table16[[#This Row],[Title]])</f>
        <v>1</v>
      </c>
      <c r="C517" t="s">
        <v>670</v>
      </c>
      <c r="D517" s="22">
        <v>41383</v>
      </c>
      <c r="E517">
        <v>2</v>
      </c>
      <c r="F517">
        <v>21</v>
      </c>
    </row>
    <row r="518" spans="1:6">
      <c r="A518" t="s">
        <v>671</v>
      </c>
      <c r="B518">
        <f>COUNTIF(A:A,Table16[[#This Row],[Title]])</f>
        <v>1</v>
      </c>
      <c r="C518" t="s">
        <v>672</v>
      </c>
      <c r="D518" s="22">
        <v>41748</v>
      </c>
      <c r="E518">
        <v>2</v>
      </c>
      <c r="F518">
        <v>39</v>
      </c>
    </row>
    <row r="519" spans="1:6">
      <c r="A519" t="s">
        <v>673</v>
      </c>
      <c r="B519">
        <f>COUNTIF(A:A,Table16[[#This Row],[Title]])</f>
        <v>1</v>
      </c>
      <c r="C519" t="s">
        <v>15</v>
      </c>
      <c r="D519" s="22">
        <v>41845</v>
      </c>
      <c r="E519">
        <v>4</v>
      </c>
      <c r="F519">
        <v>52</v>
      </c>
    </row>
    <row r="520" spans="1:6">
      <c r="A520" t="s">
        <v>674</v>
      </c>
      <c r="B520">
        <f>COUNTIF(A:A,Table16[[#This Row],[Title]])</f>
        <v>1</v>
      </c>
      <c r="C520" t="s">
        <v>68</v>
      </c>
      <c r="D520" s="22">
        <v>41908</v>
      </c>
      <c r="E520">
        <v>5</v>
      </c>
      <c r="F520">
        <v>41</v>
      </c>
    </row>
    <row r="521" spans="1:6">
      <c r="A521" t="s">
        <v>675</v>
      </c>
      <c r="B521">
        <f>COUNTIF(A:A,Table16[[#This Row],[Title]])</f>
        <v>1</v>
      </c>
      <c r="C521" t="s">
        <v>68</v>
      </c>
      <c r="D521" s="22">
        <v>41996</v>
      </c>
      <c r="E521">
        <v>4</v>
      </c>
      <c r="F521">
        <v>40</v>
      </c>
    </row>
    <row r="522" spans="1:6">
      <c r="A522" t="s">
        <v>676</v>
      </c>
      <c r="B522">
        <f>COUNTIF(A:A,Table16[[#This Row],[Title]])</f>
        <v>1</v>
      </c>
      <c r="C522" t="s">
        <v>38</v>
      </c>
      <c r="D522" s="22">
        <v>42019</v>
      </c>
      <c r="E522">
        <v>3</v>
      </c>
      <c r="F522">
        <v>51</v>
      </c>
    </row>
    <row r="523" spans="1:6">
      <c r="A523" t="s">
        <v>677</v>
      </c>
      <c r="B523">
        <f>COUNTIF(A:A,Table16[[#This Row],[Title]])</f>
        <v>1</v>
      </c>
      <c r="C523" t="s">
        <v>68</v>
      </c>
      <c r="D523" s="22">
        <v>42287</v>
      </c>
      <c r="E523">
        <v>3</v>
      </c>
      <c r="F523">
        <v>26</v>
      </c>
    </row>
    <row r="524" spans="1:6">
      <c r="A524" t="s">
        <v>678</v>
      </c>
      <c r="B524">
        <f>COUNTIF(A:A,Table16[[#This Row],[Title]])</f>
        <v>1</v>
      </c>
      <c r="C524" t="s">
        <v>679</v>
      </c>
      <c r="D524" s="22">
        <v>42608</v>
      </c>
      <c r="E524">
        <v>1</v>
      </c>
      <c r="F524">
        <v>10</v>
      </c>
    </row>
    <row r="525" spans="1:6">
      <c r="A525" t="s">
        <v>680</v>
      </c>
      <c r="B525">
        <f>COUNTIF(A:A,Table16[[#This Row],[Title]])</f>
        <v>1</v>
      </c>
      <c r="C525" t="s">
        <v>68</v>
      </c>
      <c r="D525" s="22">
        <v>42622</v>
      </c>
      <c r="E525">
        <v>2</v>
      </c>
      <c r="F525">
        <v>12</v>
      </c>
    </row>
    <row r="526" spans="1:6">
      <c r="A526" t="s">
        <v>681</v>
      </c>
      <c r="B526">
        <f>COUNTIF(A:A,Table16[[#This Row],[Title]])</f>
        <v>1</v>
      </c>
      <c r="C526" t="s">
        <v>70</v>
      </c>
      <c r="D526" s="22">
        <v>42643</v>
      </c>
      <c r="E526">
        <v>6</v>
      </c>
      <c r="F526">
        <v>0</v>
      </c>
    </row>
    <row r="527" spans="1:6">
      <c r="A527" t="s">
        <v>682</v>
      </c>
      <c r="B527">
        <f>COUNTIF(A:A,Table16[[#This Row],[Title]])</f>
        <v>1</v>
      </c>
      <c r="C527" t="s">
        <v>68</v>
      </c>
      <c r="D527" s="22">
        <v>42867</v>
      </c>
      <c r="E527">
        <v>1</v>
      </c>
      <c r="F527">
        <v>8</v>
      </c>
    </row>
    <row r="528" spans="1:6">
      <c r="A528" t="s">
        <v>683</v>
      </c>
      <c r="B528">
        <f>COUNTIF(A:A,Table16[[#This Row],[Title]])</f>
        <v>1</v>
      </c>
      <c r="C528" t="s">
        <v>68</v>
      </c>
      <c r="D528" s="22">
        <v>42951</v>
      </c>
      <c r="E528">
        <v>1</v>
      </c>
      <c r="F528">
        <v>6</v>
      </c>
    </row>
    <row r="529" spans="1:6">
      <c r="A529" t="s">
        <v>684</v>
      </c>
      <c r="B529">
        <f>COUNTIF(A:A,Table16[[#This Row],[Title]])</f>
        <v>1</v>
      </c>
      <c r="C529" t="s">
        <v>660</v>
      </c>
      <c r="D529" s="22">
        <v>42972</v>
      </c>
      <c r="E529">
        <v>2</v>
      </c>
      <c r="F529">
        <v>22</v>
      </c>
    </row>
    <row r="530" spans="1:6">
      <c r="A530" t="s">
        <v>685</v>
      </c>
      <c r="B530">
        <f>COUNTIF(A:A,Table16[[#This Row],[Title]])</f>
        <v>1</v>
      </c>
      <c r="C530" t="s">
        <v>38</v>
      </c>
      <c r="D530" s="22">
        <v>43021</v>
      </c>
      <c r="E530">
        <v>1</v>
      </c>
      <c r="F530">
        <v>7</v>
      </c>
    </row>
    <row r="531" spans="1:6">
      <c r="A531" t="s">
        <v>686</v>
      </c>
      <c r="B531">
        <f>COUNTIF(A:A,Table16[[#This Row],[Title]])</f>
        <v>1</v>
      </c>
      <c r="C531" t="s">
        <v>68</v>
      </c>
      <c r="D531" s="22">
        <v>43068</v>
      </c>
      <c r="E531">
        <v>3</v>
      </c>
      <c r="F531">
        <v>26</v>
      </c>
    </row>
    <row r="532" spans="1:6">
      <c r="A532" t="s">
        <v>687</v>
      </c>
      <c r="B532">
        <f>COUNTIF(A:A,Table16[[#This Row],[Title]])</f>
        <v>1</v>
      </c>
      <c r="C532" t="s">
        <v>68</v>
      </c>
      <c r="D532" s="22">
        <v>43084</v>
      </c>
      <c r="E532">
        <v>1</v>
      </c>
      <c r="F532">
        <v>6</v>
      </c>
    </row>
    <row r="533" spans="1:6">
      <c r="A533" t="s">
        <v>688</v>
      </c>
      <c r="B533">
        <f>COUNTIF(A:A,Table16[[#This Row],[Title]])</f>
        <v>1</v>
      </c>
      <c r="C533" t="s">
        <v>68</v>
      </c>
      <c r="D533" s="22">
        <v>43189</v>
      </c>
      <c r="E533">
        <v>1</v>
      </c>
      <c r="F533">
        <v>6</v>
      </c>
    </row>
    <row r="534" spans="1:6">
      <c r="A534" t="s">
        <v>689</v>
      </c>
      <c r="B534">
        <f>COUNTIF(A:A,Table16[[#This Row],[Title]])</f>
        <v>1</v>
      </c>
      <c r="C534" t="s">
        <v>68</v>
      </c>
      <c r="D534" s="22">
        <v>43357</v>
      </c>
      <c r="E534">
        <v>1</v>
      </c>
      <c r="F534">
        <v>8</v>
      </c>
    </row>
    <row r="535" spans="1:6">
      <c r="A535" t="s">
        <v>690</v>
      </c>
      <c r="B535">
        <f>COUNTIF(A:A,Table16[[#This Row],[Title]])</f>
        <v>1</v>
      </c>
      <c r="C535" t="s">
        <v>368</v>
      </c>
      <c r="D535" s="22">
        <v>43756</v>
      </c>
      <c r="E535">
        <v>1</v>
      </c>
      <c r="F535">
        <v>8</v>
      </c>
    </row>
    <row r="536" spans="1:6">
      <c r="A536" t="s">
        <v>691</v>
      </c>
      <c r="B536">
        <f>COUNTIF(A:A,Table16[[#This Row],[Title]])</f>
        <v>1</v>
      </c>
      <c r="C536" t="s">
        <v>38</v>
      </c>
      <c r="D536" s="22">
        <v>43847</v>
      </c>
      <c r="E536">
        <v>1</v>
      </c>
      <c r="F536">
        <v>10</v>
      </c>
    </row>
    <row r="537" spans="1:6">
      <c r="A537" t="s">
        <v>692</v>
      </c>
      <c r="B537">
        <f>COUNTIF(A:A,Table16[[#This Row],[Title]])</f>
        <v>1</v>
      </c>
      <c r="C537" t="s">
        <v>15</v>
      </c>
      <c r="D537" s="22">
        <v>43952</v>
      </c>
      <c r="E537">
        <v>1</v>
      </c>
      <c r="F537">
        <v>10</v>
      </c>
    </row>
    <row r="538" spans="1:6">
      <c r="A538" t="s">
        <v>693</v>
      </c>
      <c r="B538">
        <f>COUNTIF(A:A,Table16[[#This Row],[Title]])</f>
        <v>1</v>
      </c>
      <c r="C538" t="s">
        <v>373</v>
      </c>
      <c r="D538" s="22">
        <v>44134</v>
      </c>
      <c r="E538">
        <v>1</v>
      </c>
      <c r="F538">
        <v>8</v>
      </c>
    </row>
    <row r="539" spans="1:6">
      <c r="A539" t="s">
        <v>694</v>
      </c>
      <c r="B539">
        <f>COUNTIF(A:A,Table16[[#This Row],[Title]])</f>
        <v>1</v>
      </c>
      <c r="C539" t="s">
        <v>695</v>
      </c>
      <c r="D539" s="22">
        <v>42844</v>
      </c>
      <c r="E539">
        <v>5</v>
      </c>
      <c r="F539">
        <v>71</v>
      </c>
    </row>
    <row r="540" spans="1:6">
      <c r="A540" t="s">
        <v>696</v>
      </c>
      <c r="B540">
        <f>COUNTIF(A:A,Table16[[#This Row],[Title]])</f>
        <v>1</v>
      </c>
      <c r="C540" t="s">
        <v>68</v>
      </c>
      <c r="D540" s="22">
        <v>43721</v>
      </c>
      <c r="E540">
        <v>1</v>
      </c>
      <c r="F540">
        <v>8</v>
      </c>
    </row>
    <row r="541" spans="1:6">
      <c r="A541" t="s">
        <v>697</v>
      </c>
      <c r="B541">
        <f>COUNTIF(A:A,Table16[[#This Row],[Title]])</f>
        <v>1</v>
      </c>
      <c r="C541" t="s">
        <v>70</v>
      </c>
      <c r="D541" s="22">
        <v>42585</v>
      </c>
      <c r="E541">
        <v>4</v>
      </c>
      <c r="F541">
        <v>52</v>
      </c>
    </row>
    <row r="542" spans="1:6">
      <c r="A542" t="s">
        <v>698</v>
      </c>
      <c r="B542">
        <f>COUNTIF(A:A,Table16[[#This Row],[Title]])</f>
        <v>1</v>
      </c>
      <c r="C542" t="s">
        <v>695</v>
      </c>
      <c r="D542" s="22">
        <v>43748</v>
      </c>
      <c r="E542">
        <v>1</v>
      </c>
      <c r="F542">
        <v>24</v>
      </c>
    </row>
    <row r="543" spans="1:6">
      <c r="A543" t="s">
        <v>699</v>
      </c>
      <c r="B543">
        <f>COUNTIF(A:A,Table16[[#This Row],[Title]])</f>
        <v>1</v>
      </c>
      <c r="C543" t="s">
        <v>152</v>
      </c>
      <c r="D543" s="22">
        <v>42806</v>
      </c>
      <c r="E543">
        <v>2</v>
      </c>
      <c r="F543">
        <v>12</v>
      </c>
    </row>
    <row r="544" spans="1:6">
      <c r="A544" t="s">
        <v>700</v>
      </c>
      <c r="B544">
        <f>COUNTIF(A:A,Table16[[#This Row],[Title]])</f>
        <v>1</v>
      </c>
      <c r="C544" t="s">
        <v>152</v>
      </c>
      <c r="D544" s="22">
        <v>43392</v>
      </c>
      <c r="E544">
        <v>1</v>
      </c>
      <c r="F544">
        <v>10</v>
      </c>
    </row>
    <row r="545" spans="1:6">
      <c r="A545" t="s">
        <v>701</v>
      </c>
      <c r="B545">
        <f>COUNTIF(A:A,Table16[[#This Row],[Title]])</f>
        <v>1</v>
      </c>
      <c r="C545" t="s">
        <v>702</v>
      </c>
      <c r="D545" s="22">
        <v>43413</v>
      </c>
      <c r="E545">
        <v>1</v>
      </c>
      <c r="F545">
        <v>7</v>
      </c>
    </row>
    <row r="546" spans="1:6">
      <c r="A546" t="s">
        <v>703</v>
      </c>
      <c r="B546">
        <f>COUNTIF(A:A,Table16[[#This Row],[Title]])</f>
        <v>1</v>
      </c>
      <c r="C546" t="s">
        <v>91</v>
      </c>
      <c r="D546" s="22">
        <v>43924</v>
      </c>
      <c r="E546">
        <v>1</v>
      </c>
      <c r="F546">
        <v>10</v>
      </c>
    </row>
    <row r="547" spans="1:6">
      <c r="A547" t="s">
        <v>704</v>
      </c>
      <c r="B547">
        <f>COUNTIF(A:A,Table16[[#This Row],[Title]])</f>
        <v>1</v>
      </c>
      <c r="C547" t="s">
        <v>70</v>
      </c>
      <c r="D547" s="22">
        <v>43980</v>
      </c>
      <c r="E547">
        <v>1</v>
      </c>
      <c r="F547">
        <v>6</v>
      </c>
    </row>
    <row r="548" spans="1:6">
      <c r="A548" t="s">
        <v>705</v>
      </c>
      <c r="B548">
        <f>COUNTIF(A:A,Table16[[#This Row],[Title]])</f>
        <v>1</v>
      </c>
      <c r="C548" t="s">
        <v>706</v>
      </c>
      <c r="D548" s="22">
        <v>42926</v>
      </c>
      <c r="E548">
        <v>2</v>
      </c>
      <c r="F548">
        <v>20</v>
      </c>
    </row>
    <row r="549" spans="1:6">
      <c r="A549" t="s">
        <v>707</v>
      </c>
      <c r="B549">
        <f>COUNTIF(A:A,Table16[[#This Row],[Title]])</f>
        <v>1</v>
      </c>
      <c r="C549" t="s">
        <v>52</v>
      </c>
      <c r="D549" s="22">
        <v>43021</v>
      </c>
      <c r="E549">
        <v>2</v>
      </c>
      <c r="F549">
        <v>14</v>
      </c>
    </row>
    <row r="550" spans="1:6">
      <c r="A550" t="s">
        <v>708</v>
      </c>
      <c r="B550">
        <f>COUNTIF(A:A,Table16[[#This Row],[Title]])</f>
        <v>1</v>
      </c>
      <c r="C550" t="s">
        <v>68</v>
      </c>
      <c r="D550" s="22">
        <v>43084</v>
      </c>
      <c r="E550">
        <v>2</v>
      </c>
      <c r="F550">
        <v>16</v>
      </c>
    </row>
    <row r="551" spans="1:6">
      <c r="A551" t="s">
        <v>709</v>
      </c>
      <c r="B551">
        <f>COUNTIF(A:A,Table16[[#This Row],[Title]])</f>
        <v>1</v>
      </c>
      <c r="C551" t="s">
        <v>710</v>
      </c>
      <c r="D551" s="22">
        <v>43105</v>
      </c>
      <c r="E551">
        <v>1</v>
      </c>
      <c r="F551">
        <v>8</v>
      </c>
    </row>
    <row r="552" spans="1:6">
      <c r="A552" t="s">
        <v>711</v>
      </c>
      <c r="B552">
        <f>COUNTIF(A:A,Table16[[#This Row],[Title]])</f>
        <v>1</v>
      </c>
      <c r="C552" t="s">
        <v>152</v>
      </c>
      <c r="D552" s="22">
        <v>43126</v>
      </c>
      <c r="E552">
        <v>1</v>
      </c>
      <c r="F552">
        <v>8</v>
      </c>
    </row>
    <row r="553" spans="1:6">
      <c r="A553" t="s">
        <v>712</v>
      </c>
      <c r="B553">
        <f>COUNTIF(A:A,Table16[[#This Row],[Title]])</f>
        <v>1</v>
      </c>
      <c r="C553" t="s">
        <v>70</v>
      </c>
      <c r="D553" s="22">
        <v>43238</v>
      </c>
      <c r="E553">
        <v>1</v>
      </c>
      <c r="F553">
        <v>8</v>
      </c>
    </row>
    <row r="554" spans="1:6">
      <c r="A554" t="s">
        <v>713</v>
      </c>
      <c r="B554">
        <f>COUNTIF(A:A,Table16[[#This Row],[Title]])</f>
        <v>1</v>
      </c>
      <c r="C554" t="s">
        <v>702</v>
      </c>
      <c r="D554" s="22">
        <v>43420</v>
      </c>
      <c r="E554">
        <v>2</v>
      </c>
      <c r="F554">
        <v>19</v>
      </c>
    </row>
    <row r="555" spans="1:6">
      <c r="A555" t="s">
        <v>714</v>
      </c>
      <c r="B555">
        <f>COUNTIF(A:A,Table16[[#This Row],[Title]])</f>
        <v>1</v>
      </c>
      <c r="C555" t="s">
        <v>715</v>
      </c>
      <c r="D555" s="22">
        <v>43490</v>
      </c>
      <c r="E555">
        <v>2</v>
      </c>
      <c r="F555">
        <v>20</v>
      </c>
    </row>
    <row r="556" spans="1:6">
      <c r="A556" t="s">
        <v>716</v>
      </c>
      <c r="B556">
        <f>COUNTIF(A:A,Table16[[#This Row],[Title]])</f>
        <v>1</v>
      </c>
      <c r="C556" t="s">
        <v>52</v>
      </c>
      <c r="D556" s="22">
        <v>43531</v>
      </c>
      <c r="E556">
        <v>1</v>
      </c>
      <c r="F556">
        <v>9</v>
      </c>
    </row>
    <row r="557" spans="1:6">
      <c r="A557" t="s">
        <v>717</v>
      </c>
      <c r="B557">
        <f>COUNTIF(A:A,Table16[[#This Row],[Title]])</f>
        <v>1</v>
      </c>
      <c r="C557" t="s">
        <v>91</v>
      </c>
      <c r="D557" s="22">
        <v>43623</v>
      </c>
      <c r="E557">
        <v>1</v>
      </c>
      <c r="F557">
        <v>9</v>
      </c>
    </row>
    <row r="558" spans="1:6">
      <c r="A558" t="s">
        <v>718</v>
      </c>
      <c r="B558">
        <f>COUNTIF(A:A,Table16[[#This Row],[Title]])</f>
        <v>1</v>
      </c>
      <c r="C558" t="s">
        <v>152</v>
      </c>
      <c r="D558" s="22">
        <v>43728</v>
      </c>
      <c r="E558">
        <v>1</v>
      </c>
      <c r="F558">
        <v>10</v>
      </c>
    </row>
    <row r="559" spans="1:6">
      <c r="A559" t="s">
        <v>719</v>
      </c>
      <c r="B559">
        <f>COUNTIF(A:A,Table16[[#This Row],[Title]])</f>
        <v>1</v>
      </c>
      <c r="C559" t="s">
        <v>68</v>
      </c>
      <c r="D559" s="22">
        <v>43812</v>
      </c>
      <c r="E559">
        <v>1</v>
      </c>
      <c r="F559">
        <v>5</v>
      </c>
    </row>
    <row r="560" spans="1:6">
      <c r="A560" t="s">
        <v>720</v>
      </c>
      <c r="B560">
        <f>COUNTIF(A:A,Table16[[#This Row],[Title]])</f>
        <v>1</v>
      </c>
      <c r="C560" t="s">
        <v>10</v>
      </c>
      <c r="D560" s="22">
        <v>43854</v>
      </c>
      <c r="E560">
        <v>5</v>
      </c>
      <c r="F560">
        <v>0</v>
      </c>
    </row>
    <row r="561" spans="1:6">
      <c r="A561" t="s">
        <v>721</v>
      </c>
      <c r="B561">
        <f>COUNTIF(A:A,Table16[[#This Row],[Title]])</f>
        <v>1</v>
      </c>
      <c r="C561" t="s">
        <v>68</v>
      </c>
      <c r="D561" s="22">
        <v>43867</v>
      </c>
      <c r="E561">
        <v>1</v>
      </c>
      <c r="F561">
        <v>8</v>
      </c>
    </row>
    <row r="562" spans="1:6">
      <c r="A562" t="s">
        <v>722</v>
      </c>
      <c r="B562">
        <f>COUNTIF(A:A,Table16[[#This Row],[Title]])</f>
        <v>1</v>
      </c>
      <c r="C562" t="s">
        <v>68</v>
      </c>
      <c r="D562" s="22">
        <v>43924</v>
      </c>
      <c r="E562">
        <v>1</v>
      </c>
      <c r="F562">
        <v>8</v>
      </c>
    </row>
    <row r="563" spans="1:6">
      <c r="A563" t="s">
        <v>723</v>
      </c>
      <c r="B563">
        <f>COUNTIF(A:A,Table16[[#This Row],[Title]])</f>
        <v>1</v>
      </c>
      <c r="C563" t="s">
        <v>702</v>
      </c>
      <c r="D563" s="22">
        <v>43966</v>
      </c>
      <c r="E563">
        <v>1</v>
      </c>
      <c r="F563">
        <v>9</v>
      </c>
    </row>
    <row r="564" spans="1:6">
      <c r="A564" t="s">
        <v>724</v>
      </c>
      <c r="B564">
        <f>COUNTIF(A:A,Table16[[#This Row],[Title]])</f>
        <v>1</v>
      </c>
      <c r="C564" t="s">
        <v>68</v>
      </c>
      <c r="D564" s="22">
        <v>44007</v>
      </c>
      <c r="E564">
        <v>1</v>
      </c>
      <c r="F564">
        <v>8</v>
      </c>
    </row>
    <row r="565" spans="1:6">
      <c r="A565" t="s">
        <v>725</v>
      </c>
      <c r="B565">
        <f>COUNTIF(A:A,Table16[[#This Row],[Title]])</f>
        <v>1</v>
      </c>
      <c r="C565" t="s">
        <v>702</v>
      </c>
      <c r="D565" s="22">
        <v>44022</v>
      </c>
      <c r="E565">
        <v>1</v>
      </c>
      <c r="F565">
        <v>12</v>
      </c>
    </row>
    <row r="566" spans="1:6">
      <c r="A566" t="s">
        <v>726</v>
      </c>
      <c r="B566">
        <f>COUNTIF(A:A,Table16[[#This Row],[Title]])</f>
        <v>1</v>
      </c>
      <c r="C566" t="s">
        <v>522</v>
      </c>
      <c r="D566" s="22">
        <v>44047</v>
      </c>
      <c r="E566">
        <v>1</v>
      </c>
      <c r="F566">
        <v>10</v>
      </c>
    </row>
    <row r="567" spans="1:6">
      <c r="A567" t="s">
        <v>727</v>
      </c>
      <c r="B567">
        <f>COUNTIF(A:A,Table16[[#This Row],[Title]])</f>
        <v>1</v>
      </c>
      <c r="C567" t="s">
        <v>728</v>
      </c>
      <c r="D567" s="22">
        <v>44211</v>
      </c>
      <c r="E567">
        <v>1</v>
      </c>
      <c r="F567">
        <v>9</v>
      </c>
    </row>
    <row r="568" spans="1:6">
      <c r="A568" t="s">
        <v>729</v>
      </c>
      <c r="B568">
        <f>COUNTIF(A:A,Table16[[#This Row],[Title]])</f>
        <v>1</v>
      </c>
      <c r="C568" t="s">
        <v>730</v>
      </c>
      <c r="D568" s="22">
        <v>42461</v>
      </c>
      <c r="E568">
        <v>2</v>
      </c>
      <c r="F568">
        <v>26</v>
      </c>
    </row>
    <row r="569" spans="1:6">
      <c r="A569" t="s">
        <v>731</v>
      </c>
      <c r="B569">
        <f>COUNTIF(A:A,Table16[[#This Row],[Title]])</f>
        <v>1</v>
      </c>
      <c r="C569" t="s">
        <v>42</v>
      </c>
      <c r="D569" s="22">
        <v>42543</v>
      </c>
      <c r="E569">
        <v>1</v>
      </c>
      <c r="F569">
        <v>12</v>
      </c>
    </row>
    <row r="570" spans="1:6">
      <c r="A570" t="s">
        <v>732</v>
      </c>
      <c r="B570">
        <f>COUNTIF(A:A,Table16[[#This Row],[Title]])</f>
        <v>1</v>
      </c>
      <c r="C570" t="s">
        <v>706</v>
      </c>
      <c r="D570" s="22">
        <v>42573</v>
      </c>
      <c r="E570">
        <v>1</v>
      </c>
      <c r="F570">
        <v>10</v>
      </c>
    </row>
    <row r="571" spans="1:6">
      <c r="A571" t="s">
        <v>733</v>
      </c>
      <c r="B571">
        <f>COUNTIF(A:A,Table16[[#This Row],[Title]])</f>
        <v>1</v>
      </c>
      <c r="C571" t="s">
        <v>734</v>
      </c>
      <c r="D571" s="22">
        <v>42621</v>
      </c>
      <c r="E571">
        <v>1</v>
      </c>
      <c r="F571">
        <v>10</v>
      </c>
    </row>
    <row r="572" spans="1:6">
      <c r="A572" t="s">
        <v>735</v>
      </c>
      <c r="B572">
        <f>COUNTIF(A:A,Table16[[#This Row],[Title]])</f>
        <v>1</v>
      </c>
      <c r="C572" t="s">
        <v>42</v>
      </c>
      <c r="D572" s="22">
        <v>42662</v>
      </c>
      <c r="E572">
        <v>1</v>
      </c>
      <c r="F572">
        <v>12</v>
      </c>
    </row>
    <row r="573" spans="1:6">
      <c r="A573" t="s">
        <v>736</v>
      </c>
      <c r="B573">
        <f>COUNTIF(A:A,Table16[[#This Row],[Title]])</f>
        <v>1</v>
      </c>
      <c r="C573" t="s">
        <v>52</v>
      </c>
      <c r="D573" s="22">
        <v>42720</v>
      </c>
      <c r="E573">
        <v>1</v>
      </c>
      <c r="F573">
        <v>11</v>
      </c>
    </row>
    <row r="574" spans="1:6">
      <c r="A574" t="s">
        <v>737</v>
      </c>
      <c r="B574">
        <f>COUNTIF(A:A,Table16[[#This Row],[Title]])</f>
        <v>1</v>
      </c>
      <c r="C574" t="s">
        <v>738</v>
      </c>
      <c r="D574" s="22">
        <v>42730</v>
      </c>
      <c r="E574">
        <v>1</v>
      </c>
      <c r="F574">
        <v>12</v>
      </c>
    </row>
    <row r="575" spans="1:6">
      <c r="A575" t="s">
        <v>739</v>
      </c>
      <c r="B575">
        <f>COUNTIF(A:A,Table16[[#This Row],[Title]])</f>
        <v>1</v>
      </c>
      <c r="C575" t="s">
        <v>68</v>
      </c>
      <c r="D575" s="22">
        <v>42839</v>
      </c>
      <c r="E575">
        <v>1</v>
      </c>
      <c r="F575">
        <v>12</v>
      </c>
    </row>
    <row r="576" spans="1:6">
      <c r="A576" t="s">
        <v>740</v>
      </c>
      <c r="B576">
        <f>COUNTIF(A:A,Table16[[#This Row],[Title]])</f>
        <v>1</v>
      </c>
      <c r="C576" t="s">
        <v>469</v>
      </c>
      <c r="D576" s="22">
        <v>42902</v>
      </c>
      <c r="E576">
        <v>1</v>
      </c>
      <c r="F576">
        <v>9</v>
      </c>
    </row>
    <row r="577" spans="1:6">
      <c r="A577" t="s">
        <v>741</v>
      </c>
      <c r="B577">
        <f>COUNTIF(A:A,Table16[[#This Row],[Title]])</f>
        <v>1</v>
      </c>
      <c r="C577" t="s">
        <v>342</v>
      </c>
      <c r="D577" s="22">
        <v>42927</v>
      </c>
      <c r="E577">
        <v>1</v>
      </c>
      <c r="F577">
        <v>10</v>
      </c>
    </row>
    <row r="578" spans="1:6">
      <c r="A578" t="s">
        <v>742</v>
      </c>
      <c r="B578">
        <f>COUNTIF(A:A,Table16[[#This Row],[Title]])</f>
        <v>1</v>
      </c>
      <c r="C578" t="s">
        <v>68</v>
      </c>
      <c r="D578" s="22">
        <v>42972</v>
      </c>
      <c r="E578">
        <v>1</v>
      </c>
      <c r="F578">
        <v>12</v>
      </c>
    </row>
    <row r="579" spans="1:6">
      <c r="A579" t="s">
        <v>743</v>
      </c>
      <c r="B579">
        <f>COUNTIF(A:A,Table16[[#This Row],[Title]])</f>
        <v>1</v>
      </c>
      <c r="C579" t="s">
        <v>342</v>
      </c>
      <c r="D579" s="22">
        <v>42986</v>
      </c>
      <c r="E579">
        <v>1</v>
      </c>
      <c r="F579">
        <v>12</v>
      </c>
    </row>
    <row r="580" spans="1:6">
      <c r="A580" t="s">
        <v>744</v>
      </c>
      <c r="B580">
        <f>COUNTIF(A:A,Table16[[#This Row],[Title]])</f>
        <v>1</v>
      </c>
      <c r="C580" t="s">
        <v>342</v>
      </c>
      <c r="D580" s="22">
        <v>43091</v>
      </c>
      <c r="E580">
        <v>2</v>
      </c>
      <c r="F580">
        <v>12</v>
      </c>
    </row>
    <row r="581" spans="1:6">
      <c r="A581" t="s">
        <v>745</v>
      </c>
      <c r="B581">
        <f>COUNTIF(A:A,Table16[[#This Row],[Title]])</f>
        <v>1</v>
      </c>
      <c r="C581" t="s">
        <v>42</v>
      </c>
      <c r="D581" s="22">
        <v>43159</v>
      </c>
      <c r="E581">
        <v>1</v>
      </c>
      <c r="F581">
        <v>25</v>
      </c>
    </row>
    <row r="582" spans="1:6">
      <c r="A582" t="s">
        <v>746</v>
      </c>
      <c r="B582">
        <f>COUNTIF(A:A,Table16[[#This Row],[Title]])</f>
        <v>1</v>
      </c>
      <c r="C582" t="s">
        <v>747</v>
      </c>
      <c r="D582" s="22">
        <v>43165</v>
      </c>
      <c r="E582">
        <v>1</v>
      </c>
      <c r="F582">
        <v>10</v>
      </c>
    </row>
    <row r="583" spans="1:6">
      <c r="A583" t="s">
        <v>748</v>
      </c>
      <c r="B583">
        <f>COUNTIF(A:A,Table16[[#This Row],[Title]])</f>
        <v>1</v>
      </c>
      <c r="C583" t="s">
        <v>749</v>
      </c>
      <c r="D583" s="22">
        <v>43889</v>
      </c>
      <c r="E583">
        <v>1</v>
      </c>
      <c r="F583">
        <v>8</v>
      </c>
    </row>
    <row r="584" spans="1:6">
      <c r="A584" t="s">
        <v>750</v>
      </c>
      <c r="B584">
        <f>COUNTIF(A:A,Table16[[#This Row],[Title]])</f>
        <v>1</v>
      </c>
      <c r="C584" t="s">
        <v>91</v>
      </c>
      <c r="D584" s="22">
        <v>44092</v>
      </c>
      <c r="E584">
        <v>1</v>
      </c>
      <c r="F584">
        <v>8</v>
      </c>
    </row>
    <row r="585" spans="1:6">
      <c r="A585" t="s">
        <v>751</v>
      </c>
      <c r="B585">
        <f>COUNTIF(A:A,Table16[[#This Row],[Title]])</f>
        <v>1</v>
      </c>
      <c r="C585" t="s">
        <v>738</v>
      </c>
      <c r="D585" s="22">
        <v>43224</v>
      </c>
      <c r="E585">
        <v>2</v>
      </c>
      <c r="F585">
        <v>18</v>
      </c>
    </row>
    <row r="586" spans="1:6">
      <c r="A586" t="s">
        <v>752</v>
      </c>
      <c r="B586">
        <f>COUNTIF(A:A,Table16[[#This Row],[Title]])</f>
        <v>1</v>
      </c>
      <c r="C586" t="s">
        <v>654</v>
      </c>
      <c r="D586" s="22">
        <v>43375</v>
      </c>
      <c r="E586">
        <v>1</v>
      </c>
      <c r="F586">
        <v>8</v>
      </c>
    </row>
    <row r="587" spans="1:6">
      <c r="A587" t="s">
        <v>753</v>
      </c>
      <c r="B587">
        <f>COUNTIF(A:A,Table16[[#This Row],[Title]])</f>
        <v>1</v>
      </c>
      <c r="C587" t="s">
        <v>143</v>
      </c>
      <c r="D587" s="22">
        <v>43441</v>
      </c>
      <c r="E587">
        <v>2</v>
      </c>
      <c r="F587">
        <v>20</v>
      </c>
    </row>
    <row r="588" spans="1:6">
      <c r="A588" t="s">
        <v>754</v>
      </c>
      <c r="B588">
        <f>COUNTIF(A:A,Table16[[#This Row],[Title]])</f>
        <v>1</v>
      </c>
      <c r="C588" t="s">
        <v>706</v>
      </c>
      <c r="D588" s="22">
        <v>43987</v>
      </c>
      <c r="E588">
        <v>1</v>
      </c>
      <c r="F588">
        <v>8</v>
      </c>
    </row>
    <row r="589" spans="1:6">
      <c r="A589" t="s">
        <v>755</v>
      </c>
      <c r="B589">
        <f>COUNTIF(A:A,Table16[[#This Row],[Title]])</f>
        <v>1</v>
      </c>
      <c r="C589" t="s">
        <v>70</v>
      </c>
      <c r="D589" s="22">
        <v>44008</v>
      </c>
      <c r="E589">
        <v>1</v>
      </c>
      <c r="F589">
        <v>10</v>
      </c>
    </row>
    <row r="590" spans="1:6">
      <c r="A590" t="s">
        <v>756</v>
      </c>
      <c r="B590">
        <f>COUNTIF(A:A,Table16[[#This Row],[Title]])</f>
        <v>1</v>
      </c>
      <c r="C590" t="s">
        <v>757</v>
      </c>
      <c r="D590" s="22">
        <v>44015</v>
      </c>
      <c r="E590">
        <v>5</v>
      </c>
      <c r="F590">
        <v>0</v>
      </c>
    </row>
    <row r="591" spans="1:6">
      <c r="A591" t="s">
        <v>758</v>
      </c>
      <c r="B591">
        <f>COUNTIF(A:A,Table16[[#This Row],[Title]])</f>
        <v>1</v>
      </c>
      <c r="C591" t="s">
        <v>759</v>
      </c>
      <c r="D591" s="22">
        <v>44022</v>
      </c>
      <c r="E591">
        <v>1</v>
      </c>
      <c r="F591">
        <v>8</v>
      </c>
    </row>
    <row r="592" spans="1:6">
      <c r="A592" t="s">
        <v>760</v>
      </c>
      <c r="B592">
        <f>COUNTIF(A:A,Table16[[#This Row],[Title]])</f>
        <v>1</v>
      </c>
      <c r="C592" t="s">
        <v>13</v>
      </c>
      <c r="D592" s="22">
        <v>44029</v>
      </c>
      <c r="E592">
        <v>1</v>
      </c>
      <c r="F592">
        <v>10</v>
      </c>
    </row>
    <row r="593" spans="1:6">
      <c r="A593" t="s">
        <v>761</v>
      </c>
      <c r="B593">
        <f>COUNTIF(A:A,Table16[[#This Row],[Title]])</f>
        <v>1</v>
      </c>
      <c r="C593" t="s">
        <v>52</v>
      </c>
      <c r="D593" s="22">
        <v>44113</v>
      </c>
      <c r="E593">
        <v>1</v>
      </c>
      <c r="F593">
        <v>15</v>
      </c>
    </row>
    <row r="594" spans="1:6">
      <c r="A594" t="s">
        <v>762</v>
      </c>
      <c r="B594">
        <f>COUNTIF(A:A,Table16[[#This Row],[Title]])</f>
        <v>1</v>
      </c>
      <c r="C594" t="s">
        <v>10</v>
      </c>
      <c r="D594" s="22">
        <v>44183</v>
      </c>
      <c r="E594">
        <v>1</v>
      </c>
      <c r="F594">
        <v>5</v>
      </c>
    </row>
    <row r="595" spans="1:6">
      <c r="A595" t="s">
        <v>763</v>
      </c>
      <c r="B595">
        <f>COUNTIF(A:A,Table16[[#This Row],[Title]])</f>
        <v>1</v>
      </c>
      <c r="C595" t="s">
        <v>764</v>
      </c>
      <c r="D595" s="22">
        <v>44218</v>
      </c>
      <c r="E595">
        <v>1</v>
      </c>
      <c r="F595">
        <v>8</v>
      </c>
    </row>
    <row r="596" spans="1:6">
      <c r="A596" t="s">
        <v>765</v>
      </c>
      <c r="B596">
        <f>COUNTIF(A:A,Table16[[#This Row],[Title]])</f>
        <v>1</v>
      </c>
      <c r="C596" t="s">
        <v>308</v>
      </c>
      <c r="D596" s="22">
        <v>42853</v>
      </c>
      <c r="E596">
        <v>1</v>
      </c>
      <c r="F596">
        <v>24</v>
      </c>
    </row>
    <row r="597" spans="1:6">
      <c r="A597" t="s">
        <v>766</v>
      </c>
      <c r="B597">
        <f>COUNTIF(A:A,Table16[[#This Row],[Title]])</f>
        <v>1</v>
      </c>
      <c r="C597" t="s">
        <v>13</v>
      </c>
      <c r="D597" s="22">
        <v>43252</v>
      </c>
      <c r="E597">
        <v>1</v>
      </c>
      <c r="F597">
        <v>12</v>
      </c>
    </row>
    <row r="598" spans="1:6">
      <c r="A598" t="s">
        <v>767</v>
      </c>
      <c r="B598">
        <f>COUNTIF(A:A,Table16[[#This Row],[Title]])</f>
        <v>1</v>
      </c>
      <c r="C598" t="s">
        <v>13</v>
      </c>
      <c r="D598" s="22">
        <v>43436</v>
      </c>
      <c r="E598">
        <v>1</v>
      </c>
      <c r="F598">
        <v>10</v>
      </c>
    </row>
    <row r="599" spans="1:6">
      <c r="A599" t="s">
        <v>768</v>
      </c>
      <c r="B599">
        <f>COUNTIF(A:A,Table16[[#This Row],[Title]])</f>
        <v>1</v>
      </c>
      <c r="C599" t="s">
        <v>235</v>
      </c>
      <c r="D599" s="22">
        <v>42416</v>
      </c>
      <c r="E599">
        <v>1</v>
      </c>
      <c r="F599">
        <v>11</v>
      </c>
    </row>
    <row r="600" spans="1:6">
      <c r="A600" t="s">
        <v>769</v>
      </c>
      <c r="B600">
        <f>COUNTIF(A:A,Table16[[#This Row],[Title]])</f>
        <v>1</v>
      </c>
      <c r="C600" t="s">
        <v>235</v>
      </c>
      <c r="D600" s="22">
        <v>42505</v>
      </c>
      <c r="E600">
        <v>1</v>
      </c>
      <c r="F600">
        <v>12</v>
      </c>
    </row>
    <row r="601" spans="1:6">
      <c r="A601" t="s">
        <v>770</v>
      </c>
      <c r="B601">
        <f>COUNTIF(A:A,Table16[[#This Row],[Title]])</f>
        <v>1</v>
      </c>
      <c r="C601" t="s">
        <v>235</v>
      </c>
      <c r="D601" s="22">
        <v>42566</v>
      </c>
      <c r="E601">
        <v>1</v>
      </c>
      <c r="F601">
        <v>8</v>
      </c>
    </row>
    <row r="602" spans="1:6">
      <c r="A602" t="s">
        <v>771</v>
      </c>
      <c r="B602">
        <f>COUNTIF(A:A,Table16[[#This Row],[Title]])</f>
        <v>1</v>
      </c>
      <c r="C602" t="s">
        <v>772</v>
      </c>
      <c r="D602" s="22">
        <v>42552</v>
      </c>
      <c r="E602">
        <v>5</v>
      </c>
      <c r="F602">
        <v>40</v>
      </c>
    </row>
    <row r="603" spans="1:6">
      <c r="A603" t="s">
        <v>773</v>
      </c>
      <c r="B603">
        <f>COUNTIF(A:A,Table16[[#This Row],[Title]])</f>
        <v>1</v>
      </c>
      <c r="C603" t="s">
        <v>243</v>
      </c>
      <c r="D603" s="22">
        <v>42614</v>
      </c>
      <c r="E603">
        <v>1</v>
      </c>
      <c r="F603">
        <v>6</v>
      </c>
    </row>
    <row r="604" spans="1:6">
      <c r="A604" t="s">
        <v>774</v>
      </c>
      <c r="B604">
        <f>COUNTIF(A:A,Table16[[#This Row],[Title]])</f>
        <v>1</v>
      </c>
      <c r="C604" t="s">
        <v>775</v>
      </c>
      <c r="D604" s="22">
        <v>42692</v>
      </c>
      <c r="E604">
        <v>4</v>
      </c>
      <c r="F604">
        <v>40</v>
      </c>
    </row>
    <row r="605" spans="1:6">
      <c r="A605" t="s">
        <v>776</v>
      </c>
      <c r="B605">
        <f>COUNTIF(A:A,Table16[[#This Row],[Title]])</f>
        <v>1</v>
      </c>
      <c r="C605" t="s">
        <v>777</v>
      </c>
      <c r="D605" s="22">
        <v>42769</v>
      </c>
      <c r="E605">
        <v>1</v>
      </c>
      <c r="F605">
        <v>20</v>
      </c>
    </row>
    <row r="606" spans="1:6">
      <c r="A606" t="s">
        <v>778</v>
      </c>
      <c r="B606">
        <f>COUNTIF(A:A,Table16[[#This Row],[Title]])</f>
        <v>1</v>
      </c>
      <c r="C606" t="s">
        <v>628</v>
      </c>
      <c r="D606" s="22">
        <v>42831</v>
      </c>
      <c r="E606">
        <v>1</v>
      </c>
      <c r="F606">
        <v>10</v>
      </c>
    </row>
    <row r="607" spans="1:6">
      <c r="A607" t="s">
        <v>779</v>
      </c>
      <c r="B607">
        <f>COUNTIF(A:A,Table16[[#This Row],[Title]])</f>
        <v>1</v>
      </c>
      <c r="C607" t="s">
        <v>235</v>
      </c>
      <c r="D607" s="22">
        <v>42888</v>
      </c>
      <c r="E607">
        <v>1</v>
      </c>
      <c r="F607">
        <v>6</v>
      </c>
    </row>
    <row r="608" spans="1:6">
      <c r="A608" t="s">
        <v>780</v>
      </c>
      <c r="B608">
        <f>COUNTIF(A:A,Table16[[#This Row],[Title]])</f>
        <v>1</v>
      </c>
      <c r="C608" t="s">
        <v>772</v>
      </c>
      <c r="D608" s="22">
        <v>42895</v>
      </c>
      <c r="E608">
        <v>1</v>
      </c>
      <c r="F608">
        <v>6</v>
      </c>
    </row>
    <row r="609" spans="1:6">
      <c r="A609" t="s">
        <v>781</v>
      </c>
      <c r="B609">
        <f>COUNTIF(A:A,Table16[[#This Row],[Title]])</f>
        <v>1</v>
      </c>
      <c r="C609" t="s">
        <v>772</v>
      </c>
      <c r="D609" s="22">
        <v>43140</v>
      </c>
      <c r="E609">
        <v>1</v>
      </c>
      <c r="F609">
        <v>4</v>
      </c>
    </row>
    <row r="610" spans="1:6">
      <c r="A610" t="s">
        <v>782</v>
      </c>
      <c r="B610">
        <f>COUNTIF(A:A,Table16[[#This Row],[Title]])</f>
        <v>1</v>
      </c>
      <c r="C610" t="s">
        <v>772</v>
      </c>
      <c r="D610" s="22">
        <v>43197</v>
      </c>
      <c r="E610">
        <v>1</v>
      </c>
      <c r="F610">
        <v>8</v>
      </c>
    </row>
    <row r="611" spans="1:6">
      <c r="A611" t="s">
        <v>783</v>
      </c>
      <c r="B611">
        <f>COUNTIF(A:A,Table16[[#This Row],[Title]])</f>
        <v>1</v>
      </c>
      <c r="C611" t="s">
        <v>772</v>
      </c>
      <c r="D611" s="22">
        <v>43252</v>
      </c>
      <c r="E611">
        <v>1</v>
      </c>
      <c r="F611">
        <v>6</v>
      </c>
    </row>
    <row r="612" spans="1:6">
      <c r="A612" t="s">
        <v>784</v>
      </c>
      <c r="B612">
        <f>COUNTIF(A:A,Table16[[#This Row],[Title]])</f>
        <v>1</v>
      </c>
      <c r="C612" t="s">
        <v>772</v>
      </c>
      <c r="D612" s="22">
        <v>43307</v>
      </c>
      <c r="E612">
        <v>1</v>
      </c>
      <c r="F612">
        <v>6</v>
      </c>
    </row>
    <row r="613" spans="1:6">
      <c r="A613" t="s">
        <v>785</v>
      </c>
      <c r="B613">
        <f>COUNTIF(A:A,Table16[[#This Row],[Title]])</f>
        <v>1</v>
      </c>
      <c r="C613" t="s">
        <v>772</v>
      </c>
      <c r="D613" s="22">
        <v>43308</v>
      </c>
      <c r="E613">
        <v>1</v>
      </c>
      <c r="F613">
        <v>6</v>
      </c>
    </row>
    <row r="614" spans="1:6">
      <c r="A614" t="s">
        <v>786</v>
      </c>
      <c r="B614">
        <f>COUNTIF(A:A,Table16[[#This Row],[Title]])</f>
        <v>1</v>
      </c>
      <c r="C614" t="s">
        <v>235</v>
      </c>
      <c r="D614" s="22">
        <v>43313</v>
      </c>
      <c r="E614">
        <v>1</v>
      </c>
      <c r="F614">
        <v>4</v>
      </c>
    </row>
    <row r="615" spans="1:6">
      <c r="A615" t="s">
        <v>787</v>
      </c>
      <c r="B615">
        <f>COUNTIF(A:A,Table16[[#This Row],[Title]])</f>
        <v>1</v>
      </c>
      <c r="C615" t="s">
        <v>232</v>
      </c>
      <c r="D615" s="22">
        <v>43327</v>
      </c>
      <c r="E615">
        <v>1</v>
      </c>
      <c r="F615">
        <v>5</v>
      </c>
    </row>
    <row r="616" spans="1:6">
      <c r="A616" t="s">
        <v>788</v>
      </c>
      <c r="B616">
        <f>COUNTIF(A:A,Table16[[#This Row],[Title]])</f>
        <v>1</v>
      </c>
      <c r="C616" t="s">
        <v>772</v>
      </c>
      <c r="D616" s="22">
        <v>43329</v>
      </c>
      <c r="E616">
        <v>1</v>
      </c>
      <c r="F616">
        <v>8</v>
      </c>
    </row>
    <row r="617" spans="1:6">
      <c r="A617" t="s">
        <v>789</v>
      </c>
      <c r="B617">
        <f>COUNTIF(A:A,Table16[[#This Row],[Title]])</f>
        <v>1</v>
      </c>
      <c r="C617" t="s">
        <v>772</v>
      </c>
      <c r="D617" s="22">
        <v>43420</v>
      </c>
      <c r="E617">
        <v>1</v>
      </c>
      <c r="F617">
        <v>8</v>
      </c>
    </row>
    <row r="618" spans="1:6">
      <c r="A618" t="s">
        <v>790</v>
      </c>
      <c r="B618">
        <f>COUNTIF(A:A,Table16[[#This Row],[Title]])</f>
        <v>1</v>
      </c>
      <c r="C618" t="s">
        <v>791</v>
      </c>
      <c r="D618" s="22">
        <v>43434</v>
      </c>
      <c r="E618">
        <v>1</v>
      </c>
      <c r="F618">
        <v>6</v>
      </c>
    </row>
    <row r="619" spans="1:6">
      <c r="A619" t="s">
        <v>792</v>
      </c>
      <c r="B619">
        <f>COUNTIF(A:A,Table16[[#This Row],[Title]])</f>
        <v>1</v>
      </c>
      <c r="C619" t="s">
        <v>772</v>
      </c>
      <c r="D619" s="22">
        <v>43455</v>
      </c>
      <c r="E619">
        <v>1</v>
      </c>
      <c r="F619">
        <v>2</v>
      </c>
    </row>
    <row r="620" spans="1:6">
      <c r="A620" t="s">
        <v>793</v>
      </c>
      <c r="B620">
        <f>COUNTIF(A:A,Table16[[#This Row],[Title]])</f>
        <v>1</v>
      </c>
      <c r="C620" t="s">
        <v>794</v>
      </c>
      <c r="D620" s="22">
        <v>43511</v>
      </c>
      <c r="E620">
        <v>1</v>
      </c>
      <c r="F620">
        <v>4</v>
      </c>
    </row>
    <row r="621" spans="1:6">
      <c r="A621" t="s">
        <v>795</v>
      </c>
      <c r="B621">
        <f>COUNTIF(A:A,Table16[[#This Row],[Title]])</f>
        <v>1</v>
      </c>
      <c r="C621" t="s">
        <v>794</v>
      </c>
      <c r="D621" s="22">
        <v>43518</v>
      </c>
      <c r="E621">
        <v>1</v>
      </c>
      <c r="F621">
        <v>8</v>
      </c>
    </row>
    <row r="622" spans="1:6">
      <c r="A622" t="s">
        <v>796</v>
      </c>
      <c r="B622">
        <f>COUNTIF(A:A,Table16[[#This Row],[Title]])</f>
        <v>1</v>
      </c>
      <c r="C622" t="s">
        <v>772</v>
      </c>
      <c r="D622" s="22">
        <v>43679</v>
      </c>
      <c r="E622">
        <v>1</v>
      </c>
      <c r="F622">
        <v>6</v>
      </c>
    </row>
    <row r="623" spans="1:6">
      <c r="A623" t="s">
        <v>797</v>
      </c>
      <c r="B623">
        <f>COUNTIF(A:A,Table16[[#This Row],[Title]])</f>
        <v>1</v>
      </c>
      <c r="C623" t="s">
        <v>794</v>
      </c>
      <c r="D623" s="22">
        <v>43686</v>
      </c>
      <c r="E623">
        <v>1</v>
      </c>
      <c r="F623">
        <v>5</v>
      </c>
    </row>
    <row r="624" spans="1:6">
      <c r="A624" t="s">
        <v>798</v>
      </c>
      <c r="B624">
        <f>COUNTIF(A:A,Table16[[#This Row],[Title]])</f>
        <v>1</v>
      </c>
      <c r="C624" t="s">
        <v>772</v>
      </c>
      <c r="D624" s="22">
        <v>43693</v>
      </c>
      <c r="E624">
        <v>1</v>
      </c>
      <c r="F624">
        <v>4</v>
      </c>
    </row>
    <row r="625" spans="1:6">
      <c r="A625" t="s">
        <v>799</v>
      </c>
      <c r="B625">
        <f>COUNTIF(A:A,Table16[[#This Row],[Title]])</f>
        <v>1</v>
      </c>
      <c r="C625" t="s">
        <v>772</v>
      </c>
      <c r="D625" s="22">
        <v>43693</v>
      </c>
      <c r="E625">
        <v>2</v>
      </c>
      <c r="F625">
        <v>8</v>
      </c>
    </row>
    <row r="626" spans="1:6">
      <c r="A626" t="s">
        <v>800</v>
      </c>
      <c r="B626">
        <f>COUNTIF(A:A,Table16[[#This Row],[Title]])</f>
        <v>1</v>
      </c>
      <c r="C626" t="s">
        <v>772</v>
      </c>
      <c r="D626" s="22">
        <v>43721</v>
      </c>
      <c r="E626">
        <v>1</v>
      </c>
      <c r="F626">
        <v>8</v>
      </c>
    </row>
    <row r="627" spans="1:6">
      <c r="A627" t="s">
        <v>801</v>
      </c>
      <c r="B627">
        <f>COUNTIF(A:A,Table16[[#This Row],[Title]])</f>
        <v>1</v>
      </c>
      <c r="C627" t="s">
        <v>772</v>
      </c>
      <c r="D627" s="22">
        <v>43739</v>
      </c>
      <c r="E627">
        <v>1</v>
      </c>
      <c r="F627">
        <v>8</v>
      </c>
    </row>
    <row r="628" spans="1:6">
      <c r="A628" t="s">
        <v>820</v>
      </c>
      <c r="B628">
        <f>COUNTIF(A:A,Table16[[#This Row],[Title]])</f>
        <v>1</v>
      </c>
      <c r="C628" t="s">
        <v>232</v>
      </c>
      <c r="D628" s="22">
        <v>43756</v>
      </c>
      <c r="E628">
        <v>1</v>
      </c>
      <c r="F628">
        <v>6</v>
      </c>
    </row>
    <row r="629" spans="1:6">
      <c r="A629" t="s">
        <v>803</v>
      </c>
      <c r="B629">
        <f>COUNTIF(A:A,Table16[[#This Row],[Title]])</f>
        <v>1</v>
      </c>
      <c r="C629" t="s">
        <v>232</v>
      </c>
      <c r="D629" s="22">
        <v>43833</v>
      </c>
      <c r="E629">
        <v>1</v>
      </c>
      <c r="F629">
        <v>6</v>
      </c>
    </row>
    <row r="630" spans="1:6">
      <c r="A630" t="s">
        <v>804</v>
      </c>
      <c r="B630">
        <f>COUNTIF(A:A,Table16[[#This Row],[Title]])</f>
        <v>1</v>
      </c>
      <c r="C630" t="s">
        <v>772</v>
      </c>
      <c r="D630" s="22">
        <v>43861</v>
      </c>
      <c r="E630">
        <v>1</v>
      </c>
      <c r="F630">
        <v>5</v>
      </c>
    </row>
    <row r="631" spans="1:6">
      <c r="A631" t="s">
        <v>805</v>
      </c>
      <c r="B631">
        <f>COUNTIF(A:A,Table16[[#This Row],[Title]])</f>
        <v>1</v>
      </c>
      <c r="C631" t="s">
        <v>794</v>
      </c>
      <c r="D631" s="22">
        <v>43861</v>
      </c>
      <c r="E631">
        <v>1</v>
      </c>
      <c r="F631">
        <v>5</v>
      </c>
    </row>
    <row r="632" spans="1:6">
      <c r="A632" t="s">
        <v>806</v>
      </c>
      <c r="B632">
        <f>COUNTIF(A:A,Table16[[#This Row],[Title]])</f>
        <v>1</v>
      </c>
      <c r="C632" t="s">
        <v>772</v>
      </c>
      <c r="D632" s="22">
        <v>43902</v>
      </c>
      <c r="E632">
        <v>1</v>
      </c>
      <c r="F632">
        <v>8</v>
      </c>
    </row>
    <row r="633" spans="1:6">
      <c r="A633" t="s">
        <v>807</v>
      </c>
      <c r="B633">
        <f>COUNTIF(A:A,Table16[[#This Row],[Title]])</f>
        <v>1</v>
      </c>
      <c r="C633" t="s">
        <v>794</v>
      </c>
      <c r="D633" s="22">
        <v>43959</v>
      </c>
      <c r="E633">
        <v>1</v>
      </c>
      <c r="F633">
        <v>8</v>
      </c>
    </row>
    <row r="634" spans="1:6">
      <c r="A634" t="s">
        <v>808</v>
      </c>
      <c r="B634">
        <f>COUNTIF(A:A,Table16[[#This Row],[Title]])</f>
        <v>1</v>
      </c>
      <c r="C634" t="s">
        <v>772</v>
      </c>
      <c r="D634" s="22">
        <v>43987</v>
      </c>
      <c r="E634">
        <v>1</v>
      </c>
      <c r="F634">
        <v>4</v>
      </c>
    </row>
    <row r="635" spans="1:6">
      <c r="A635" t="s">
        <v>809</v>
      </c>
      <c r="B635">
        <f>COUNTIF(A:A,Table16[[#This Row],[Title]])</f>
        <v>1</v>
      </c>
      <c r="C635" t="s">
        <v>810</v>
      </c>
      <c r="D635" s="22">
        <v>44008</v>
      </c>
      <c r="E635">
        <v>1</v>
      </c>
      <c r="F635">
        <v>6</v>
      </c>
    </row>
    <row r="636" spans="1:6">
      <c r="A636" t="s">
        <v>811</v>
      </c>
      <c r="B636">
        <f>COUNTIF(A:A,Table16[[#This Row],[Title]])</f>
        <v>1</v>
      </c>
      <c r="C636" t="s">
        <v>777</v>
      </c>
      <c r="D636" s="22">
        <v>44036</v>
      </c>
      <c r="E636">
        <v>1</v>
      </c>
      <c r="F636">
        <v>8</v>
      </c>
    </row>
    <row r="637" spans="1:6">
      <c r="A637" t="s">
        <v>812</v>
      </c>
      <c r="B637">
        <f>COUNTIF(A:A,Table16[[#This Row],[Title]])</f>
        <v>1</v>
      </c>
      <c r="C637" t="s">
        <v>813</v>
      </c>
      <c r="D637" s="22">
        <v>44043</v>
      </c>
      <c r="E637">
        <v>1</v>
      </c>
      <c r="F637">
        <v>4</v>
      </c>
    </row>
    <row r="638" spans="1:6">
      <c r="A638" t="s">
        <v>814</v>
      </c>
      <c r="B638">
        <f>COUNTIF(A:A,Table16[[#This Row],[Title]])</f>
        <v>1</v>
      </c>
      <c r="C638" t="s">
        <v>772</v>
      </c>
      <c r="D638" s="22">
        <v>44074</v>
      </c>
      <c r="E638">
        <v>1</v>
      </c>
      <c r="F638">
        <v>9</v>
      </c>
    </row>
    <row r="639" spans="1:6">
      <c r="A639" t="s">
        <v>815</v>
      </c>
      <c r="B639">
        <f>COUNTIF(A:A,Table16[[#This Row],[Title]])</f>
        <v>1</v>
      </c>
      <c r="C639" t="s">
        <v>772</v>
      </c>
      <c r="D639" s="22">
        <v>44099</v>
      </c>
      <c r="E639">
        <v>1</v>
      </c>
      <c r="F639">
        <v>5</v>
      </c>
    </row>
    <row r="640" spans="1:6">
      <c r="A640" t="s">
        <v>816</v>
      </c>
      <c r="B640">
        <f>COUNTIF(A:A,Table16[[#This Row],[Title]])</f>
        <v>1</v>
      </c>
      <c r="C640" t="s">
        <v>794</v>
      </c>
      <c r="D640" s="22">
        <v>44134</v>
      </c>
      <c r="E640">
        <v>1</v>
      </c>
      <c r="F640">
        <v>8</v>
      </c>
    </row>
    <row r="641" spans="1:6">
      <c r="A641" t="s">
        <v>817</v>
      </c>
      <c r="B641">
        <f>COUNTIF(A:A,Table16[[#This Row],[Title]])</f>
        <v>1</v>
      </c>
      <c r="C641" t="s">
        <v>818</v>
      </c>
      <c r="D641" s="22">
        <v>44148</v>
      </c>
      <c r="E641">
        <v>1</v>
      </c>
      <c r="F641">
        <v>7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375-9401-446B-B312-D557ABF5E6A8}">
  <dimension ref="A1:J641"/>
  <sheetViews>
    <sheetView tabSelected="1" topLeftCell="A12" workbookViewId="0">
      <selection activeCell="K5" sqref="K5"/>
    </sheetView>
  </sheetViews>
  <sheetFormatPr defaultRowHeight="15"/>
  <cols>
    <col min="1" max="1" width="61.140625" bestFit="1" customWidth="1"/>
    <col min="2" max="2" width="9.7109375" bestFit="1" customWidth="1"/>
    <col min="3" max="3" width="46.5703125" bestFit="1" customWidth="1"/>
    <col min="4" max="4" width="15.7109375" bestFit="1" customWidth="1"/>
    <col min="5" max="5" width="17.28515625" bestFit="1" customWidth="1"/>
    <col min="6" max="6" width="17.85546875" bestFit="1" customWidth="1"/>
    <col min="9" max="9" width="46.5703125" bestFit="1" customWidth="1"/>
    <col min="10" max="10" width="24" bestFit="1" customWidth="1"/>
  </cols>
  <sheetData>
    <row r="1" spans="1:10">
      <c r="A1" t="s">
        <v>1</v>
      </c>
      <c r="B1" t="s">
        <v>819</v>
      </c>
      <c r="C1" t="s">
        <v>2</v>
      </c>
      <c r="D1" s="22" t="s">
        <v>3</v>
      </c>
      <c r="E1" t="s">
        <v>4</v>
      </c>
      <c r="F1" t="s">
        <v>5</v>
      </c>
      <c r="I1" s="23" t="s">
        <v>3</v>
      </c>
      <c r="J1" t="s">
        <v>824</v>
      </c>
    </row>
    <row r="2" spans="1:10">
      <c r="A2" t="s">
        <v>7</v>
      </c>
      <c r="B2" s="24">
        <f>COUNTIF(A:A,Table167[[#This Row],[Title]])</f>
        <v>1</v>
      </c>
      <c r="C2" t="s">
        <v>8</v>
      </c>
      <c r="D2" s="22">
        <v>42566</v>
      </c>
      <c r="E2">
        <v>3</v>
      </c>
      <c r="F2">
        <v>25</v>
      </c>
    </row>
    <row r="3" spans="1:10">
      <c r="A3" t="s">
        <v>9</v>
      </c>
      <c r="B3" s="24">
        <f>COUNTIF(A:A,Table167[[#This Row],[Title]])</f>
        <v>1</v>
      </c>
      <c r="C3" t="s">
        <v>10</v>
      </c>
      <c r="D3" s="22">
        <v>42678</v>
      </c>
      <c r="E3">
        <v>4</v>
      </c>
      <c r="F3">
        <v>40</v>
      </c>
      <c r="I3" s="23" t="s">
        <v>2</v>
      </c>
      <c r="J3" t="s">
        <v>840</v>
      </c>
    </row>
    <row r="4" spans="1:10">
      <c r="A4" t="s">
        <v>12</v>
      </c>
      <c r="B4" s="24">
        <f>COUNTIF(A:A,Table167[[#This Row],[Title]])</f>
        <v>1</v>
      </c>
      <c r="C4" t="s">
        <v>13</v>
      </c>
      <c r="D4" s="22">
        <v>42937</v>
      </c>
      <c r="E4">
        <v>3</v>
      </c>
      <c r="F4">
        <v>30</v>
      </c>
      <c r="I4" t="s">
        <v>453</v>
      </c>
      <c r="J4">
        <v>2</v>
      </c>
    </row>
    <row r="5" spans="1:10">
      <c r="A5" t="s">
        <v>14</v>
      </c>
      <c r="B5" s="24">
        <f>COUNTIF(A:A,Table167[[#This Row],[Title]])</f>
        <v>1</v>
      </c>
      <c r="C5" t="s">
        <v>15</v>
      </c>
      <c r="D5" s="22">
        <v>43203</v>
      </c>
      <c r="E5">
        <v>2</v>
      </c>
      <c r="F5">
        <v>20</v>
      </c>
      <c r="I5" t="s">
        <v>492</v>
      </c>
      <c r="J5">
        <v>1</v>
      </c>
    </row>
    <row r="6" spans="1:10">
      <c r="A6" t="s">
        <v>17</v>
      </c>
      <c r="B6" s="24">
        <f>COUNTIF(A:A,Table167[[#This Row],[Title]])</f>
        <v>1</v>
      </c>
      <c r="C6" t="s">
        <v>13</v>
      </c>
      <c r="D6" s="22">
        <v>43420</v>
      </c>
      <c r="E6">
        <v>2</v>
      </c>
      <c r="F6">
        <v>20</v>
      </c>
      <c r="I6" t="s">
        <v>749</v>
      </c>
      <c r="J6">
        <v>1</v>
      </c>
    </row>
    <row r="7" spans="1:10">
      <c r="A7" t="s">
        <v>18</v>
      </c>
      <c r="B7" s="24">
        <f>COUNTIF(A:A,Table167[[#This Row],[Title]])</f>
        <v>1</v>
      </c>
      <c r="C7" t="s">
        <v>19</v>
      </c>
      <c r="D7" s="22">
        <v>43511</v>
      </c>
      <c r="E7">
        <v>2</v>
      </c>
      <c r="F7">
        <v>20</v>
      </c>
      <c r="I7" t="s">
        <v>738</v>
      </c>
      <c r="J7">
        <v>2</v>
      </c>
    </row>
    <row r="8" spans="1:10">
      <c r="A8" t="s">
        <v>21</v>
      </c>
      <c r="B8" s="24">
        <f>COUNTIF(A:A,Table167[[#This Row],[Title]])</f>
        <v>1</v>
      </c>
      <c r="C8" t="s">
        <v>22</v>
      </c>
      <c r="D8" s="22">
        <v>43566</v>
      </c>
      <c r="E8">
        <v>1</v>
      </c>
      <c r="F8">
        <v>8</v>
      </c>
      <c r="I8" t="s">
        <v>695</v>
      </c>
      <c r="J8">
        <v>2</v>
      </c>
    </row>
    <row r="9" spans="1:10">
      <c r="A9" t="s">
        <v>23</v>
      </c>
      <c r="B9" s="24">
        <f>COUNTIF(A:A,Table167[[#This Row],[Title]])</f>
        <v>1</v>
      </c>
      <c r="C9" t="s">
        <v>24</v>
      </c>
      <c r="D9" s="22">
        <v>43671</v>
      </c>
      <c r="E9">
        <v>1</v>
      </c>
      <c r="F9">
        <v>10</v>
      </c>
      <c r="I9" t="s">
        <v>730</v>
      </c>
      <c r="J9">
        <v>1</v>
      </c>
    </row>
    <row r="10" spans="1:10">
      <c r="A10" t="s">
        <v>26</v>
      </c>
      <c r="B10" s="24">
        <f>COUNTIF(A:A,Table167[[#This Row],[Title]])</f>
        <v>1</v>
      </c>
      <c r="C10" t="s">
        <v>27</v>
      </c>
      <c r="D10" s="22">
        <v>43728</v>
      </c>
      <c r="E10">
        <v>2</v>
      </c>
      <c r="F10">
        <v>7</v>
      </c>
      <c r="I10" t="s">
        <v>764</v>
      </c>
      <c r="J10">
        <v>1</v>
      </c>
    </row>
    <row r="11" spans="1:10">
      <c r="A11" t="s">
        <v>28</v>
      </c>
      <c r="B11" s="24">
        <f>COUNTIF(A:A,Table167[[#This Row],[Title]])</f>
        <v>1</v>
      </c>
      <c r="C11" t="s">
        <v>29</v>
      </c>
      <c r="D11" s="22">
        <v>43742</v>
      </c>
      <c r="E11">
        <v>1</v>
      </c>
      <c r="F11">
        <v>9</v>
      </c>
      <c r="I11" t="s">
        <v>641</v>
      </c>
      <c r="J11">
        <v>1</v>
      </c>
    </row>
    <row r="12" spans="1:10">
      <c r="A12" t="s">
        <v>31</v>
      </c>
      <c r="B12" s="24">
        <f>COUNTIF(A:A,Table167[[#This Row],[Title]])</f>
        <v>1</v>
      </c>
      <c r="C12" t="s">
        <v>32</v>
      </c>
      <c r="D12" s="22">
        <v>43805</v>
      </c>
      <c r="E12">
        <v>2</v>
      </c>
      <c r="F12">
        <v>20</v>
      </c>
      <c r="I12" t="s">
        <v>115</v>
      </c>
      <c r="J12">
        <v>2</v>
      </c>
    </row>
    <row r="13" spans="1:10">
      <c r="A13" t="s">
        <v>33</v>
      </c>
      <c r="B13" s="24">
        <f>COUNTIF(A:A,Table167[[#This Row],[Title]])</f>
        <v>1</v>
      </c>
      <c r="C13" t="s">
        <v>34</v>
      </c>
      <c r="D13" s="22">
        <v>43819</v>
      </c>
      <c r="E13">
        <v>1</v>
      </c>
      <c r="F13">
        <v>8</v>
      </c>
      <c r="I13" t="s">
        <v>652</v>
      </c>
      <c r="J13">
        <v>1</v>
      </c>
    </row>
    <row r="14" spans="1:10">
      <c r="A14" t="s">
        <v>35</v>
      </c>
      <c r="B14" s="24">
        <f>COUNTIF(A:A,Table167[[#This Row],[Title]])</f>
        <v>1</v>
      </c>
      <c r="C14" t="s">
        <v>36</v>
      </c>
      <c r="D14" s="22">
        <v>43868</v>
      </c>
      <c r="E14">
        <v>1</v>
      </c>
      <c r="F14">
        <v>10</v>
      </c>
      <c r="I14" t="s">
        <v>46</v>
      </c>
      <c r="J14">
        <v>4</v>
      </c>
    </row>
    <row r="15" spans="1:10">
      <c r="A15" t="s">
        <v>37</v>
      </c>
      <c r="B15" s="24">
        <f>COUNTIF(A:A,Table167[[#This Row],[Title]])</f>
        <v>1</v>
      </c>
      <c r="C15" t="s">
        <v>38</v>
      </c>
      <c r="D15" s="22">
        <v>43910</v>
      </c>
      <c r="E15">
        <v>1</v>
      </c>
      <c r="F15">
        <v>6</v>
      </c>
      <c r="I15" t="s">
        <v>196</v>
      </c>
      <c r="J15">
        <v>1</v>
      </c>
    </row>
    <row r="16" spans="1:10">
      <c r="A16" t="s">
        <v>39</v>
      </c>
      <c r="B16" s="24">
        <f>COUNTIF(A:A,Table167[[#This Row],[Title]])</f>
        <v>1</v>
      </c>
      <c r="C16" t="s">
        <v>40</v>
      </c>
      <c r="D16" s="22">
        <v>43936</v>
      </c>
      <c r="E16">
        <v>1</v>
      </c>
      <c r="F16">
        <v>10</v>
      </c>
      <c r="I16" t="s">
        <v>548</v>
      </c>
      <c r="J16">
        <v>2</v>
      </c>
    </row>
    <row r="17" spans="1:10">
      <c r="A17" t="s">
        <v>41</v>
      </c>
      <c r="B17" s="24">
        <f>COUNTIF(A:A,Table167[[#This Row],[Title]])</f>
        <v>1</v>
      </c>
      <c r="C17" t="s">
        <v>42</v>
      </c>
      <c r="D17" s="22">
        <v>43970</v>
      </c>
      <c r="E17">
        <v>1</v>
      </c>
      <c r="F17">
        <v>10</v>
      </c>
      <c r="I17" t="s">
        <v>62</v>
      </c>
      <c r="J17">
        <v>2</v>
      </c>
    </row>
    <row r="18" spans="1:10">
      <c r="A18" t="s">
        <v>43</v>
      </c>
      <c r="B18" s="24">
        <f>COUNTIF(A:A,Table167[[#This Row],[Title]])</f>
        <v>1</v>
      </c>
      <c r="C18" t="s">
        <v>44</v>
      </c>
      <c r="D18" s="22">
        <v>43971</v>
      </c>
      <c r="E18">
        <v>1</v>
      </c>
      <c r="F18">
        <v>6</v>
      </c>
      <c r="I18" t="s">
        <v>86</v>
      </c>
      <c r="J18">
        <v>2</v>
      </c>
    </row>
    <row r="19" spans="1:10">
      <c r="A19" t="s">
        <v>45</v>
      </c>
      <c r="B19" s="24">
        <f>COUNTIF(A:A,Table167[[#This Row],[Title]])</f>
        <v>1</v>
      </c>
      <c r="C19" t="s">
        <v>46</v>
      </c>
      <c r="D19" s="22">
        <v>44012</v>
      </c>
      <c r="E19">
        <v>1</v>
      </c>
      <c r="F19">
        <v>17</v>
      </c>
      <c r="I19" t="s">
        <v>314</v>
      </c>
      <c r="J19">
        <v>1</v>
      </c>
    </row>
    <row r="20" spans="1:10">
      <c r="A20" t="s">
        <v>47</v>
      </c>
      <c r="B20" s="24">
        <f>COUNTIF(A:A,Table167[[#This Row],[Title]])</f>
        <v>1</v>
      </c>
      <c r="C20" t="s">
        <v>38</v>
      </c>
      <c r="D20" s="22">
        <v>44014</v>
      </c>
      <c r="E20">
        <v>1</v>
      </c>
      <c r="F20">
        <v>10</v>
      </c>
      <c r="I20" t="s">
        <v>131</v>
      </c>
      <c r="J20">
        <v>1</v>
      </c>
    </row>
    <row r="21" spans="1:10">
      <c r="A21" t="s">
        <v>48</v>
      </c>
      <c r="B21" s="24">
        <f>COUNTIF(A:A,Table167[[#This Row],[Title]])</f>
        <v>1</v>
      </c>
      <c r="C21" t="s">
        <v>38</v>
      </c>
      <c r="D21" s="22">
        <v>44029</v>
      </c>
      <c r="E21">
        <v>1</v>
      </c>
      <c r="F21">
        <v>10</v>
      </c>
      <c r="I21" t="s">
        <v>791</v>
      </c>
      <c r="J21">
        <v>1</v>
      </c>
    </row>
    <row r="22" spans="1:10">
      <c r="A22" t="s">
        <v>49</v>
      </c>
      <c r="B22" s="24">
        <f>COUNTIF(A:A,Table167[[#This Row],[Title]])</f>
        <v>1</v>
      </c>
      <c r="C22" t="s">
        <v>50</v>
      </c>
      <c r="D22" s="22">
        <v>44077</v>
      </c>
      <c r="E22">
        <v>1</v>
      </c>
      <c r="F22">
        <v>6</v>
      </c>
      <c r="I22" t="s">
        <v>70</v>
      </c>
      <c r="J22">
        <v>60</v>
      </c>
    </row>
    <row r="23" spans="1:10">
      <c r="A23" t="s">
        <v>51</v>
      </c>
      <c r="B23" s="24">
        <f>COUNTIF(A:A,Table167[[#This Row],[Title]])</f>
        <v>1</v>
      </c>
      <c r="C23" t="s">
        <v>52</v>
      </c>
      <c r="D23" s="22">
        <v>44092</v>
      </c>
      <c r="E23">
        <v>1</v>
      </c>
      <c r="F23">
        <v>8</v>
      </c>
      <c r="I23" t="s">
        <v>810</v>
      </c>
      <c r="J23">
        <v>1</v>
      </c>
    </row>
    <row r="24" spans="1:10">
      <c r="A24" t="s">
        <v>53</v>
      </c>
      <c r="B24" s="24">
        <f>COUNTIF(A:A,Table167[[#This Row],[Title]])</f>
        <v>1</v>
      </c>
      <c r="C24" t="s">
        <v>54</v>
      </c>
      <c r="D24" s="22">
        <v>44113</v>
      </c>
      <c r="E24">
        <v>9</v>
      </c>
      <c r="F24">
        <v>0</v>
      </c>
      <c r="I24" t="s">
        <v>68</v>
      </c>
      <c r="J24">
        <v>30</v>
      </c>
    </row>
    <row r="25" spans="1:10">
      <c r="A25" t="s">
        <v>56</v>
      </c>
      <c r="B25" s="24">
        <f>COUNTIF(A:A,Table167[[#This Row],[Title]])</f>
        <v>1</v>
      </c>
      <c r="C25" t="s">
        <v>46</v>
      </c>
      <c r="D25" s="22">
        <v>44119</v>
      </c>
      <c r="E25">
        <v>1</v>
      </c>
      <c r="F25">
        <v>8</v>
      </c>
      <c r="I25" t="s">
        <v>757</v>
      </c>
      <c r="J25">
        <v>1</v>
      </c>
    </row>
    <row r="26" spans="1:10">
      <c r="A26" t="s">
        <v>57</v>
      </c>
      <c r="B26" s="24">
        <f>COUNTIF(A:A,Table167[[#This Row],[Title]])</f>
        <v>1</v>
      </c>
      <c r="C26" t="s">
        <v>44</v>
      </c>
      <c r="D26" s="22">
        <v>44120</v>
      </c>
      <c r="E26">
        <v>1</v>
      </c>
      <c r="F26">
        <v>9</v>
      </c>
      <c r="I26" t="s">
        <v>373</v>
      </c>
      <c r="J26">
        <v>2</v>
      </c>
    </row>
    <row r="27" spans="1:10">
      <c r="A27" t="s">
        <v>58</v>
      </c>
      <c r="B27" s="24">
        <f>COUNTIF(A:A,Table167[[#This Row],[Title]])</f>
        <v>1</v>
      </c>
      <c r="C27" t="s">
        <v>52</v>
      </c>
      <c r="D27" s="22">
        <v>44127</v>
      </c>
      <c r="E27">
        <v>7</v>
      </c>
      <c r="F27">
        <v>0</v>
      </c>
      <c r="I27" t="s">
        <v>375</v>
      </c>
      <c r="J27">
        <v>1</v>
      </c>
    </row>
    <row r="28" spans="1:10">
      <c r="A28" t="s">
        <v>59</v>
      </c>
      <c r="B28" s="24">
        <f>COUNTIF(A:A,Table167[[#This Row],[Title]])</f>
        <v>1</v>
      </c>
      <c r="C28" t="s">
        <v>60</v>
      </c>
      <c r="D28" s="22">
        <v>44145</v>
      </c>
      <c r="E28">
        <v>1</v>
      </c>
      <c r="F28">
        <v>8</v>
      </c>
      <c r="I28" t="s">
        <v>74</v>
      </c>
      <c r="J28">
        <v>5</v>
      </c>
    </row>
    <row r="29" spans="1:10">
      <c r="A29" t="s">
        <v>61</v>
      </c>
      <c r="B29" s="24">
        <f>COUNTIF(A:A,Table167[[#This Row],[Title]])</f>
        <v>1</v>
      </c>
      <c r="C29" t="s">
        <v>62</v>
      </c>
      <c r="D29" s="22">
        <v>44169</v>
      </c>
      <c r="E29">
        <v>1</v>
      </c>
      <c r="F29">
        <v>9</v>
      </c>
      <c r="I29" t="s">
        <v>274</v>
      </c>
      <c r="J29">
        <v>1</v>
      </c>
    </row>
    <row r="30" spans="1:10">
      <c r="A30" t="s">
        <v>63</v>
      </c>
      <c r="B30" s="24">
        <f>COUNTIF(A:A,Table167[[#This Row],[Title]])</f>
        <v>1</v>
      </c>
      <c r="C30" t="s">
        <v>44</v>
      </c>
      <c r="D30" s="22">
        <v>44179</v>
      </c>
      <c r="E30">
        <v>1</v>
      </c>
      <c r="F30">
        <v>10</v>
      </c>
      <c r="I30" t="s">
        <v>40</v>
      </c>
      <c r="J30">
        <v>2</v>
      </c>
    </row>
    <row r="31" spans="1:10">
      <c r="A31" t="s">
        <v>64</v>
      </c>
      <c r="B31" s="24">
        <f>COUNTIF(A:A,Table167[[#This Row],[Title]])</f>
        <v>1</v>
      </c>
      <c r="C31" t="s">
        <v>60</v>
      </c>
      <c r="D31" s="22">
        <v>44190</v>
      </c>
      <c r="E31">
        <v>1</v>
      </c>
      <c r="F31">
        <v>8</v>
      </c>
      <c r="I31" t="s">
        <v>747</v>
      </c>
      <c r="J31">
        <v>1</v>
      </c>
    </row>
    <row r="32" spans="1:10">
      <c r="A32" t="s">
        <v>65</v>
      </c>
      <c r="B32" s="24">
        <f>COUNTIF(A:A,Table167[[#This Row],[Title]])</f>
        <v>1</v>
      </c>
      <c r="C32" t="s">
        <v>66</v>
      </c>
      <c r="D32" s="22">
        <v>44218</v>
      </c>
      <c r="E32">
        <v>1</v>
      </c>
      <c r="F32">
        <v>6</v>
      </c>
      <c r="I32" t="s">
        <v>777</v>
      </c>
      <c r="J32">
        <v>2</v>
      </c>
    </row>
    <row r="33" spans="1:10">
      <c r="A33" t="s">
        <v>67</v>
      </c>
      <c r="B33" s="24">
        <f>COUNTIF(A:A,Table167[[#This Row],[Title]])</f>
        <v>1</v>
      </c>
      <c r="C33" t="s">
        <v>68</v>
      </c>
      <c r="D33" s="22">
        <v>42132</v>
      </c>
      <c r="E33">
        <v>6</v>
      </c>
      <c r="F33">
        <v>78</v>
      </c>
      <c r="I33" t="s">
        <v>818</v>
      </c>
      <c r="J33">
        <v>1</v>
      </c>
    </row>
    <row r="34" spans="1:10">
      <c r="A34" t="s">
        <v>69</v>
      </c>
      <c r="B34" s="24">
        <f>COUNTIF(A:A,Table167[[#This Row],[Title]])</f>
        <v>1</v>
      </c>
      <c r="C34" t="s">
        <v>70</v>
      </c>
      <c r="D34" s="22">
        <v>42314</v>
      </c>
      <c r="E34">
        <v>2</v>
      </c>
      <c r="F34">
        <v>20</v>
      </c>
      <c r="I34" t="s">
        <v>449</v>
      </c>
      <c r="J34">
        <v>1</v>
      </c>
    </row>
    <row r="35" spans="1:10">
      <c r="A35" t="s">
        <v>71</v>
      </c>
      <c r="B35" s="24">
        <f>COUNTIF(A:A,Table167[[#This Row],[Title]])</f>
        <v>1</v>
      </c>
      <c r="C35" t="s">
        <v>72</v>
      </c>
      <c r="D35" s="22">
        <v>42853</v>
      </c>
      <c r="E35">
        <v>3</v>
      </c>
      <c r="F35">
        <v>30</v>
      </c>
      <c r="I35" t="s">
        <v>215</v>
      </c>
      <c r="J35">
        <v>3</v>
      </c>
    </row>
    <row r="36" spans="1:10">
      <c r="A36" t="s">
        <v>73</v>
      </c>
      <c r="B36" s="24">
        <f>COUNTIF(A:A,Table167[[#This Row],[Title]])</f>
        <v>1</v>
      </c>
      <c r="C36" t="s">
        <v>74</v>
      </c>
      <c r="D36" s="22">
        <v>42958</v>
      </c>
      <c r="E36">
        <v>3</v>
      </c>
      <c r="F36">
        <v>28</v>
      </c>
      <c r="I36" t="s">
        <v>13</v>
      </c>
      <c r="J36">
        <v>25</v>
      </c>
    </row>
    <row r="37" spans="1:10">
      <c r="A37" t="s">
        <v>75</v>
      </c>
      <c r="B37" s="24">
        <f>COUNTIF(A:A,Table167[[#This Row],[Title]])</f>
        <v>1</v>
      </c>
      <c r="C37" t="s">
        <v>74</v>
      </c>
      <c r="D37" s="22">
        <v>43175</v>
      </c>
      <c r="E37">
        <v>3</v>
      </c>
      <c r="F37">
        <v>28</v>
      </c>
      <c r="I37" t="s">
        <v>503</v>
      </c>
      <c r="J37">
        <v>1</v>
      </c>
    </row>
    <row r="38" spans="1:10">
      <c r="A38" t="s">
        <v>76</v>
      </c>
      <c r="B38" s="24">
        <f>COUNTIF(A:A,Table167[[#This Row],[Title]])</f>
        <v>1</v>
      </c>
      <c r="C38" t="s">
        <v>70</v>
      </c>
      <c r="D38" s="22">
        <v>43420</v>
      </c>
      <c r="E38">
        <v>2</v>
      </c>
      <c r="F38">
        <v>16</v>
      </c>
      <c r="I38" t="s">
        <v>529</v>
      </c>
      <c r="J38">
        <v>1</v>
      </c>
    </row>
    <row r="39" spans="1:10">
      <c r="A39" t="s">
        <v>77</v>
      </c>
      <c r="B39" s="24">
        <f>COUNTIF(A:A,Table167[[#This Row],[Title]])</f>
        <v>1</v>
      </c>
      <c r="C39" t="s">
        <v>68</v>
      </c>
      <c r="D39" s="22">
        <v>43476</v>
      </c>
      <c r="E39">
        <v>2</v>
      </c>
      <c r="F39">
        <v>16</v>
      </c>
      <c r="I39" t="s">
        <v>198</v>
      </c>
      <c r="J39">
        <v>1</v>
      </c>
    </row>
    <row r="40" spans="1:10">
      <c r="A40" t="s">
        <v>78</v>
      </c>
      <c r="B40" s="24">
        <f>COUNTIF(A:A,Table167[[#This Row],[Title]])</f>
        <v>1</v>
      </c>
      <c r="C40" t="s">
        <v>70</v>
      </c>
      <c r="D40" s="22">
        <v>43497</v>
      </c>
      <c r="E40">
        <v>1</v>
      </c>
      <c r="F40">
        <v>8</v>
      </c>
      <c r="I40" t="s">
        <v>702</v>
      </c>
      <c r="J40">
        <v>4</v>
      </c>
    </row>
    <row r="41" spans="1:10">
      <c r="A41" t="s">
        <v>79</v>
      </c>
      <c r="B41" s="24">
        <f>COUNTIF(A:A,Table167[[#This Row],[Title]])</f>
        <v>1</v>
      </c>
      <c r="C41" t="s">
        <v>70</v>
      </c>
      <c r="D41" s="22">
        <v>43532</v>
      </c>
      <c r="E41">
        <v>2</v>
      </c>
      <c r="F41">
        <v>12</v>
      </c>
      <c r="I41" t="s">
        <v>728</v>
      </c>
      <c r="J41">
        <v>1</v>
      </c>
    </row>
    <row r="42" spans="1:10">
      <c r="A42" t="s">
        <v>80</v>
      </c>
      <c r="B42" s="24">
        <f>COUNTIF(A:A,Table167[[#This Row],[Title]])</f>
        <v>1</v>
      </c>
      <c r="C42" t="s">
        <v>70</v>
      </c>
      <c r="D42" s="22">
        <v>43567</v>
      </c>
      <c r="E42">
        <v>1</v>
      </c>
      <c r="F42">
        <v>8</v>
      </c>
      <c r="I42" t="s">
        <v>243</v>
      </c>
      <c r="J42">
        <v>8</v>
      </c>
    </row>
    <row r="43" spans="1:10">
      <c r="A43" t="s">
        <v>81</v>
      </c>
      <c r="B43" s="24">
        <f>COUNTIF(A:A,Table167[[#This Row],[Title]])</f>
        <v>1</v>
      </c>
      <c r="C43" t="s">
        <v>82</v>
      </c>
      <c r="D43" s="22">
        <v>43578</v>
      </c>
      <c r="E43">
        <v>1</v>
      </c>
      <c r="F43">
        <v>6</v>
      </c>
      <c r="I43" t="s">
        <v>84</v>
      </c>
      <c r="J43">
        <v>4</v>
      </c>
    </row>
    <row r="44" spans="1:10">
      <c r="A44" t="s">
        <v>83</v>
      </c>
      <c r="B44" s="24">
        <f>COUNTIF(A:A,Table167[[#This Row],[Title]])</f>
        <v>1</v>
      </c>
      <c r="C44" t="s">
        <v>84</v>
      </c>
      <c r="D44" s="22">
        <v>43579</v>
      </c>
      <c r="E44">
        <v>2</v>
      </c>
      <c r="F44">
        <v>15</v>
      </c>
      <c r="I44" t="s">
        <v>387</v>
      </c>
      <c r="J44">
        <v>1</v>
      </c>
    </row>
    <row r="45" spans="1:10">
      <c r="A45" t="s">
        <v>85</v>
      </c>
      <c r="B45" s="24">
        <f>COUNTIF(A:A,Table167[[#This Row],[Title]])</f>
        <v>1</v>
      </c>
      <c r="C45" t="s">
        <v>86</v>
      </c>
      <c r="D45" s="22">
        <v>43588</v>
      </c>
      <c r="E45">
        <v>2</v>
      </c>
      <c r="F45">
        <v>20</v>
      </c>
      <c r="I45" t="s">
        <v>123</v>
      </c>
      <c r="J45">
        <v>1</v>
      </c>
    </row>
    <row r="46" spans="1:10">
      <c r="A46" t="s">
        <v>87</v>
      </c>
      <c r="B46" s="24">
        <f>COUNTIF(A:A,Table167[[#This Row],[Title]])</f>
        <v>1</v>
      </c>
      <c r="C46" t="s">
        <v>70</v>
      </c>
      <c r="D46" s="22">
        <v>43619</v>
      </c>
      <c r="E46">
        <v>1</v>
      </c>
      <c r="F46">
        <v>8</v>
      </c>
      <c r="I46" t="s">
        <v>138</v>
      </c>
      <c r="J46">
        <v>1</v>
      </c>
    </row>
    <row r="47" spans="1:10">
      <c r="A47" t="s">
        <v>88</v>
      </c>
      <c r="B47" s="24">
        <f>COUNTIF(A:A,Table167[[#This Row],[Title]])</f>
        <v>1</v>
      </c>
      <c r="C47" t="s">
        <v>70</v>
      </c>
      <c r="D47" s="22">
        <v>43637</v>
      </c>
      <c r="E47">
        <v>3</v>
      </c>
      <c r="F47">
        <v>21</v>
      </c>
      <c r="I47" t="s">
        <v>50</v>
      </c>
      <c r="J47">
        <v>1</v>
      </c>
    </row>
    <row r="48" spans="1:10">
      <c r="A48" t="s">
        <v>89</v>
      </c>
      <c r="B48" s="24">
        <f>COUNTIF(A:A,Table167[[#This Row],[Title]])</f>
        <v>1</v>
      </c>
      <c r="C48" t="s">
        <v>70</v>
      </c>
      <c r="D48" s="22">
        <v>43656</v>
      </c>
      <c r="E48">
        <v>2</v>
      </c>
      <c r="F48">
        <v>19</v>
      </c>
      <c r="I48" t="s">
        <v>638</v>
      </c>
      <c r="J48">
        <v>1</v>
      </c>
    </row>
    <row r="49" spans="1:10">
      <c r="A49" t="s">
        <v>90</v>
      </c>
      <c r="B49" s="24">
        <f>COUNTIF(A:A,Table167[[#This Row],[Title]])</f>
        <v>1</v>
      </c>
      <c r="C49" t="s">
        <v>91</v>
      </c>
      <c r="D49" s="22">
        <v>43731</v>
      </c>
      <c r="E49">
        <v>3</v>
      </c>
      <c r="F49">
        <v>20</v>
      </c>
      <c r="I49" t="s">
        <v>135</v>
      </c>
      <c r="J49">
        <v>1</v>
      </c>
    </row>
    <row r="50" spans="1:10">
      <c r="A50" t="s">
        <v>92</v>
      </c>
      <c r="B50" s="24">
        <f>COUNTIF(A:A,Table167[[#This Row],[Title]])</f>
        <v>1</v>
      </c>
      <c r="C50" t="s">
        <v>70</v>
      </c>
      <c r="D50" s="22">
        <v>43735</v>
      </c>
      <c r="E50">
        <v>2</v>
      </c>
      <c r="F50">
        <v>15</v>
      </c>
      <c r="I50" t="s">
        <v>238</v>
      </c>
      <c r="J50">
        <v>78</v>
      </c>
    </row>
    <row r="51" spans="1:10">
      <c r="A51" t="s">
        <v>93</v>
      </c>
      <c r="B51" s="24">
        <f>COUNTIF(A:A,Table167[[#This Row],[Title]])</f>
        <v>1</v>
      </c>
      <c r="C51" t="s">
        <v>68</v>
      </c>
      <c r="D51" s="22">
        <v>43882</v>
      </c>
      <c r="E51">
        <v>1</v>
      </c>
      <c r="F51">
        <v>10</v>
      </c>
      <c r="I51" t="s">
        <v>628</v>
      </c>
      <c r="J51">
        <v>2</v>
      </c>
    </row>
    <row r="52" spans="1:10">
      <c r="A52" t="s">
        <v>94</v>
      </c>
      <c r="B52" s="24">
        <f>COUNTIF(A:A,Table167[[#This Row],[Title]])</f>
        <v>1</v>
      </c>
      <c r="C52" t="s">
        <v>82</v>
      </c>
      <c r="D52" s="22">
        <v>43922</v>
      </c>
      <c r="E52">
        <v>1</v>
      </c>
      <c r="F52">
        <v>6</v>
      </c>
      <c r="I52" t="s">
        <v>235</v>
      </c>
      <c r="J52">
        <v>19</v>
      </c>
    </row>
    <row r="53" spans="1:10">
      <c r="A53" t="s">
        <v>95</v>
      </c>
      <c r="B53" s="24">
        <f>COUNTIF(A:A,Table167[[#This Row],[Title]])</f>
        <v>1</v>
      </c>
      <c r="C53" t="s">
        <v>70</v>
      </c>
      <c r="D53" s="22">
        <v>43931</v>
      </c>
      <c r="E53">
        <v>1</v>
      </c>
      <c r="F53">
        <v>8</v>
      </c>
      <c r="I53" t="s">
        <v>794</v>
      </c>
      <c r="J53">
        <v>6</v>
      </c>
    </row>
    <row r="54" spans="1:10">
      <c r="A54" t="s">
        <v>96</v>
      </c>
      <c r="B54" s="24">
        <f>COUNTIF(A:A,Table167[[#This Row],[Title]])</f>
        <v>1</v>
      </c>
      <c r="C54" t="s">
        <v>91</v>
      </c>
      <c r="D54" s="22">
        <v>43938</v>
      </c>
      <c r="E54">
        <v>1</v>
      </c>
      <c r="F54">
        <v>8</v>
      </c>
      <c r="I54" t="s">
        <v>52</v>
      </c>
      <c r="J54">
        <v>35</v>
      </c>
    </row>
    <row r="55" spans="1:10">
      <c r="A55" t="s">
        <v>97</v>
      </c>
      <c r="B55" s="24">
        <f>COUNTIF(A:A,Table167[[#This Row],[Title]])</f>
        <v>1</v>
      </c>
      <c r="C55" t="s">
        <v>70</v>
      </c>
      <c r="D55" s="22">
        <v>43948</v>
      </c>
      <c r="E55">
        <v>1</v>
      </c>
      <c r="F55">
        <v>10</v>
      </c>
      <c r="I55" t="s">
        <v>176</v>
      </c>
      <c r="J55">
        <v>1</v>
      </c>
    </row>
    <row r="56" spans="1:10">
      <c r="A56" t="s">
        <v>98</v>
      </c>
      <c r="B56" s="24">
        <f>COUNTIF(A:A,Table167[[#This Row],[Title]])</f>
        <v>1</v>
      </c>
      <c r="C56" t="s">
        <v>70</v>
      </c>
      <c r="D56" s="22">
        <v>43980</v>
      </c>
      <c r="E56">
        <v>1</v>
      </c>
      <c r="F56">
        <v>10</v>
      </c>
      <c r="I56" t="s">
        <v>100</v>
      </c>
      <c r="J56">
        <v>2</v>
      </c>
    </row>
    <row r="57" spans="1:10">
      <c r="A57" t="s">
        <v>99</v>
      </c>
      <c r="B57" s="24">
        <f>COUNTIF(A:A,Table167[[#This Row],[Title]])</f>
        <v>1</v>
      </c>
      <c r="C57" t="s">
        <v>100</v>
      </c>
      <c r="D57" s="22">
        <v>44015</v>
      </c>
      <c r="E57">
        <v>1</v>
      </c>
      <c r="F57">
        <v>10</v>
      </c>
      <c r="I57" t="s">
        <v>813</v>
      </c>
      <c r="J57">
        <v>1</v>
      </c>
    </row>
    <row r="58" spans="1:10">
      <c r="A58" t="s">
        <v>101</v>
      </c>
      <c r="B58" s="24">
        <f>COUNTIF(A:A,Table167[[#This Row],[Title]])</f>
        <v>1</v>
      </c>
      <c r="C58" t="s">
        <v>70</v>
      </c>
      <c r="D58" s="22">
        <v>44053</v>
      </c>
      <c r="E58">
        <v>1</v>
      </c>
      <c r="F58">
        <v>4</v>
      </c>
      <c r="I58" t="s">
        <v>487</v>
      </c>
      <c r="J58">
        <v>1</v>
      </c>
    </row>
    <row r="59" spans="1:10">
      <c r="A59" t="s">
        <v>102</v>
      </c>
      <c r="B59" s="24">
        <f>COUNTIF(A:A,Table167[[#This Row],[Title]])</f>
        <v>1</v>
      </c>
      <c r="C59" t="s">
        <v>103</v>
      </c>
      <c r="D59" s="22">
        <v>44084</v>
      </c>
      <c r="E59">
        <v>1</v>
      </c>
      <c r="F59">
        <v>9</v>
      </c>
      <c r="I59" t="s">
        <v>403</v>
      </c>
      <c r="J59">
        <v>1</v>
      </c>
    </row>
    <row r="60" spans="1:10">
      <c r="A60" t="s">
        <v>104</v>
      </c>
      <c r="B60" s="24">
        <f>COUNTIF(A:A,Table167[[#This Row],[Title]])</f>
        <v>1</v>
      </c>
      <c r="C60" t="s">
        <v>70</v>
      </c>
      <c r="D60" s="22">
        <v>44085</v>
      </c>
      <c r="E60">
        <v>1</v>
      </c>
      <c r="F60">
        <v>6</v>
      </c>
      <c r="I60" t="s">
        <v>203</v>
      </c>
      <c r="J60">
        <v>2</v>
      </c>
    </row>
    <row r="61" spans="1:10">
      <c r="A61" t="s">
        <v>105</v>
      </c>
      <c r="B61" s="24">
        <f>COUNTIF(A:A,Table167[[#This Row],[Title]])</f>
        <v>1</v>
      </c>
      <c r="C61" t="s">
        <v>70</v>
      </c>
      <c r="D61" s="22">
        <v>44099</v>
      </c>
      <c r="E61">
        <v>1</v>
      </c>
      <c r="F61">
        <v>6</v>
      </c>
      <c r="I61" t="s">
        <v>38</v>
      </c>
      <c r="J61">
        <v>10</v>
      </c>
    </row>
    <row r="62" spans="1:10">
      <c r="A62" t="s">
        <v>106</v>
      </c>
      <c r="B62" s="24">
        <f>COUNTIF(A:A,Table167[[#This Row],[Title]])</f>
        <v>1</v>
      </c>
      <c r="C62" t="s">
        <v>68</v>
      </c>
      <c r="D62" s="22">
        <v>44106</v>
      </c>
      <c r="E62">
        <v>1</v>
      </c>
      <c r="F62">
        <v>10</v>
      </c>
      <c r="I62" t="s">
        <v>140</v>
      </c>
      <c r="J62">
        <v>2</v>
      </c>
    </row>
    <row r="63" spans="1:10">
      <c r="A63" t="s">
        <v>107</v>
      </c>
      <c r="B63" s="24">
        <f>COUNTIF(A:A,Table167[[#This Row],[Title]])</f>
        <v>1</v>
      </c>
      <c r="C63" t="s">
        <v>70</v>
      </c>
      <c r="D63" s="22">
        <v>44146</v>
      </c>
      <c r="E63">
        <v>1</v>
      </c>
      <c r="F63">
        <v>6</v>
      </c>
      <c r="I63" t="s">
        <v>464</v>
      </c>
      <c r="J63">
        <v>1</v>
      </c>
    </row>
    <row r="64" spans="1:10">
      <c r="A64" t="s">
        <v>108</v>
      </c>
      <c r="B64" s="24">
        <f>COUNTIF(A:A,Table167[[#This Row],[Title]])</f>
        <v>1</v>
      </c>
      <c r="C64" t="s">
        <v>70</v>
      </c>
      <c r="D64" s="22">
        <v>44181</v>
      </c>
      <c r="E64">
        <v>1</v>
      </c>
      <c r="F64">
        <v>3</v>
      </c>
      <c r="I64" t="s">
        <v>34</v>
      </c>
      <c r="J64">
        <v>3</v>
      </c>
    </row>
    <row r="65" spans="1:10">
      <c r="A65" t="s">
        <v>109</v>
      </c>
      <c r="B65" s="24">
        <f>COUNTIF(A:A,Table167[[#This Row],[Title]])</f>
        <v>1</v>
      </c>
      <c r="C65" t="s">
        <v>91</v>
      </c>
      <c r="D65" s="22">
        <v>42356</v>
      </c>
      <c r="E65">
        <v>4</v>
      </c>
      <c r="F65">
        <v>36</v>
      </c>
      <c r="I65" t="s">
        <v>184</v>
      </c>
      <c r="J65">
        <v>1</v>
      </c>
    </row>
    <row r="66" spans="1:10">
      <c r="A66" t="s">
        <v>110</v>
      </c>
      <c r="B66" s="24">
        <f>COUNTIF(A:A,Table167[[#This Row],[Title]])</f>
        <v>1</v>
      </c>
      <c r="C66" t="s">
        <v>74</v>
      </c>
      <c r="D66" s="22">
        <v>43007</v>
      </c>
      <c r="E66">
        <v>4</v>
      </c>
      <c r="F66">
        <v>41</v>
      </c>
      <c r="I66" t="s">
        <v>2</v>
      </c>
      <c r="J66">
        <v>1</v>
      </c>
    </row>
    <row r="67" spans="1:10">
      <c r="A67" t="s">
        <v>111</v>
      </c>
      <c r="B67" s="24">
        <f>COUNTIF(A:A,Table167[[#This Row],[Title]])</f>
        <v>1</v>
      </c>
      <c r="C67" t="s">
        <v>112</v>
      </c>
      <c r="D67" s="22">
        <v>43329</v>
      </c>
      <c r="E67">
        <v>3</v>
      </c>
      <c r="F67">
        <v>30</v>
      </c>
      <c r="I67" t="s">
        <v>10</v>
      </c>
      <c r="J67">
        <v>9</v>
      </c>
    </row>
    <row r="68" spans="1:10">
      <c r="A68" t="s">
        <v>113</v>
      </c>
      <c r="B68" s="24">
        <f>COUNTIF(A:A,Table167[[#This Row],[Title]])</f>
        <v>1</v>
      </c>
      <c r="C68" t="s">
        <v>70</v>
      </c>
      <c r="D68" s="22">
        <v>43343</v>
      </c>
      <c r="E68">
        <v>2</v>
      </c>
      <c r="F68">
        <v>18</v>
      </c>
      <c r="I68" t="s">
        <v>646</v>
      </c>
      <c r="J68">
        <v>3</v>
      </c>
    </row>
    <row r="69" spans="1:10">
      <c r="A69" t="s">
        <v>114</v>
      </c>
      <c r="B69" s="24">
        <f>COUNTIF(A:A,Table167[[#This Row],[Title]])</f>
        <v>1</v>
      </c>
      <c r="C69" t="s">
        <v>115</v>
      </c>
      <c r="D69" s="22">
        <v>43539</v>
      </c>
      <c r="E69">
        <v>1</v>
      </c>
      <c r="F69">
        <v>18</v>
      </c>
      <c r="I69" t="s">
        <v>573</v>
      </c>
      <c r="J69">
        <v>1</v>
      </c>
    </row>
    <row r="70" spans="1:10">
      <c r="A70" t="s">
        <v>116</v>
      </c>
      <c r="B70" s="24">
        <f>COUNTIF(A:A,Table167[[#This Row],[Title]])</f>
        <v>1</v>
      </c>
      <c r="C70" t="s">
        <v>117</v>
      </c>
      <c r="D70" s="22">
        <v>43555</v>
      </c>
      <c r="E70">
        <v>2</v>
      </c>
      <c r="F70">
        <v>20</v>
      </c>
      <c r="I70" t="s">
        <v>54</v>
      </c>
      <c r="J70">
        <v>7</v>
      </c>
    </row>
    <row r="71" spans="1:10">
      <c r="A71" t="s">
        <v>118</v>
      </c>
      <c r="B71" s="24">
        <f>COUNTIF(A:A,Table167[[#This Row],[Title]])</f>
        <v>1</v>
      </c>
      <c r="C71" t="s">
        <v>119</v>
      </c>
      <c r="D71" s="22">
        <v>43941</v>
      </c>
      <c r="E71">
        <v>1</v>
      </c>
      <c r="F71">
        <v>8</v>
      </c>
      <c r="I71" t="s">
        <v>186</v>
      </c>
      <c r="J71">
        <v>1</v>
      </c>
    </row>
    <row r="72" spans="1:10">
      <c r="A72" t="s">
        <v>120</v>
      </c>
      <c r="B72" s="24">
        <f>COUNTIF(A:A,Table167[[#This Row],[Title]])</f>
        <v>1</v>
      </c>
      <c r="C72" t="s">
        <v>121</v>
      </c>
      <c r="D72" s="22">
        <v>44146</v>
      </c>
      <c r="E72">
        <v>4</v>
      </c>
      <c r="F72">
        <v>0</v>
      </c>
      <c r="I72" t="s">
        <v>710</v>
      </c>
      <c r="J72">
        <v>1</v>
      </c>
    </row>
    <row r="73" spans="1:10">
      <c r="A73" t="s">
        <v>122</v>
      </c>
      <c r="B73" s="24">
        <f>COUNTIF(A:A,Table167[[#This Row],[Title]])</f>
        <v>1</v>
      </c>
      <c r="C73" t="s">
        <v>123</v>
      </c>
      <c r="D73" s="22">
        <v>42923</v>
      </c>
      <c r="E73">
        <v>3</v>
      </c>
      <c r="F73">
        <v>22</v>
      </c>
      <c r="I73" t="s">
        <v>469</v>
      </c>
      <c r="J73">
        <v>3</v>
      </c>
    </row>
    <row r="74" spans="1:10">
      <c r="A74" t="s">
        <v>124</v>
      </c>
      <c r="B74" s="24">
        <f>COUNTIF(A:A,Table167[[#This Row],[Title]])</f>
        <v>1</v>
      </c>
      <c r="C74" t="s">
        <v>125</v>
      </c>
      <c r="D74" s="22">
        <v>43161</v>
      </c>
      <c r="E74">
        <v>1</v>
      </c>
      <c r="F74">
        <v>12</v>
      </c>
      <c r="I74" t="s">
        <v>200</v>
      </c>
      <c r="J74">
        <v>1</v>
      </c>
    </row>
    <row r="75" spans="1:10">
      <c r="A75" t="s">
        <v>126</v>
      </c>
      <c r="B75" s="24">
        <f>COUNTIF(A:A,Table167[[#This Row],[Title]])</f>
        <v>1</v>
      </c>
      <c r="C75" t="s">
        <v>127</v>
      </c>
      <c r="D75" s="22">
        <v>43210</v>
      </c>
      <c r="E75">
        <v>3</v>
      </c>
      <c r="F75">
        <v>30</v>
      </c>
      <c r="I75" t="s">
        <v>36</v>
      </c>
      <c r="J75">
        <v>1</v>
      </c>
    </row>
    <row r="76" spans="1:10">
      <c r="A76" t="s">
        <v>128</v>
      </c>
      <c r="B76" s="24">
        <f>COUNTIF(A:A,Table167[[#This Row],[Title]])</f>
        <v>1</v>
      </c>
      <c r="C76" t="s">
        <v>15</v>
      </c>
      <c r="D76" s="22">
        <v>43556</v>
      </c>
      <c r="E76">
        <v>1</v>
      </c>
      <c r="F76">
        <v>13</v>
      </c>
      <c r="I76" t="s">
        <v>297</v>
      </c>
      <c r="J76">
        <v>1</v>
      </c>
    </row>
    <row r="77" spans="1:10">
      <c r="A77" t="s">
        <v>129</v>
      </c>
      <c r="B77" s="24">
        <f>COUNTIF(A:A,Table167[[#This Row],[Title]])</f>
        <v>1</v>
      </c>
      <c r="C77" t="s">
        <v>15</v>
      </c>
      <c r="D77" s="22">
        <v>43644</v>
      </c>
      <c r="E77">
        <v>2</v>
      </c>
      <c r="F77">
        <v>24</v>
      </c>
      <c r="I77" t="s">
        <v>644</v>
      </c>
      <c r="J77">
        <v>1</v>
      </c>
    </row>
    <row r="78" spans="1:10">
      <c r="A78" t="s">
        <v>130</v>
      </c>
      <c r="B78" s="24">
        <f>COUNTIF(A:A,Table167[[#This Row],[Title]])</f>
        <v>1</v>
      </c>
      <c r="C78" t="s">
        <v>131</v>
      </c>
      <c r="D78" s="22">
        <v>43791</v>
      </c>
      <c r="E78">
        <v>2</v>
      </c>
      <c r="F78">
        <v>39</v>
      </c>
      <c r="I78" t="s">
        <v>264</v>
      </c>
      <c r="J78">
        <v>1</v>
      </c>
    </row>
    <row r="79" spans="1:10">
      <c r="A79" t="s">
        <v>132</v>
      </c>
      <c r="B79" s="24">
        <f>COUNTIF(A:A,Table167[[#This Row],[Title]])</f>
        <v>1</v>
      </c>
      <c r="C79" t="s">
        <v>15</v>
      </c>
      <c r="D79" s="22">
        <v>43867</v>
      </c>
      <c r="E79">
        <v>1</v>
      </c>
      <c r="F79">
        <v>12</v>
      </c>
      <c r="I79" t="s">
        <v>447</v>
      </c>
      <c r="J79">
        <v>2</v>
      </c>
    </row>
    <row r="80" spans="1:10">
      <c r="A80" t="s">
        <v>133</v>
      </c>
      <c r="B80" s="24">
        <f>COUNTIF(A:A,Table167[[#This Row],[Title]])</f>
        <v>1</v>
      </c>
      <c r="C80" t="s">
        <v>15</v>
      </c>
      <c r="D80" s="22">
        <v>43944</v>
      </c>
      <c r="E80">
        <v>1</v>
      </c>
      <c r="F80">
        <v>12</v>
      </c>
      <c r="I80" t="s">
        <v>112</v>
      </c>
      <c r="J80">
        <v>1</v>
      </c>
    </row>
    <row r="81" spans="1:10">
      <c r="A81" t="s">
        <v>134</v>
      </c>
      <c r="B81" s="24">
        <f>COUNTIF(A:A,Table167[[#This Row],[Title]])</f>
        <v>1</v>
      </c>
      <c r="C81" t="s">
        <v>135</v>
      </c>
      <c r="D81" s="22">
        <v>44021</v>
      </c>
      <c r="E81">
        <v>1</v>
      </c>
      <c r="F81">
        <v>10</v>
      </c>
      <c r="I81" t="s">
        <v>117</v>
      </c>
      <c r="J81">
        <v>4</v>
      </c>
    </row>
    <row r="82" spans="1:10">
      <c r="A82" t="s">
        <v>136</v>
      </c>
      <c r="B82" s="24">
        <f>COUNTIF(A:A,Table167[[#This Row],[Title]])</f>
        <v>1</v>
      </c>
      <c r="C82" t="s">
        <v>15</v>
      </c>
      <c r="D82" s="22">
        <v>44042</v>
      </c>
      <c r="E82">
        <v>6</v>
      </c>
      <c r="F82">
        <v>0</v>
      </c>
      <c r="I82" t="s">
        <v>775</v>
      </c>
      <c r="J82">
        <v>1</v>
      </c>
    </row>
    <row r="83" spans="1:10">
      <c r="A83" t="s">
        <v>137</v>
      </c>
      <c r="B83" s="24">
        <f>COUNTIF(A:A,Table167[[#This Row],[Title]])</f>
        <v>1</v>
      </c>
      <c r="C83" t="s">
        <v>138</v>
      </c>
      <c r="D83" s="22">
        <v>44091</v>
      </c>
      <c r="E83">
        <v>1</v>
      </c>
      <c r="F83">
        <v>7</v>
      </c>
      <c r="I83" t="s">
        <v>522</v>
      </c>
      <c r="J83">
        <v>2</v>
      </c>
    </row>
    <row r="84" spans="1:10">
      <c r="A84" t="s">
        <v>139</v>
      </c>
      <c r="B84" s="24">
        <f>COUNTIF(A:A,Table167[[#This Row],[Title]])</f>
        <v>1</v>
      </c>
      <c r="C84" t="s">
        <v>140</v>
      </c>
      <c r="D84" s="22">
        <v>44131</v>
      </c>
      <c r="E84">
        <v>1</v>
      </c>
      <c r="F84">
        <v>8</v>
      </c>
      <c r="I84" t="s">
        <v>103</v>
      </c>
      <c r="J84">
        <v>1</v>
      </c>
    </row>
    <row r="85" spans="1:10">
      <c r="A85" t="s">
        <v>141</v>
      </c>
      <c r="B85" s="24">
        <f>COUNTIF(A:A,Table167[[#This Row],[Title]])</f>
        <v>1</v>
      </c>
      <c r="C85" t="s">
        <v>15</v>
      </c>
      <c r="D85" s="22">
        <v>44195</v>
      </c>
      <c r="E85">
        <v>6</v>
      </c>
      <c r="F85">
        <v>0</v>
      </c>
      <c r="I85" t="s">
        <v>308</v>
      </c>
      <c r="J85">
        <v>4</v>
      </c>
    </row>
    <row r="86" spans="1:10">
      <c r="A86" t="s">
        <v>142</v>
      </c>
      <c r="B86" s="24">
        <f>COUNTIF(A:A,Table167[[#This Row],[Title]])</f>
        <v>1</v>
      </c>
      <c r="C86" t="s">
        <v>143</v>
      </c>
      <c r="D86" s="22">
        <v>43441</v>
      </c>
      <c r="E86">
        <v>2</v>
      </c>
      <c r="F86">
        <v>15</v>
      </c>
      <c r="I86" t="s">
        <v>445</v>
      </c>
      <c r="J86">
        <v>1</v>
      </c>
    </row>
    <row r="87" spans="1:10">
      <c r="A87" t="s">
        <v>144</v>
      </c>
      <c r="B87" s="24">
        <f>COUNTIF(A:A,Table167[[#This Row],[Title]])</f>
        <v>1</v>
      </c>
      <c r="C87" t="s">
        <v>70</v>
      </c>
      <c r="D87" s="22">
        <v>43644</v>
      </c>
      <c r="E87">
        <v>2</v>
      </c>
      <c r="F87">
        <v>12</v>
      </c>
      <c r="I87" t="s">
        <v>312</v>
      </c>
      <c r="J87">
        <v>1</v>
      </c>
    </row>
    <row r="88" spans="1:10">
      <c r="A88" t="s">
        <v>145</v>
      </c>
      <c r="B88" s="24">
        <f>COUNTIF(A:A,Table167[[#This Row],[Title]])</f>
        <v>1</v>
      </c>
      <c r="C88" t="s">
        <v>146</v>
      </c>
      <c r="D88" s="22">
        <v>43790</v>
      </c>
      <c r="E88">
        <v>1</v>
      </c>
      <c r="F88">
        <v>6</v>
      </c>
      <c r="I88" t="s">
        <v>342</v>
      </c>
      <c r="J88">
        <v>5</v>
      </c>
    </row>
    <row r="89" spans="1:10">
      <c r="A89" t="s">
        <v>147</v>
      </c>
      <c r="B89" s="24">
        <f>COUNTIF(A:A,Table167[[#This Row],[Title]])</f>
        <v>1</v>
      </c>
      <c r="C89" t="s">
        <v>146</v>
      </c>
      <c r="D89" s="22">
        <v>43910</v>
      </c>
      <c r="E89">
        <v>1</v>
      </c>
      <c r="F89">
        <v>6</v>
      </c>
      <c r="I89" t="s">
        <v>526</v>
      </c>
      <c r="J89">
        <v>1</v>
      </c>
    </row>
    <row r="90" spans="1:10">
      <c r="A90" t="s">
        <v>148</v>
      </c>
      <c r="B90" s="24">
        <f>COUNTIF(A:A,Table167[[#This Row],[Title]])</f>
        <v>1</v>
      </c>
      <c r="C90" t="s">
        <v>15</v>
      </c>
      <c r="D90" s="22">
        <v>43952</v>
      </c>
      <c r="E90">
        <v>1</v>
      </c>
      <c r="F90">
        <v>6</v>
      </c>
      <c r="I90" t="s">
        <v>759</v>
      </c>
      <c r="J90">
        <v>1</v>
      </c>
    </row>
    <row r="91" spans="1:10">
      <c r="A91" t="s">
        <v>149</v>
      </c>
      <c r="B91" s="24">
        <f>COUNTIF(A:A,Table167[[#This Row],[Title]])</f>
        <v>1</v>
      </c>
      <c r="C91" t="s">
        <v>52</v>
      </c>
      <c r="D91" s="22">
        <v>44204</v>
      </c>
      <c r="E91">
        <v>1</v>
      </c>
      <c r="F91">
        <v>5</v>
      </c>
      <c r="I91" t="s">
        <v>561</v>
      </c>
      <c r="J91">
        <v>2</v>
      </c>
    </row>
    <row r="92" spans="1:10">
      <c r="A92" t="s">
        <v>150</v>
      </c>
      <c r="B92" s="24">
        <f>COUNTIF(A:A,Table167[[#This Row],[Title]])</f>
        <v>1</v>
      </c>
      <c r="C92" t="s">
        <v>84</v>
      </c>
      <c r="D92" s="22">
        <v>43616</v>
      </c>
      <c r="E92">
        <v>2</v>
      </c>
      <c r="F92">
        <v>12</v>
      </c>
      <c r="I92" t="s">
        <v>248</v>
      </c>
      <c r="J92">
        <v>4</v>
      </c>
    </row>
    <row r="93" spans="1:10">
      <c r="A93" t="s">
        <v>151</v>
      </c>
      <c r="B93" s="24">
        <f>COUNTIF(A:A,Table167[[#This Row],[Title]])</f>
        <v>1</v>
      </c>
      <c r="C93" t="s">
        <v>152</v>
      </c>
      <c r="D93" s="22">
        <v>44063</v>
      </c>
      <c r="E93">
        <v>1</v>
      </c>
      <c r="F93">
        <v>6</v>
      </c>
      <c r="I93" t="s">
        <v>188</v>
      </c>
      <c r="J93">
        <v>2</v>
      </c>
    </row>
    <row r="94" spans="1:10">
      <c r="A94" t="s">
        <v>153</v>
      </c>
      <c r="B94" s="24">
        <f>COUNTIF(A:A,Table167[[#This Row],[Title]])</f>
        <v>1</v>
      </c>
      <c r="C94" t="s">
        <v>68</v>
      </c>
      <c r="D94" s="22">
        <v>44091</v>
      </c>
      <c r="E94">
        <v>1</v>
      </c>
      <c r="F94">
        <v>6</v>
      </c>
      <c r="I94" t="s">
        <v>169</v>
      </c>
      <c r="J94">
        <v>1</v>
      </c>
    </row>
    <row r="95" spans="1:10">
      <c r="A95" t="s">
        <v>154</v>
      </c>
      <c r="B95" s="24">
        <f>COUNTIF(A:A,Table167[[#This Row],[Title]])</f>
        <v>1</v>
      </c>
      <c r="C95" t="s">
        <v>10</v>
      </c>
      <c r="D95" s="22">
        <v>44127</v>
      </c>
      <c r="E95">
        <v>1</v>
      </c>
      <c r="F95">
        <v>6</v>
      </c>
      <c r="I95" t="s">
        <v>174</v>
      </c>
      <c r="J95">
        <v>1</v>
      </c>
    </row>
    <row r="96" spans="1:10">
      <c r="A96" t="s">
        <v>155</v>
      </c>
      <c r="B96" s="24">
        <f>COUNTIF(A:A,Table167[[#This Row],[Title]])</f>
        <v>1</v>
      </c>
      <c r="C96" t="s">
        <v>70</v>
      </c>
      <c r="D96" s="22">
        <v>44162</v>
      </c>
      <c r="E96">
        <v>3</v>
      </c>
      <c r="F96">
        <v>0</v>
      </c>
      <c r="I96" t="s">
        <v>157</v>
      </c>
      <c r="J96">
        <v>1</v>
      </c>
    </row>
    <row r="97" spans="1:10">
      <c r="A97" t="s">
        <v>156</v>
      </c>
      <c r="B97" s="24">
        <f>COUNTIF(A:A,Table167[[#This Row],[Title]])</f>
        <v>1</v>
      </c>
      <c r="C97" t="s">
        <v>157</v>
      </c>
      <c r="D97" s="22">
        <v>43546</v>
      </c>
      <c r="E97">
        <v>1</v>
      </c>
      <c r="F97">
        <v>7</v>
      </c>
      <c r="I97" t="s">
        <v>531</v>
      </c>
      <c r="J97">
        <v>1</v>
      </c>
    </row>
    <row r="98" spans="1:10">
      <c r="A98" t="s">
        <v>158</v>
      </c>
      <c r="B98" s="24">
        <f>COUNTIF(A:A,Table167[[#This Row],[Title]])</f>
        <v>1</v>
      </c>
      <c r="C98" t="s">
        <v>143</v>
      </c>
      <c r="D98" s="22">
        <v>43875</v>
      </c>
      <c r="E98">
        <v>1</v>
      </c>
      <c r="F98">
        <v>7</v>
      </c>
      <c r="I98" t="s">
        <v>27</v>
      </c>
      <c r="J98">
        <v>3</v>
      </c>
    </row>
    <row r="99" spans="1:10">
      <c r="A99" t="s">
        <v>159</v>
      </c>
      <c r="B99" s="24">
        <f>COUNTIF(A:A,Table167[[#This Row],[Title]])</f>
        <v>1</v>
      </c>
      <c r="C99" t="s">
        <v>13</v>
      </c>
      <c r="D99" s="22">
        <v>43910</v>
      </c>
      <c r="E99">
        <v>1</v>
      </c>
      <c r="F99">
        <v>7</v>
      </c>
      <c r="I99" t="s">
        <v>389</v>
      </c>
      <c r="J99">
        <v>1</v>
      </c>
    </row>
    <row r="100" spans="1:10">
      <c r="A100" t="s">
        <v>160</v>
      </c>
      <c r="B100" s="24">
        <f>COUNTIF(A:A,Table167[[#This Row],[Title]])</f>
        <v>1</v>
      </c>
      <c r="C100" t="s">
        <v>70</v>
      </c>
      <c r="D100" s="22">
        <v>43938</v>
      </c>
      <c r="E100">
        <v>1</v>
      </c>
      <c r="F100">
        <v>10</v>
      </c>
      <c r="I100" t="s">
        <v>295</v>
      </c>
      <c r="J100">
        <v>3</v>
      </c>
    </row>
    <row r="101" spans="1:10">
      <c r="A101" t="s">
        <v>161</v>
      </c>
      <c r="B101" s="24">
        <f>COUNTIF(A:A,Table167[[#This Row],[Title]])</f>
        <v>1</v>
      </c>
      <c r="C101" t="s">
        <v>152</v>
      </c>
      <c r="D101" s="22">
        <v>43975</v>
      </c>
      <c r="E101">
        <v>1</v>
      </c>
      <c r="F101">
        <v>4</v>
      </c>
      <c r="I101" t="s">
        <v>670</v>
      </c>
      <c r="J101">
        <v>1</v>
      </c>
    </row>
    <row r="102" spans="1:10">
      <c r="A102" t="s">
        <v>162</v>
      </c>
      <c r="B102" s="24">
        <f>COUNTIF(A:A,Table167[[#This Row],[Title]])</f>
        <v>1</v>
      </c>
      <c r="C102" t="s">
        <v>52</v>
      </c>
      <c r="D102" s="22">
        <v>44071</v>
      </c>
      <c r="E102">
        <v>1</v>
      </c>
      <c r="F102">
        <v>6</v>
      </c>
      <c r="I102" t="s">
        <v>654</v>
      </c>
      <c r="J102">
        <v>2</v>
      </c>
    </row>
    <row r="103" spans="1:10">
      <c r="A103" t="s">
        <v>163</v>
      </c>
      <c r="B103" s="24">
        <f>COUNTIF(A:A,Table167[[#This Row],[Title]])</f>
        <v>1</v>
      </c>
      <c r="C103" t="s">
        <v>143</v>
      </c>
      <c r="D103" s="22">
        <v>44155</v>
      </c>
      <c r="E103">
        <v>1</v>
      </c>
      <c r="F103">
        <v>6</v>
      </c>
      <c r="I103" t="s">
        <v>467</v>
      </c>
      <c r="J103">
        <v>1</v>
      </c>
    </row>
    <row r="104" spans="1:10">
      <c r="A104" t="s">
        <v>164</v>
      </c>
      <c r="B104" s="24">
        <f>COUNTIF(A:A,Table167[[#This Row],[Title]])</f>
        <v>1</v>
      </c>
      <c r="C104" t="s">
        <v>70</v>
      </c>
      <c r="D104" s="22">
        <v>44169</v>
      </c>
      <c r="E104">
        <v>1</v>
      </c>
      <c r="F104">
        <v>6</v>
      </c>
      <c r="I104" t="s">
        <v>559</v>
      </c>
      <c r="J104">
        <v>1</v>
      </c>
    </row>
    <row r="105" spans="1:10">
      <c r="A105" t="s">
        <v>165</v>
      </c>
      <c r="B105" s="24">
        <f>COUNTIF(A:A,Table167[[#This Row],[Title]])</f>
        <v>1</v>
      </c>
      <c r="C105" t="s">
        <v>10</v>
      </c>
      <c r="D105" s="22">
        <v>43861</v>
      </c>
      <c r="E105">
        <v>1</v>
      </c>
      <c r="F105">
        <v>6</v>
      </c>
      <c r="I105" t="s">
        <v>321</v>
      </c>
      <c r="J105">
        <v>3</v>
      </c>
    </row>
    <row r="106" spans="1:10">
      <c r="A106" t="s">
        <v>166</v>
      </c>
      <c r="B106" s="24">
        <f>COUNTIF(A:A,Table167[[#This Row],[Title]])</f>
        <v>1</v>
      </c>
      <c r="C106" t="s">
        <v>44</v>
      </c>
      <c r="D106" s="22">
        <v>43950</v>
      </c>
      <c r="E106">
        <v>1</v>
      </c>
      <c r="F106">
        <v>8</v>
      </c>
      <c r="I106" t="s">
        <v>60</v>
      </c>
      <c r="J106">
        <v>2</v>
      </c>
    </row>
    <row r="107" spans="1:10">
      <c r="A107" t="s">
        <v>167</v>
      </c>
      <c r="B107" s="24">
        <f>COUNTIF(A:A,Table167[[#This Row],[Title]])</f>
        <v>1</v>
      </c>
      <c r="C107" t="s">
        <v>146</v>
      </c>
      <c r="D107" s="22">
        <v>43992</v>
      </c>
      <c r="E107">
        <v>1</v>
      </c>
      <c r="F107">
        <v>7</v>
      </c>
      <c r="I107" t="s">
        <v>42</v>
      </c>
      <c r="J107">
        <v>4</v>
      </c>
    </row>
    <row r="108" spans="1:10">
      <c r="A108" t="s">
        <v>168</v>
      </c>
      <c r="B108" s="24">
        <f>COUNTIF(A:A,Table167[[#This Row],[Title]])</f>
        <v>1</v>
      </c>
      <c r="C108" t="s">
        <v>169</v>
      </c>
      <c r="D108" s="22">
        <v>43685</v>
      </c>
      <c r="E108">
        <v>1</v>
      </c>
      <c r="F108">
        <v>8</v>
      </c>
      <c r="I108" t="s">
        <v>143</v>
      </c>
      <c r="J108">
        <v>8</v>
      </c>
    </row>
    <row r="109" spans="1:10">
      <c r="A109" t="s">
        <v>170</v>
      </c>
      <c r="B109" s="24">
        <f>COUNTIF(A:A,Table167[[#This Row],[Title]])</f>
        <v>1</v>
      </c>
      <c r="C109" t="s">
        <v>52</v>
      </c>
      <c r="D109" s="22">
        <v>43888</v>
      </c>
      <c r="E109">
        <v>1</v>
      </c>
      <c r="F109">
        <v>9</v>
      </c>
      <c r="I109" t="s">
        <v>368</v>
      </c>
      <c r="J109">
        <v>2</v>
      </c>
    </row>
    <row r="110" spans="1:10">
      <c r="A110" t="s">
        <v>171</v>
      </c>
      <c r="B110" s="24">
        <f>COUNTIF(A:A,Table167[[#This Row],[Title]])</f>
        <v>1</v>
      </c>
      <c r="C110" t="s">
        <v>54</v>
      </c>
      <c r="D110" s="22">
        <v>44015</v>
      </c>
      <c r="E110">
        <v>1</v>
      </c>
      <c r="F110">
        <v>6</v>
      </c>
      <c r="I110" t="s">
        <v>715</v>
      </c>
      <c r="J110">
        <v>1</v>
      </c>
    </row>
    <row r="111" spans="1:10">
      <c r="A111" t="s">
        <v>172</v>
      </c>
      <c r="B111" s="24">
        <f>COUNTIF(A:A,Table167[[#This Row],[Title]])</f>
        <v>1</v>
      </c>
      <c r="C111" t="s">
        <v>38</v>
      </c>
      <c r="D111" s="22">
        <v>44175</v>
      </c>
      <c r="E111">
        <v>1</v>
      </c>
      <c r="F111">
        <v>8</v>
      </c>
      <c r="I111" t="s">
        <v>32</v>
      </c>
      <c r="J111">
        <v>1</v>
      </c>
    </row>
    <row r="112" spans="1:10">
      <c r="A112" t="s">
        <v>173</v>
      </c>
      <c r="B112" s="24">
        <f>COUNTIF(A:A,Table167[[#This Row],[Title]])</f>
        <v>1</v>
      </c>
      <c r="C112" t="s">
        <v>174</v>
      </c>
      <c r="D112" s="22">
        <v>43490</v>
      </c>
      <c r="E112">
        <v>2</v>
      </c>
      <c r="F112">
        <v>12</v>
      </c>
      <c r="I112" t="s">
        <v>72</v>
      </c>
      <c r="J112">
        <v>1</v>
      </c>
    </row>
    <row r="113" spans="1:10">
      <c r="A113" t="s">
        <v>175</v>
      </c>
      <c r="B113" s="24">
        <f>COUNTIF(A:A,Table167[[#This Row],[Title]])</f>
        <v>1</v>
      </c>
      <c r="C113" t="s">
        <v>176</v>
      </c>
      <c r="D113" s="22">
        <v>43566</v>
      </c>
      <c r="E113">
        <v>1</v>
      </c>
      <c r="F113">
        <v>4</v>
      </c>
      <c r="I113" t="s">
        <v>409</v>
      </c>
      <c r="J113">
        <v>2</v>
      </c>
    </row>
    <row r="114" spans="1:10">
      <c r="A114" t="s">
        <v>177</v>
      </c>
      <c r="B114" s="24">
        <f>COUNTIF(A:A,Table167[[#This Row],[Title]])</f>
        <v>1</v>
      </c>
      <c r="C114" t="s">
        <v>143</v>
      </c>
      <c r="D114" s="22">
        <v>43699</v>
      </c>
      <c r="E114">
        <v>1</v>
      </c>
      <c r="F114">
        <v>8</v>
      </c>
      <c r="I114" t="s">
        <v>433</v>
      </c>
      <c r="J114">
        <v>1</v>
      </c>
    </row>
    <row r="115" spans="1:10">
      <c r="A115" t="s">
        <v>178</v>
      </c>
      <c r="B115" s="24">
        <f>COUNTIF(A:A,Table167[[#This Row],[Title]])</f>
        <v>1</v>
      </c>
      <c r="C115" t="s">
        <v>179</v>
      </c>
      <c r="D115" s="22">
        <v>43950</v>
      </c>
      <c r="E115">
        <v>1</v>
      </c>
      <c r="F115">
        <v>10</v>
      </c>
      <c r="I115" t="s">
        <v>119</v>
      </c>
      <c r="J115">
        <v>1</v>
      </c>
    </row>
    <row r="116" spans="1:10">
      <c r="A116" t="s">
        <v>180</v>
      </c>
      <c r="B116" s="24">
        <f>COUNTIF(A:A,Table167[[#This Row],[Title]])</f>
        <v>1</v>
      </c>
      <c r="C116" t="s">
        <v>34</v>
      </c>
      <c r="D116" s="22">
        <v>44099</v>
      </c>
      <c r="E116">
        <v>1</v>
      </c>
      <c r="F116">
        <v>6</v>
      </c>
      <c r="I116" t="s">
        <v>15</v>
      </c>
      <c r="J116">
        <v>19</v>
      </c>
    </row>
    <row r="117" spans="1:10">
      <c r="A117" t="s">
        <v>181</v>
      </c>
      <c r="B117" s="24">
        <f>COUNTIF(A:A,Table167[[#This Row],[Title]])</f>
        <v>1</v>
      </c>
      <c r="C117" t="s">
        <v>54</v>
      </c>
      <c r="D117" s="22">
        <v>44183</v>
      </c>
      <c r="E117">
        <v>1</v>
      </c>
      <c r="F117">
        <v>10</v>
      </c>
      <c r="I117" t="s">
        <v>459</v>
      </c>
      <c r="J117">
        <v>1</v>
      </c>
    </row>
    <row r="118" spans="1:10">
      <c r="A118" t="s">
        <v>182</v>
      </c>
      <c r="B118" s="24">
        <f>COUNTIF(A:A,Table167[[#This Row],[Title]])</f>
        <v>1</v>
      </c>
      <c r="C118" t="s">
        <v>68</v>
      </c>
      <c r="D118" s="22">
        <v>43804</v>
      </c>
      <c r="E118">
        <v>2</v>
      </c>
      <c r="F118">
        <v>12</v>
      </c>
      <c r="I118" t="s">
        <v>734</v>
      </c>
      <c r="J118">
        <v>1</v>
      </c>
    </row>
    <row r="119" spans="1:10">
      <c r="A119" t="s">
        <v>183</v>
      </c>
      <c r="B119" s="24">
        <f>COUNTIF(A:A,Table167[[#This Row],[Title]])</f>
        <v>1</v>
      </c>
      <c r="C119" t="s">
        <v>184</v>
      </c>
      <c r="D119" s="22">
        <v>43861</v>
      </c>
      <c r="E119">
        <v>1</v>
      </c>
      <c r="F119">
        <v>6</v>
      </c>
      <c r="I119" t="s">
        <v>24</v>
      </c>
      <c r="J119">
        <v>2</v>
      </c>
    </row>
    <row r="120" spans="1:10">
      <c r="A120" t="s">
        <v>185</v>
      </c>
      <c r="B120" s="24">
        <f>COUNTIF(A:A,Table167[[#This Row],[Title]])</f>
        <v>1</v>
      </c>
      <c r="C120" t="s">
        <v>186</v>
      </c>
      <c r="D120" s="22">
        <v>43903</v>
      </c>
      <c r="E120">
        <v>1</v>
      </c>
      <c r="F120">
        <v>6</v>
      </c>
      <c r="I120" t="s">
        <v>8</v>
      </c>
      <c r="J120">
        <v>1</v>
      </c>
    </row>
    <row r="121" spans="1:10">
      <c r="A121" t="s">
        <v>187</v>
      </c>
      <c r="B121" s="24">
        <f>COUNTIF(A:A,Table167[[#This Row],[Title]])</f>
        <v>1</v>
      </c>
      <c r="C121" t="s">
        <v>188</v>
      </c>
      <c r="D121" s="22">
        <v>43546</v>
      </c>
      <c r="E121">
        <v>2</v>
      </c>
      <c r="F121">
        <v>13</v>
      </c>
      <c r="I121" t="s">
        <v>349</v>
      </c>
      <c r="J121">
        <v>1</v>
      </c>
    </row>
    <row r="122" spans="1:10">
      <c r="A122" t="s">
        <v>189</v>
      </c>
      <c r="B122" s="24">
        <f>COUNTIF(A:A,Table167[[#This Row],[Title]])</f>
        <v>1</v>
      </c>
      <c r="C122" t="s">
        <v>52</v>
      </c>
      <c r="D122" s="22">
        <v>43686</v>
      </c>
      <c r="E122">
        <v>1</v>
      </c>
      <c r="F122">
        <v>6</v>
      </c>
      <c r="I122" t="s">
        <v>500</v>
      </c>
      <c r="J122">
        <v>1</v>
      </c>
    </row>
    <row r="123" spans="1:10">
      <c r="A123" t="s">
        <v>190</v>
      </c>
      <c r="B123" s="24">
        <f>COUNTIF(A:A,Table167[[#This Row],[Title]])</f>
        <v>1</v>
      </c>
      <c r="C123" t="s">
        <v>152</v>
      </c>
      <c r="D123" s="22">
        <v>43881</v>
      </c>
      <c r="E123">
        <v>1</v>
      </c>
      <c r="F123">
        <v>7</v>
      </c>
      <c r="I123" t="s">
        <v>324</v>
      </c>
      <c r="J123">
        <v>1</v>
      </c>
    </row>
    <row r="124" spans="1:10">
      <c r="A124" t="s">
        <v>191</v>
      </c>
      <c r="B124" s="24">
        <f>COUNTIF(A:A,Table167[[#This Row],[Title]])</f>
        <v>1</v>
      </c>
      <c r="C124" t="s">
        <v>192</v>
      </c>
      <c r="D124" s="22">
        <v>43992</v>
      </c>
      <c r="E124">
        <v>1</v>
      </c>
      <c r="F124">
        <v>10</v>
      </c>
      <c r="I124" t="s">
        <v>423</v>
      </c>
      <c r="J124">
        <v>1</v>
      </c>
    </row>
    <row r="125" spans="1:10">
      <c r="A125" t="s">
        <v>193</v>
      </c>
      <c r="B125" s="24">
        <f>COUNTIF(A:A,Table167[[#This Row],[Title]])</f>
        <v>1</v>
      </c>
      <c r="C125" t="s">
        <v>152</v>
      </c>
      <c r="D125" s="22">
        <v>44029</v>
      </c>
      <c r="E125">
        <v>1</v>
      </c>
      <c r="F125">
        <v>6</v>
      </c>
      <c r="I125" t="s">
        <v>91</v>
      </c>
      <c r="J125">
        <v>13</v>
      </c>
    </row>
    <row r="126" spans="1:10">
      <c r="A126" t="s">
        <v>194</v>
      </c>
      <c r="B126" s="24">
        <f>COUNTIF(A:A,Table167[[#This Row],[Title]])</f>
        <v>1</v>
      </c>
      <c r="C126" t="s">
        <v>13</v>
      </c>
      <c r="D126" s="22">
        <v>44105</v>
      </c>
      <c r="E126">
        <v>1</v>
      </c>
      <c r="F126">
        <v>8</v>
      </c>
      <c r="I126" t="s">
        <v>438</v>
      </c>
      <c r="J126">
        <v>1</v>
      </c>
    </row>
    <row r="127" spans="1:10">
      <c r="A127" t="s">
        <v>195</v>
      </c>
      <c r="B127" s="24">
        <f>COUNTIF(A:A,Table167[[#This Row],[Title]])</f>
        <v>1</v>
      </c>
      <c r="C127" t="s">
        <v>196</v>
      </c>
      <c r="D127" s="22" t="s">
        <v>195</v>
      </c>
      <c r="F127">
        <v>0</v>
      </c>
      <c r="I127" t="s">
        <v>82</v>
      </c>
      <c r="J127">
        <v>5</v>
      </c>
    </row>
    <row r="128" spans="1:10">
      <c r="A128" t="s">
        <v>197</v>
      </c>
      <c r="B128" s="24">
        <f>COUNTIF(A:A,Table167[[#This Row],[Title]])</f>
        <v>1</v>
      </c>
      <c r="C128" t="s">
        <v>198</v>
      </c>
      <c r="D128" s="22">
        <v>43378</v>
      </c>
      <c r="E128">
        <v>3</v>
      </c>
      <c r="F128">
        <v>24</v>
      </c>
      <c r="I128" t="s">
        <v>420</v>
      </c>
      <c r="J128">
        <v>1</v>
      </c>
    </row>
    <row r="129" spans="1:10">
      <c r="A129" t="s">
        <v>199</v>
      </c>
      <c r="B129" s="24">
        <f>COUNTIF(A:A,Table167[[#This Row],[Title]])</f>
        <v>1</v>
      </c>
      <c r="C129" t="s">
        <v>200</v>
      </c>
      <c r="D129" s="22">
        <v>43455</v>
      </c>
      <c r="E129">
        <v>2</v>
      </c>
      <c r="F129">
        <v>14</v>
      </c>
      <c r="I129" t="s">
        <v>240</v>
      </c>
      <c r="J129">
        <v>10</v>
      </c>
    </row>
    <row r="130" spans="1:10">
      <c r="A130" t="s">
        <v>201</v>
      </c>
      <c r="B130" s="24">
        <f>COUNTIF(A:A,Table167[[#This Row],[Title]])</f>
        <v>1</v>
      </c>
      <c r="C130" t="s">
        <v>146</v>
      </c>
      <c r="D130" s="22">
        <v>43497</v>
      </c>
      <c r="E130">
        <v>2</v>
      </c>
      <c r="F130">
        <v>18</v>
      </c>
      <c r="I130" t="s">
        <v>208</v>
      </c>
      <c r="J130">
        <v>1</v>
      </c>
    </row>
    <row r="131" spans="1:10">
      <c r="A131" t="s">
        <v>202</v>
      </c>
      <c r="B131" s="24">
        <f>COUNTIF(A:A,Table167[[#This Row],[Title]])</f>
        <v>1</v>
      </c>
      <c r="C131" t="s">
        <v>203</v>
      </c>
      <c r="D131" s="22">
        <v>43721</v>
      </c>
      <c r="E131">
        <v>2</v>
      </c>
      <c r="F131">
        <v>18</v>
      </c>
      <c r="I131" t="s">
        <v>772</v>
      </c>
      <c r="J131">
        <v>20</v>
      </c>
    </row>
    <row r="132" spans="1:10">
      <c r="A132" t="s">
        <v>204</v>
      </c>
      <c r="B132" s="24">
        <f>COUNTIF(A:A,Table167[[#This Row],[Title]])</f>
        <v>1</v>
      </c>
      <c r="C132" t="s">
        <v>152</v>
      </c>
      <c r="D132" s="22">
        <v>43770</v>
      </c>
      <c r="E132">
        <v>1</v>
      </c>
      <c r="F132">
        <v>8</v>
      </c>
      <c r="I132" t="s">
        <v>706</v>
      </c>
      <c r="J132">
        <v>3</v>
      </c>
    </row>
    <row r="133" spans="1:10">
      <c r="A133" t="s">
        <v>205</v>
      </c>
      <c r="B133" s="24">
        <f>COUNTIF(A:A,Table167[[#This Row],[Title]])</f>
        <v>1</v>
      </c>
      <c r="C133" t="s">
        <v>206</v>
      </c>
      <c r="D133" s="22">
        <v>43830</v>
      </c>
      <c r="E133">
        <v>1</v>
      </c>
      <c r="F133">
        <v>10</v>
      </c>
      <c r="I133" t="s">
        <v>505</v>
      </c>
      <c r="J133">
        <v>2</v>
      </c>
    </row>
    <row r="134" spans="1:10">
      <c r="A134" t="s">
        <v>207</v>
      </c>
      <c r="B134" s="24">
        <f>COUNTIF(A:A,Table167[[#This Row],[Title]])</f>
        <v>1</v>
      </c>
      <c r="C134" t="s">
        <v>208</v>
      </c>
      <c r="D134" s="22">
        <v>43882</v>
      </c>
      <c r="E134">
        <v>1</v>
      </c>
      <c r="F134">
        <v>8</v>
      </c>
      <c r="I134" t="s">
        <v>451</v>
      </c>
      <c r="J134">
        <v>1</v>
      </c>
    </row>
    <row r="135" spans="1:10">
      <c r="A135" t="s">
        <v>209</v>
      </c>
      <c r="B135" s="24">
        <f>COUNTIF(A:A,Table167[[#This Row],[Title]])</f>
        <v>1</v>
      </c>
      <c r="C135" t="s">
        <v>68</v>
      </c>
      <c r="D135" s="22">
        <v>43889</v>
      </c>
      <c r="E135">
        <v>1</v>
      </c>
      <c r="F135">
        <v>10</v>
      </c>
      <c r="I135" t="s">
        <v>660</v>
      </c>
      <c r="J135">
        <v>2</v>
      </c>
    </row>
    <row r="136" spans="1:10">
      <c r="A136" t="s">
        <v>210</v>
      </c>
      <c r="B136" s="24">
        <f>COUNTIF(A:A,Table167[[#This Row],[Title]])</f>
        <v>1</v>
      </c>
      <c r="C136" t="s">
        <v>70</v>
      </c>
      <c r="D136" s="22">
        <v>43952</v>
      </c>
      <c r="E136">
        <v>1</v>
      </c>
      <c r="F136">
        <v>10</v>
      </c>
      <c r="I136" t="s">
        <v>19</v>
      </c>
      <c r="J136">
        <v>1</v>
      </c>
    </row>
    <row r="137" spans="1:10">
      <c r="A137" t="s">
        <v>211</v>
      </c>
      <c r="B137" s="24">
        <f>COUNTIF(A:A,Table167[[#This Row],[Title]])</f>
        <v>1</v>
      </c>
      <c r="C137" t="s">
        <v>100</v>
      </c>
      <c r="D137" s="22">
        <v>43959</v>
      </c>
      <c r="E137">
        <v>1</v>
      </c>
      <c r="F137">
        <v>8</v>
      </c>
      <c r="I137" t="s">
        <v>413</v>
      </c>
      <c r="J137">
        <v>1</v>
      </c>
    </row>
    <row r="138" spans="1:10">
      <c r="A138" t="s">
        <v>212</v>
      </c>
      <c r="B138" s="24">
        <f>COUNTIF(A:A,Table167[[#This Row],[Title]])</f>
        <v>1</v>
      </c>
      <c r="C138" t="s">
        <v>70</v>
      </c>
      <c r="D138" s="22">
        <v>43966</v>
      </c>
      <c r="E138">
        <v>1</v>
      </c>
      <c r="F138">
        <v>7</v>
      </c>
      <c r="I138" t="s">
        <v>206</v>
      </c>
      <c r="J138">
        <v>1</v>
      </c>
    </row>
    <row r="139" spans="1:10">
      <c r="A139" t="s">
        <v>213</v>
      </c>
      <c r="B139" s="24">
        <f>COUNTIF(A:A,Table167[[#This Row],[Title]])</f>
        <v>1</v>
      </c>
      <c r="C139" t="s">
        <v>44</v>
      </c>
      <c r="D139" s="22">
        <v>43973</v>
      </c>
      <c r="E139">
        <v>1</v>
      </c>
      <c r="F139">
        <v>8</v>
      </c>
      <c r="I139" t="s">
        <v>326</v>
      </c>
      <c r="J139">
        <v>1</v>
      </c>
    </row>
    <row r="140" spans="1:10">
      <c r="A140" t="s">
        <v>214</v>
      </c>
      <c r="B140" s="24">
        <f>COUNTIF(A:A,Table167[[#This Row],[Title]])</f>
        <v>1</v>
      </c>
      <c r="C140" t="s">
        <v>215</v>
      </c>
      <c r="D140" s="22">
        <v>43994</v>
      </c>
      <c r="E140">
        <v>6</v>
      </c>
      <c r="F140">
        <v>0</v>
      </c>
      <c r="I140" t="s">
        <v>302</v>
      </c>
      <c r="J140">
        <v>1</v>
      </c>
    </row>
    <row r="141" spans="1:10">
      <c r="A141" t="s">
        <v>216</v>
      </c>
      <c r="B141" s="24">
        <f>COUNTIF(A:A,Table167[[#This Row],[Title]])</f>
        <v>1</v>
      </c>
      <c r="C141" t="s">
        <v>152</v>
      </c>
      <c r="D141" s="22">
        <v>44027</v>
      </c>
      <c r="E141">
        <v>1</v>
      </c>
      <c r="F141">
        <v>18</v>
      </c>
      <c r="I141" t="s">
        <v>316</v>
      </c>
      <c r="J141">
        <v>1</v>
      </c>
    </row>
    <row r="142" spans="1:10">
      <c r="A142" t="s">
        <v>217</v>
      </c>
      <c r="B142" s="24">
        <f>COUNTIF(A:A,Table167[[#This Row],[Title]])</f>
        <v>1</v>
      </c>
      <c r="C142" t="s">
        <v>13</v>
      </c>
      <c r="D142" s="22">
        <v>44057</v>
      </c>
      <c r="E142">
        <v>6</v>
      </c>
      <c r="F142">
        <v>0</v>
      </c>
      <c r="I142" t="s">
        <v>310</v>
      </c>
      <c r="J142">
        <v>1</v>
      </c>
    </row>
    <row r="143" spans="1:10">
      <c r="A143" t="s">
        <v>218</v>
      </c>
      <c r="B143" s="24">
        <f>COUNTIF(A:A,Table167[[#This Row],[Title]])</f>
        <v>1</v>
      </c>
      <c r="C143" t="s">
        <v>52</v>
      </c>
      <c r="D143" s="22">
        <v>44120</v>
      </c>
      <c r="E143">
        <v>3</v>
      </c>
      <c r="F143">
        <v>0</v>
      </c>
      <c r="I143" t="s">
        <v>306</v>
      </c>
      <c r="J143">
        <v>1</v>
      </c>
    </row>
    <row r="144" spans="1:10">
      <c r="A144" t="s">
        <v>219</v>
      </c>
      <c r="B144" s="24">
        <f>COUNTIF(A:A,Table167[[#This Row],[Title]])</f>
        <v>1</v>
      </c>
      <c r="C144" t="s">
        <v>152</v>
      </c>
      <c r="D144" s="22">
        <v>44148</v>
      </c>
      <c r="E144">
        <v>6</v>
      </c>
      <c r="F144">
        <v>0</v>
      </c>
      <c r="I144" t="s">
        <v>435</v>
      </c>
      <c r="J144">
        <v>1</v>
      </c>
    </row>
    <row r="145" spans="1:10">
      <c r="A145" t="s">
        <v>220</v>
      </c>
      <c r="B145" s="24">
        <f>COUNTIF(A:A,Table167[[#This Row],[Title]])</f>
        <v>1</v>
      </c>
      <c r="C145" t="s">
        <v>52</v>
      </c>
      <c r="D145" s="22">
        <v>44176</v>
      </c>
      <c r="E145">
        <v>8</v>
      </c>
      <c r="F145">
        <v>0</v>
      </c>
      <c r="I145" t="s">
        <v>29</v>
      </c>
      <c r="J145">
        <v>1</v>
      </c>
    </row>
    <row r="146" spans="1:10">
      <c r="A146" t="s">
        <v>221</v>
      </c>
      <c r="B146" s="24">
        <f>COUNTIF(A:A,Table167[[#This Row],[Title]])</f>
        <v>1</v>
      </c>
      <c r="C146" t="s">
        <v>70</v>
      </c>
      <c r="D146" s="22">
        <v>44216</v>
      </c>
      <c r="E146">
        <v>1</v>
      </c>
      <c r="F146">
        <v>9</v>
      </c>
      <c r="I146" t="s">
        <v>443</v>
      </c>
      <c r="J146">
        <v>1</v>
      </c>
    </row>
    <row r="147" spans="1:10">
      <c r="A147" t="s">
        <v>222</v>
      </c>
      <c r="B147" s="24">
        <f>COUNTIF(A:A,Table167[[#This Row],[Title]])</f>
        <v>1</v>
      </c>
      <c r="C147" t="s">
        <v>146</v>
      </c>
      <c r="D147" s="22">
        <v>43826</v>
      </c>
      <c r="E147">
        <v>2</v>
      </c>
      <c r="F147">
        <v>16</v>
      </c>
      <c r="I147" t="s">
        <v>457</v>
      </c>
      <c r="J147">
        <v>1</v>
      </c>
    </row>
    <row r="148" spans="1:10">
      <c r="A148" t="s">
        <v>223</v>
      </c>
      <c r="B148" s="24">
        <f>COUNTIF(A:A,Table167[[#This Row],[Title]])</f>
        <v>1</v>
      </c>
      <c r="C148" t="s">
        <v>44</v>
      </c>
      <c r="D148" s="22">
        <v>43945</v>
      </c>
      <c r="E148">
        <v>1</v>
      </c>
      <c r="F148">
        <v>8</v>
      </c>
      <c r="I148" t="s">
        <v>461</v>
      </c>
      <c r="J148">
        <v>1</v>
      </c>
    </row>
    <row r="149" spans="1:10">
      <c r="A149" t="s">
        <v>224</v>
      </c>
      <c r="B149" s="24">
        <f>COUNTIF(A:A,Table167[[#This Row],[Title]])</f>
        <v>1</v>
      </c>
      <c r="C149" t="s">
        <v>52</v>
      </c>
      <c r="D149" s="22">
        <v>44147</v>
      </c>
      <c r="E149">
        <v>1</v>
      </c>
      <c r="F149">
        <v>8</v>
      </c>
      <c r="I149" t="s">
        <v>333</v>
      </c>
      <c r="J149">
        <v>1</v>
      </c>
    </row>
    <row r="150" spans="1:10">
      <c r="A150" t="s">
        <v>225</v>
      </c>
      <c r="B150" s="24">
        <f>COUNTIF(A:A,Table167[[#This Row],[Title]])</f>
        <v>1</v>
      </c>
      <c r="C150" t="s">
        <v>152</v>
      </c>
      <c r="D150" s="22">
        <v>43951</v>
      </c>
      <c r="E150">
        <v>1</v>
      </c>
      <c r="F150">
        <v>8</v>
      </c>
      <c r="I150" t="s">
        <v>335</v>
      </c>
      <c r="J150">
        <v>1</v>
      </c>
    </row>
    <row r="151" spans="1:10">
      <c r="A151" t="s">
        <v>226</v>
      </c>
      <c r="B151" s="24">
        <f>COUNTIF(A:A,Table167[[#This Row],[Title]])</f>
        <v>1</v>
      </c>
      <c r="C151" t="s">
        <v>152</v>
      </c>
      <c r="D151" s="22">
        <v>43994</v>
      </c>
      <c r="E151">
        <v>6</v>
      </c>
      <c r="F151">
        <v>0</v>
      </c>
      <c r="I151" t="s">
        <v>146</v>
      </c>
      <c r="J151">
        <v>7</v>
      </c>
    </row>
    <row r="152" spans="1:10">
      <c r="A152" t="s">
        <v>227</v>
      </c>
      <c r="B152" s="24">
        <f>COUNTIF(A:A,Table167[[#This Row],[Title]])</f>
        <v>1</v>
      </c>
      <c r="C152" t="s">
        <v>143</v>
      </c>
      <c r="D152" s="22">
        <v>44139</v>
      </c>
      <c r="E152">
        <v>1</v>
      </c>
      <c r="F152">
        <v>8</v>
      </c>
      <c r="I152" t="s">
        <v>331</v>
      </c>
      <c r="J152">
        <v>1</v>
      </c>
    </row>
    <row r="153" spans="1:10">
      <c r="A153" t="s">
        <v>228</v>
      </c>
      <c r="B153" s="24">
        <f>COUNTIF(A:A,Table167[[#This Row],[Title]])</f>
        <v>1</v>
      </c>
      <c r="C153" t="s">
        <v>146</v>
      </c>
      <c r="D153" s="22">
        <v>44140</v>
      </c>
      <c r="E153">
        <v>1</v>
      </c>
      <c r="F153">
        <v>6</v>
      </c>
      <c r="I153" t="s">
        <v>440</v>
      </c>
      <c r="J153">
        <v>1</v>
      </c>
    </row>
    <row r="154" spans="1:10">
      <c r="A154" t="s">
        <v>229</v>
      </c>
      <c r="B154" s="24">
        <f>COUNTIF(A:A,Table167[[#This Row],[Title]])</f>
        <v>1</v>
      </c>
      <c r="C154" t="s">
        <v>46</v>
      </c>
      <c r="D154" s="22">
        <v>44183</v>
      </c>
      <c r="E154">
        <v>1</v>
      </c>
      <c r="F154">
        <v>4</v>
      </c>
      <c r="I154" t="s">
        <v>337</v>
      </c>
      <c r="J154">
        <v>1</v>
      </c>
    </row>
    <row r="155" spans="1:10">
      <c r="A155" t="s">
        <v>230</v>
      </c>
      <c r="B155" s="24">
        <f>COUNTIF(A:A,Table167[[#This Row],[Title]])</f>
        <v>1</v>
      </c>
      <c r="C155" t="s">
        <v>152</v>
      </c>
      <c r="D155" s="22">
        <v>44195</v>
      </c>
      <c r="E155">
        <v>1</v>
      </c>
      <c r="F155">
        <v>6</v>
      </c>
      <c r="I155" t="s">
        <v>345</v>
      </c>
      <c r="J155">
        <v>1</v>
      </c>
    </row>
    <row r="156" spans="1:10">
      <c r="A156" t="s">
        <v>231</v>
      </c>
      <c r="B156" s="24">
        <f>COUNTIF(A:A,Table167[[#This Row],[Title]])</f>
        <v>1</v>
      </c>
      <c r="C156" t="s">
        <v>232</v>
      </c>
      <c r="D156" s="22">
        <v>43000</v>
      </c>
      <c r="E156">
        <v>4</v>
      </c>
      <c r="F156">
        <v>15</v>
      </c>
      <c r="I156" t="s">
        <v>537</v>
      </c>
      <c r="J156">
        <v>1</v>
      </c>
    </row>
    <row r="157" spans="1:10">
      <c r="A157" t="s">
        <v>233</v>
      </c>
      <c r="B157" s="24">
        <f>COUNTIF(A:A,Table167[[#This Row],[Title]])</f>
        <v>1</v>
      </c>
      <c r="C157" t="s">
        <v>232</v>
      </c>
      <c r="D157" s="22">
        <v>43112</v>
      </c>
      <c r="E157">
        <v>4</v>
      </c>
      <c r="F157">
        <v>22</v>
      </c>
      <c r="I157" t="s">
        <v>125</v>
      </c>
      <c r="J157">
        <v>1</v>
      </c>
    </row>
    <row r="158" spans="1:10">
      <c r="A158" t="s">
        <v>234</v>
      </c>
      <c r="B158" s="24">
        <f>COUNTIF(A:A,Table167[[#This Row],[Title]])</f>
        <v>1</v>
      </c>
      <c r="C158" t="s">
        <v>235</v>
      </c>
      <c r="D158" s="22">
        <v>43126</v>
      </c>
      <c r="E158">
        <v>2</v>
      </c>
      <c r="F158">
        <v>12</v>
      </c>
      <c r="I158" t="s">
        <v>179</v>
      </c>
      <c r="J158">
        <v>1</v>
      </c>
    </row>
    <row r="159" spans="1:10">
      <c r="A159" t="s">
        <v>236</v>
      </c>
      <c r="B159" s="24">
        <f>COUNTIF(A:A,Table167[[#This Row],[Title]])</f>
        <v>1</v>
      </c>
      <c r="C159" t="s">
        <v>232</v>
      </c>
      <c r="D159" s="22">
        <v>43154</v>
      </c>
      <c r="E159">
        <v>2</v>
      </c>
      <c r="F159">
        <v>12</v>
      </c>
      <c r="I159" t="s">
        <v>44</v>
      </c>
      <c r="J159">
        <v>7</v>
      </c>
    </row>
    <row r="160" spans="1:10">
      <c r="A160" t="s">
        <v>237</v>
      </c>
      <c r="B160" s="24">
        <f>COUNTIF(A:A,Table167[[#This Row],[Title]])</f>
        <v>1</v>
      </c>
      <c r="C160" t="s">
        <v>238</v>
      </c>
      <c r="D160" s="22">
        <v>43420</v>
      </c>
      <c r="E160">
        <v>1</v>
      </c>
      <c r="F160">
        <v>6</v>
      </c>
      <c r="I160" t="s">
        <v>66</v>
      </c>
      <c r="J160">
        <v>1</v>
      </c>
    </row>
    <row r="161" spans="1:10">
      <c r="A161" t="s">
        <v>239</v>
      </c>
      <c r="B161" s="24">
        <f>COUNTIF(A:A,Table167[[#This Row],[Title]])</f>
        <v>1</v>
      </c>
      <c r="C161" t="s">
        <v>240</v>
      </c>
      <c r="D161" s="22">
        <v>43448</v>
      </c>
      <c r="E161">
        <v>2</v>
      </c>
      <c r="F161">
        <v>14</v>
      </c>
      <c r="I161" t="s">
        <v>318</v>
      </c>
      <c r="J161">
        <v>1</v>
      </c>
    </row>
    <row r="162" spans="1:10">
      <c r="A162" t="s">
        <v>241</v>
      </c>
      <c r="B162" s="24">
        <f>COUNTIF(A:A,Table167[[#This Row],[Title]])</f>
        <v>1</v>
      </c>
      <c r="C162" t="s">
        <v>240</v>
      </c>
      <c r="D162" s="22">
        <v>43532</v>
      </c>
      <c r="E162">
        <v>2</v>
      </c>
      <c r="F162">
        <v>20</v>
      </c>
      <c r="I162" t="s">
        <v>340</v>
      </c>
      <c r="J162">
        <v>1</v>
      </c>
    </row>
    <row r="163" spans="1:10">
      <c r="A163" t="s">
        <v>242</v>
      </c>
      <c r="B163" s="24">
        <f>COUNTIF(A:A,Table167[[#This Row],[Title]])</f>
        <v>1</v>
      </c>
      <c r="C163" t="s">
        <v>243</v>
      </c>
      <c r="D163" s="22">
        <v>43623</v>
      </c>
      <c r="E163">
        <v>2</v>
      </c>
      <c r="F163">
        <v>25</v>
      </c>
      <c r="I163" t="s">
        <v>679</v>
      </c>
      <c r="J163">
        <v>1</v>
      </c>
    </row>
    <row r="164" spans="1:10">
      <c r="A164" t="s">
        <v>244</v>
      </c>
      <c r="B164" s="24">
        <f>COUNTIF(A:A,Table167[[#This Row],[Title]])</f>
        <v>1</v>
      </c>
      <c r="C164" t="s">
        <v>243</v>
      </c>
      <c r="D164" s="22">
        <v>43658</v>
      </c>
      <c r="E164">
        <v>2</v>
      </c>
      <c r="F164">
        <v>13</v>
      </c>
      <c r="I164" t="s">
        <v>672</v>
      </c>
      <c r="J164">
        <v>1</v>
      </c>
    </row>
    <row r="165" spans="1:10">
      <c r="A165" t="s">
        <v>245</v>
      </c>
      <c r="B165" s="24">
        <f>COUNTIF(A:A,Table167[[#This Row],[Title]])</f>
        <v>1</v>
      </c>
      <c r="C165" t="s">
        <v>238</v>
      </c>
      <c r="D165" s="22">
        <v>43830</v>
      </c>
      <c r="E165">
        <v>23</v>
      </c>
      <c r="F165">
        <v>0</v>
      </c>
      <c r="I165" t="s">
        <v>152</v>
      </c>
      <c r="J165">
        <v>20</v>
      </c>
    </row>
    <row r="166" spans="1:10">
      <c r="A166" t="s">
        <v>246</v>
      </c>
      <c r="B166" s="24">
        <f>COUNTIF(A:A,Table167[[#This Row],[Title]])</f>
        <v>1</v>
      </c>
      <c r="C166" t="s">
        <v>238</v>
      </c>
      <c r="D166" s="22">
        <v>43882</v>
      </c>
      <c r="E166">
        <v>2</v>
      </c>
      <c r="F166">
        <v>12</v>
      </c>
      <c r="I166" t="s">
        <v>509</v>
      </c>
      <c r="J166">
        <v>1</v>
      </c>
    </row>
    <row r="167" spans="1:10">
      <c r="A167" t="s">
        <v>247</v>
      </c>
      <c r="B167" s="24">
        <f>COUNTIF(A:A,Table167[[#This Row],[Title]])</f>
        <v>1</v>
      </c>
      <c r="C167" t="s">
        <v>248</v>
      </c>
      <c r="D167" s="22">
        <v>43943</v>
      </c>
      <c r="E167">
        <v>1</v>
      </c>
      <c r="F167">
        <v>12</v>
      </c>
      <c r="I167" t="s">
        <v>232</v>
      </c>
      <c r="J167">
        <v>9</v>
      </c>
    </row>
    <row r="168" spans="1:10">
      <c r="A168" t="s">
        <v>249</v>
      </c>
      <c r="B168" s="24">
        <f>COUNTIF(A:A,Table167[[#This Row],[Title]])</f>
        <v>1</v>
      </c>
      <c r="C168" t="s">
        <v>238</v>
      </c>
      <c r="D168" s="22">
        <v>43962</v>
      </c>
      <c r="E168">
        <v>1</v>
      </c>
      <c r="F168">
        <v>6</v>
      </c>
      <c r="I168" t="s">
        <v>277</v>
      </c>
      <c r="J168">
        <v>16</v>
      </c>
    </row>
    <row r="169" spans="1:10">
      <c r="A169" t="s">
        <v>250</v>
      </c>
      <c r="B169" s="24">
        <f>COUNTIF(A:A,Table167[[#This Row],[Title]])</f>
        <v>1</v>
      </c>
      <c r="C169" t="s">
        <v>238</v>
      </c>
      <c r="D169" s="22">
        <v>43973</v>
      </c>
      <c r="E169">
        <v>1</v>
      </c>
      <c r="F169">
        <v>10</v>
      </c>
      <c r="I169" t="s">
        <v>121</v>
      </c>
      <c r="J169">
        <v>1</v>
      </c>
    </row>
    <row r="170" spans="1:10">
      <c r="A170" t="s">
        <v>251</v>
      </c>
      <c r="B170" s="24">
        <f>COUNTIF(A:A,Table167[[#This Row],[Title]])</f>
        <v>1</v>
      </c>
      <c r="C170" t="s">
        <v>238</v>
      </c>
      <c r="D170" s="22">
        <v>43992</v>
      </c>
      <c r="E170">
        <v>1</v>
      </c>
      <c r="F170">
        <v>9</v>
      </c>
      <c r="I170" t="s">
        <v>415</v>
      </c>
      <c r="J170">
        <v>1</v>
      </c>
    </row>
    <row r="171" spans="1:10">
      <c r="A171" t="s">
        <v>252</v>
      </c>
      <c r="B171" s="24">
        <f>COUNTIF(A:A,Table167[[#This Row],[Title]])</f>
        <v>1</v>
      </c>
      <c r="C171" t="s">
        <v>238</v>
      </c>
      <c r="D171" s="22">
        <v>44008</v>
      </c>
      <c r="E171">
        <v>1</v>
      </c>
      <c r="F171">
        <v>8</v>
      </c>
      <c r="I171" t="s">
        <v>127</v>
      </c>
      <c r="J171">
        <v>1</v>
      </c>
    </row>
    <row r="172" spans="1:10">
      <c r="A172" t="s">
        <v>253</v>
      </c>
      <c r="B172" s="24">
        <f>COUNTIF(A:A,Table167[[#This Row],[Title]])</f>
        <v>1</v>
      </c>
      <c r="C172" t="s">
        <v>238</v>
      </c>
      <c r="D172" s="22">
        <v>44022</v>
      </c>
      <c r="E172">
        <v>1</v>
      </c>
      <c r="F172">
        <v>8</v>
      </c>
      <c r="I172" t="s">
        <v>667</v>
      </c>
      <c r="J172">
        <v>1</v>
      </c>
    </row>
    <row r="173" spans="1:10">
      <c r="A173" t="s">
        <v>254</v>
      </c>
      <c r="B173" s="24">
        <f>COUNTIF(A:A,Table167[[#This Row],[Title]])</f>
        <v>1</v>
      </c>
      <c r="C173" t="s">
        <v>238</v>
      </c>
      <c r="D173" s="22">
        <v>44026</v>
      </c>
      <c r="E173">
        <v>6</v>
      </c>
      <c r="F173">
        <v>0</v>
      </c>
      <c r="I173" t="s">
        <v>22</v>
      </c>
      <c r="J173">
        <v>1</v>
      </c>
    </row>
    <row r="174" spans="1:10">
      <c r="A174" t="s">
        <v>255</v>
      </c>
      <c r="B174" s="24">
        <f>COUNTIF(A:A,Table167[[#This Row],[Title]])</f>
        <v>1</v>
      </c>
      <c r="C174" t="s">
        <v>238</v>
      </c>
      <c r="D174" s="22">
        <v>44033</v>
      </c>
      <c r="E174">
        <v>1</v>
      </c>
      <c r="F174">
        <v>6</v>
      </c>
      <c r="I174" t="s">
        <v>192</v>
      </c>
      <c r="J174">
        <v>1</v>
      </c>
    </row>
    <row r="175" spans="1:10">
      <c r="A175" t="s">
        <v>256</v>
      </c>
      <c r="B175" s="24">
        <f>COUNTIF(A:A,Table167[[#This Row],[Title]])</f>
        <v>1</v>
      </c>
      <c r="C175" t="s">
        <v>238</v>
      </c>
      <c r="D175" s="22">
        <v>44034</v>
      </c>
      <c r="E175">
        <v>3</v>
      </c>
      <c r="F175">
        <v>0</v>
      </c>
    </row>
    <row r="176" spans="1:10">
      <c r="A176" t="s">
        <v>257</v>
      </c>
      <c r="B176" s="24">
        <f>COUNTIF(A:A,Table167[[#This Row],[Title]])</f>
        <v>1</v>
      </c>
      <c r="C176" t="s">
        <v>238</v>
      </c>
      <c r="D176" s="22">
        <v>44045</v>
      </c>
      <c r="E176">
        <v>1</v>
      </c>
      <c r="F176">
        <v>6</v>
      </c>
    </row>
    <row r="177" spans="1:6">
      <c r="A177" t="s">
        <v>258</v>
      </c>
      <c r="B177" s="24">
        <f>COUNTIF(A:A,Table167[[#This Row],[Title]])</f>
        <v>1</v>
      </c>
      <c r="C177" t="s">
        <v>238</v>
      </c>
      <c r="D177" s="22">
        <v>44046</v>
      </c>
      <c r="E177">
        <v>6</v>
      </c>
      <c r="F177">
        <v>0</v>
      </c>
    </row>
    <row r="178" spans="1:6">
      <c r="A178" t="s">
        <v>259</v>
      </c>
      <c r="B178" s="24">
        <f>COUNTIF(A:A,Table167[[#This Row],[Title]])</f>
        <v>1</v>
      </c>
      <c r="C178" t="s">
        <v>238</v>
      </c>
      <c r="D178" s="22">
        <v>44048</v>
      </c>
      <c r="E178">
        <v>1</v>
      </c>
      <c r="F178">
        <v>5</v>
      </c>
    </row>
    <row r="179" spans="1:6">
      <c r="A179" t="s">
        <v>260</v>
      </c>
      <c r="B179" s="24">
        <f>COUNTIF(A:A,Table167[[#This Row],[Title]])</f>
        <v>1</v>
      </c>
      <c r="C179" t="s">
        <v>248</v>
      </c>
      <c r="D179" s="22">
        <v>44050</v>
      </c>
      <c r="E179">
        <v>1</v>
      </c>
      <c r="F179">
        <v>8</v>
      </c>
    </row>
    <row r="180" spans="1:6">
      <c r="A180" t="s">
        <v>261</v>
      </c>
      <c r="B180" s="24">
        <f>COUNTIF(A:A,Table167[[#This Row],[Title]])</f>
        <v>1</v>
      </c>
      <c r="C180" t="s">
        <v>238</v>
      </c>
      <c r="D180" s="22">
        <v>44062</v>
      </c>
      <c r="E180">
        <v>6</v>
      </c>
      <c r="F180">
        <v>0</v>
      </c>
    </row>
    <row r="181" spans="1:6">
      <c r="A181" t="s">
        <v>262</v>
      </c>
      <c r="B181" s="24">
        <f>COUNTIF(A:A,Table167[[#This Row],[Title]])</f>
        <v>1</v>
      </c>
      <c r="C181" t="s">
        <v>243</v>
      </c>
      <c r="D181" s="22">
        <v>44076</v>
      </c>
      <c r="E181">
        <v>1</v>
      </c>
      <c r="F181">
        <v>4</v>
      </c>
    </row>
    <row r="182" spans="1:6">
      <c r="A182" t="s">
        <v>263</v>
      </c>
      <c r="B182" s="24">
        <f>COUNTIF(A:A,Table167[[#This Row],[Title]])</f>
        <v>1</v>
      </c>
      <c r="C182" t="s">
        <v>264</v>
      </c>
      <c r="D182" s="22">
        <v>44076</v>
      </c>
      <c r="E182">
        <v>1</v>
      </c>
      <c r="F182">
        <v>8</v>
      </c>
    </row>
    <row r="183" spans="1:6">
      <c r="A183" t="s">
        <v>265</v>
      </c>
      <c r="B183" s="24">
        <f>COUNTIF(A:A,Table167[[#This Row],[Title]])</f>
        <v>1</v>
      </c>
      <c r="C183" t="s">
        <v>238</v>
      </c>
      <c r="D183" s="22">
        <v>44083</v>
      </c>
      <c r="E183">
        <v>4</v>
      </c>
      <c r="F183">
        <v>0</v>
      </c>
    </row>
    <row r="184" spans="1:6">
      <c r="A184" t="s">
        <v>266</v>
      </c>
      <c r="B184" s="24">
        <f>COUNTIF(A:A,Table167[[#This Row],[Title]])</f>
        <v>1</v>
      </c>
      <c r="C184" t="s">
        <v>238</v>
      </c>
      <c r="D184" s="22">
        <v>44089</v>
      </c>
      <c r="E184">
        <v>1</v>
      </c>
      <c r="F184">
        <v>8</v>
      </c>
    </row>
    <row r="185" spans="1:6">
      <c r="A185" t="s">
        <v>267</v>
      </c>
      <c r="B185" s="24">
        <f>COUNTIF(A:A,Table167[[#This Row],[Title]])</f>
        <v>1</v>
      </c>
      <c r="C185" t="s">
        <v>238</v>
      </c>
      <c r="D185" s="22">
        <v>44090</v>
      </c>
      <c r="E185">
        <v>4</v>
      </c>
      <c r="F185">
        <v>0</v>
      </c>
    </row>
    <row r="186" spans="1:6">
      <c r="A186" t="s">
        <v>268</v>
      </c>
      <c r="B186" s="24">
        <f>COUNTIF(A:A,Table167[[#This Row],[Title]])</f>
        <v>1</v>
      </c>
      <c r="C186" t="s">
        <v>238</v>
      </c>
      <c r="D186" s="22">
        <v>44096</v>
      </c>
      <c r="E186">
        <v>1</v>
      </c>
      <c r="F186">
        <v>5</v>
      </c>
    </row>
    <row r="187" spans="1:6">
      <c r="A187" t="s">
        <v>269</v>
      </c>
      <c r="B187" s="24">
        <f>COUNTIF(A:A,Table167[[#This Row],[Title]])</f>
        <v>1</v>
      </c>
      <c r="C187" t="s">
        <v>238</v>
      </c>
      <c r="D187" s="22">
        <v>44099</v>
      </c>
      <c r="E187">
        <v>4</v>
      </c>
      <c r="F187">
        <v>0</v>
      </c>
    </row>
    <row r="188" spans="1:6">
      <c r="A188" t="s">
        <v>270</v>
      </c>
      <c r="B188" s="24">
        <f>COUNTIF(A:A,Table167[[#This Row],[Title]])</f>
        <v>1</v>
      </c>
      <c r="C188" t="s">
        <v>238</v>
      </c>
      <c r="D188" s="22">
        <v>44102</v>
      </c>
      <c r="E188">
        <v>3</v>
      </c>
      <c r="F188">
        <v>0</v>
      </c>
    </row>
    <row r="189" spans="1:6">
      <c r="A189" t="s">
        <v>271</v>
      </c>
      <c r="B189" s="24">
        <f>COUNTIF(A:A,Table167[[#This Row],[Title]])</f>
        <v>1</v>
      </c>
      <c r="C189" t="s">
        <v>238</v>
      </c>
      <c r="D189" s="22">
        <v>44106</v>
      </c>
      <c r="E189">
        <v>2</v>
      </c>
      <c r="F189">
        <v>8</v>
      </c>
    </row>
    <row r="190" spans="1:6">
      <c r="A190" t="s">
        <v>272</v>
      </c>
      <c r="B190" s="24">
        <f>COUNTIF(A:A,Table167[[#This Row],[Title]])</f>
        <v>1</v>
      </c>
      <c r="C190" t="s">
        <v>238</v>
      </c>
      <c r="D190" s="22">
        <v>44109</v>
      </c>
      <c r="E190">
        <v>1</v>
      </c>
      <c r="F190">
        <v>3</v>
      </c>
    </row>
    <row r="191" spans="1:6">
      <c r="A191" t="s">
        <v>273</v>
      </c>
      <c r="B191" s="24">
        <f>COUNTIF(A:A,Table167[[#This Row],[Title]])</f>
        <v>1</v>
      </c>
      <c r="C191" t="s">
        <v>274</v>
      </c>
      <c r="D191" s="22">
        <v>44113</v>
      </c>
      <c r="E191">
        <v>1</v>
      </c>
      <c r="F191">
        <v>8</v>
      </c>
    </row>
    <row r="192" spans="1:6">
      <c r="A192" t="s">
        <v>275</v>
      </c>
      <c r="B192" s="24">
        <f>COUNTIF(A:A,Table167[[#This Row],[Title]])</f>
        <v>1</v>
      </c>
      <c r="C192" t="s">
        <v>238</v>
      </c>
      <c r="D192" s="22">
        <v>44127</v>
      </c>
      <c r="E192">
        <v>1</v>
      </c>
      <c r="F192">
        <v>5</v>
      </c>
    </row>
    <row r="193" spans="1:6">
      <c r="A193" t="s">
        <v>276</v>
      </c>
      <c r="B193" s="24">
        <f>COUNTIF(A:A,Table167[[#This Row],[Title]])</f>
        <v>1</v>
      </c>
      <c r="C193" t="s">
        <v>277</v>
      </c>
      <c r="D193" s="22">
        <v>44140</v>
      </c>
      <c r="E193">
        <v>4</v>
      </c>
      <c r="F193">
        <v>0</v>
      </c>
    </row>
    <row r="194" spans="1:6">
      <c r="A194" t="s">
        <v>278</v>
      </c>
      <c r="B194" s="24">
        <f>COUNTIF(A:A,Table167[[#This Row],[Title]])</f>
        <v>1</v>
      </c>
      <c r="C194" t="s">
        <v>238</v>
      </c>
      <c r="D194" s="22">
        <v>44146</v>
      </c>
      <c r="E194">
        <v>8</v>
      </c>
      <c r="F194">
        <v>0</v>
      </c>
    </row>
    <row r="195" spans="1:6">
      <c r="A195" t="s">
        <v>279</v>
      </c>
      <c r="B195" s="24">
        <f>COUNTIF(A:A,Table167[[#This Row],[Title]])</f>
        <v>1</v>
      </c>
      <c r="C195" t="s">
        <v>238</v>
      </c>
      <c r="D195" s="22">
        <v>44155</v>
      </c>
      <c r="E195">
        <v>1</v>
      </c>
      <c r="F195">
        <v>6</v>
      </c>
    </row>
    <row r="196" spans="1:6">
      <c r="A196" t="s">
        <v>280</v>
      </c>
      <c r="B196" s="24">
        <f>COUNTIF(A:A,Table167[[#This Row],[Title]])</f>
        <v>1</v>
      </c>
      <c r="C196" t="s">
        <v>238</v>
      </c>
      <c r="D196" s="22">
        <v>44166</v>
      </c>
      <c r="E196">
        <v>1</v>
      </c>
      <c r="F196">
        <v>2</v>
      </c>
    </row>
    <row r="197" spans="1:6">
      <c r="A197" t="s">
        <v>281</v>
      </c>
      <c r="B197" s="24">
        <f>COUNTIF(A:A,Table167[[#This Row],[Title]])</f>
        <v>1</v>
      </c>
      <c r="C197" t="s">
        <v>238</v>
      </c>
      <c r="D197" s="22">
        <v>44167</v>
      </c>
      <c r="E197">
        <v>1</v>
      </c>
      <c r="F197">
        <v>4</v>
      </c>
    </row>
    <row r="198" spans="1:6">
      <c r="A198" t="s">
        <v>282</v>
      </c>
      <c r="B198" s="24">
        <f>COUNTIF(A:A,Table167[[#This Row],[Title]])</f>
        <v>1</v>
      </c>
      <c r="C198" t="s">
        <v>238</v>
      </c>
      <c r="D198" s="22">
        <v>44172</v>
      </c>
      <c r="E198">
        <v>4</v>
      </c>
      <c r="F198">
        <v>0</v>
      </c>
    </row>
    <row r="199" spans="1:6">
      <c r="A199" t="s">
        <v>283</v>
      </c>
      <c r="B199" s="24">
        <f>COUNTIF(A:A,Table167[[#This Row],[Title]])</f>
        <v>1</v>
      </c>
      <c r="C199" t="s">
        <v>238</v>
      </c>
      <c r="D199" s="22">
        <v>44174</v>
      </c>
      <c r="E199">
        <v>1</v>
      </c>
      <c r="F199">
        <v>4</v>
      </c>
    </row>
    <row r="200" spans="1:6">
      <c r="A200" t="s">
        <v>284</v>
      </c>
      <c r="B200" s="24">
        <f>COUNTIF(A:A,Table167[[#This Row],[Title]])</f>
        <v>1</v>
      </c>
      <c r="C200" t="s">
        <v>238</v>
      </c>
      <c r="D200" s="22">
        <v>44181</v>
      </c>
      <c r="E200">
        <v>1</v>
      </c>
      <c r="F200">
        <v>6</v>
      </c>
    </row>
    <row r="201" spans="1:6">
      <c r="A201" t="s">
        <v>285</v>
      </c>
      <c r="B201" s="24">
        <f>COUNTIF(A:A,Table167[[#This Row],[Title]])</f>
        <v>1</v>
      </c>
      <c r="C201" t="s">
        <v>238</v>
      </c>
      <c r="D201" s="22">
        <v>44181</v>
      </c>
      <c r="E201">
        <v>6</v>
      </c>
      <c r="F201">
        <v>0</v>
      </c>
    </row>
    <row r="202" spans="1:6">
      <c r="A202" t="s">
        <v>286</v>
      </c>
      <c r="B202" s="24">
        <f>COUNTIF(A:A,Table167[[#This Row],[Title]])</f>
        <v>1</v>
      </c>
      <c r="C202" t="s">
        <v>238</v>
      </c>
      <c r="D202" s="22">
        <v>44181</v>
      </c>
      <c r="E202">
        <v>4</v>
      </c>
      <c r="F202">
        <v>0</v>
      </c>
    </row>
    <row r="203" spans="1:6">
      <c r="A203" t="s">
        <v>287</v>
      </c>
      <c r="B203" s="24">
        <f>COUNTIF(A:A,Table167[[#This Row],[Title]])</f>
        <v>1</v>
      </c>
      <c r="C203" t="s">
        <v>238</v>
      </c>
      <c r="D203" s="22">
        <v>44195</v>
      </c>
      <c r="E203">
        <v>5</v>
      </c>
      <c r="F203">
        <v>0</v>
      </c>
    </row>
    <row r="204" spans="1:6">
      <c r="A204" t="s">
        <v>288</v>
      </c>
      <c r="B204" s="24">
        <f>COUNTIF(A:A,Table167[[#This Row],[Title]])</f>
        <v>1</v>
      </c>
      <c r="C204" t="s">
        <v>238</v>
      </c>
      <c r="D204" s="22">
        <v>44197</v>
      </c>
      <c r="E204">
        <v>1</v>
      </c>
      <c r="F204">
        <v>8</v>
      </c>
    </row>
    <row r="205" spans="1:6">
      <c r="A205" t="s">
        <v>289</v>
      </c>
      <c r="B205" s="24">
        <f>COUNTIF(A:A,Table167[[#This Row],[Title]])</f>
        <v>1</v>
      </c>
      <c r="C205" t="s">
        <v>238</v>
      </c>
      <c r="D205" s="22">
        <v>44201</v>
      </c>
      <c r="E205">
        <v>1</v>
      </c>
      <c r="F205">
        <v>6</v>
      </c>
    </row>
    <row r="206" spans="1:6">
      <c r="A206" t="s">
        <v>290</v>
      </c>
      <c r="B206" s="24">
        <f>COUNTIF(A:A,Table167[[#This Row],[Title]])</f>
        <v>1</v>
      </c>
      <c r="C206" t="s">
        <v>238</v>
      </c>
      <c r="D206" s="22">
        <v>44202</v>
      </c>
      <c r="E206">
        <v>1</v>
      </c>
      <c r="F206">
        <v>6</v>
      </c>
    </row>
    <row r="207" spans="1:6">
      <c r="A207" t="s">
        <v>291</v>
      </c>
      <c r="B207" s="24">
        <f>COUNTIF(A:A,Table167[[#This Row],[Title]])</f>
        <v>1</v>
      </c>
      <c r="C207" t="s">
        <v>238</v>
      </c>
      <c r="D207" s="22">
        <v>44204</v>
      </c>
      <c r="E207">
        <v>1</v>
      </c>
      <c r="F207">
        <v>7</v>
      </c>
    </row>
    <row r="208" spans="1:6">
      <c r="A208" t="s">
        <v>292</v>
      </c>
      <c r="B208" s="24">
        <f>COUNTIF(A:A,Table167[[#This Row],[Title]])</f>
        <v>1</v>
      </c>
      <c r="C208" t="s">
        <v>277</v>
      </c>
      <c r="D208" s="22">
        <v>44209</v>
      </c>
      <c r="E208">
        <v>4</v>
      </c>
      <c r="F208">
        <v>0</v>
      </c>
    </row>
    <row r="209" spans="1:6">
      <c r="A209" t="s">
        <v>293</v>
      </c>
      <c r="B209" s="24">
        <f>COUNTIF(A:A,Table167[[#This Row],[Title]])</f>
        <v>1</v>
      </c>
      <c r="C209" t="s">
        <v>238</v>
      </c>
      <c r="D209" s="22">
        <v>44216</v>
      </c>
      <c r="E209">
        <v>1</v>
      </c>
      <c r="F209">
        <v>8</v>
      </c>
    </row>
    <row r="210" spans="1:6">
      <c r="A210" t="s">
        <v>1</v>
      </c>
      <c r="B210" s="24">
        <f>COUNTIF(A:A,Table167[[#This Row],[Title]])</f>
        <v>2</v>
      </c>
      <c r="C210" t="s">
        <v>2</v>
      </c>
      <c r="D210" s="22" t="s">
        <v>3</v>
      </c>
      <c r="E210" t="s">
        <v>4</v>
      </c>
      <c r="F210" t="s">
        <v>5</v>
      </c>
    </row>
    <row r="211" spans="1:6">
      <c r="A211" t="s">
        <v>294</v>
      </c>
      <c r="B211" s="24">
        <f>COUNTIF(A:A,Table167[[#This Row],[Title]])</f>
        <v>1</v>
      </c>
      <c r="C211" t="s">
        <v>295</v>
      </c>
      <c r="D211" s="22">
        <v>41306</v>
      </c>
      <c r="E211">
        <v>6</v>
      </c>
      <c r="F211">
        <v>73</v>
      </c>
    </row>
    <row r="212" spans="1:6">
      <c r="A212" t="s">
        <v>296</v>
      </c>
      <c r="B212" s="24">
        <f>COUNTIF(A:A,Table167[[#This Row],[Title]])</f>
        <v>1</v>
      </c>
      <c r="C212" t="s">
        <v>297</v>
      </c>
      <c r="D212" s="22">
        <v>41383</v>
      </c>
      <c r="E212">
        <v>3</v>
      </c>
      <c r="F212">
        <v>33</v>
      </c>
    </row>
    <row r="213" spans="1:6">
      <c r="A213" t="s">
        <v>298</v>
      </c>
      <c r="B213" s="24">
        <f>COUNTIF(A:A,Table167[[#This Row],[Title]])</f>
        <v>1</v>
      </c>
      <c r="C213" t="s">
        <v>68</v>
      </c>
      <c r="D213" s="22">
        <v>41466</v>
      </c>
      <c r="E213">
        <v>7</v>
      </c>
      <c r="F213">
        <v>91</v>
      </c>
    </row>
    <row r="214" spans="1:6">
      <c r="A214" t="s">
        <v>299</v>
      </c>
      <c r="B214" s="24">
        <f>COUNTIF(A:A,Table167[[#This Row],[Title]])</f>
        <v>1</v>
      </c>
      <c r="C214" t="s">
        <v>10</v>
      </c>
      <c r="D214" s="22">
        <v>41985</v>
      </c>
      <c r="E214">
        <v>2</v>
      </c>
      <c r="F214">
        <v>20</v>
      </c>
    </row>
    <row r="215" spans="1:6">
      <c r="A215" t="s">
        <v>300</v>
      </c>
      <c r="B215" s="24">
        <f>COUNTIF(A:A,Table167[[#This Row],[Title]])</f>
        <v>1</v>
      </c>
      <c r="C215" t="s">
        <v>152</v>
      </c>
      <c r="D215" s="22">
        <v>42083</v>
      </c>
      <c r="E215">
        <v>3</v>
      </c>
      <c r="F215">
        <v>33</v>
      </c>
    </row>
    <row r="216" spans="1:6">
      <c r="A216" t="s">
        <v>301</v>
      </c>
      <c r="B216" s="24">
        <f>COUNTIF(A:A,Table167[[#This Row],[Title]])</f>
        <v>1</v>
      </c>
      <c r="C216" t="s">
        <v>302</v>
      </c>
      <c r="D216" s="22">
        <v>42104</v>
      </c>
      <c r="E216">
        <v>3</v>
      </c>
      <c r="F216">
        <v>39</v>
      </c>
    </row>
    <row r="217" spans="1:6">
      <c r="A217" t="s">
        <v>303</v>
      </c>
      <c r="B217" s="24">
        <f>COUNTIF(A:A,Table167[[#This Row],[Title]])</f>
        <v>1</v>
      </c>
      <c r="C217" t="s">
        <v>15</v>
      </c>
      <c r="D217" s="22">
        <v>42160</v>
      </c>
      <c r="E217">
        <v>2</v>
      </c>
      <c r="F217">
        <v>24</v>
      </c>
    </row>
    <row r="218" spans="1:6">
      <c r="A218" t="s">
        <v>304</v>
      </c>
      <c r="B218" s="24">
        <f>COUNTIF(A:A,Table167[[#This Row],[Title]])</f>
        <v>1</v>
      </c>
      <c r="C218" t="s">
        <v>13</v>
      </c>
      <c r="D218" s="22">
        <v>42244</v>
      </c>
      <c r="E218">
        <v>3</v>
      </c>
      <c r="F218">
        <v>30</v>
      </c>
    </row>
    <row r="219" spans="1:6">
      <c r="A219" t="s">
        <v>305</v>
      </c>
      <c r="B219" s="24">
        <f>COUNTIF(A:A,Table167[[#This Row],[Title]])</f>
        <v>1</v>
      </c>
      <c r="C219" t="s">
        <v>306</v>
      </c>
      <c r="D219" s="22">
        <v>42328</v>
      </c>
      <c r="E219">
        <v>3</v>
      </c>
      <c r="F219">
        <v>39</v>
      </c>
    </row>
    <row r="220" spans="1:6">
      <c r="A220" t="s">
        <v>307</v>
      </c>
      <c r="B220" s="24">
        <f>COUNTIF(A:A,Table167[[#This Row],[Title]])</f>
        <v>1</v>
      </c>
      <c r="C220" t="s">
        <v>308</v>
      </c>
      <c r="D220" s="22">
        <v>42594</v>
      </c>
      <c r="E220">
        <v>2</v>
      </c>
      <c r="F220">
        <v>11</v>
      </c>
    </row>
    <row r="221" spans="1:6">
      <c r="A221" t="s">
        <v>309</v>
      </c>
      <c r="B221" s="24">
        <f>COUNTIF(A:A,Table167[[#This Row],[Title]])</f>
        <v>1</v>
      </c>
      <c r="C221" t="s">
        <v>310</v>
      </c>
      <c r="D221" s="22">
        <v>42643</v>
      </c>
      <c r="E221">
        <v>2</v>
      </c>
      <c r="F221">
        <v>26</v>
      </c>
    </row>
    <row r="222" spans="1:6">
      <c r="A222" t="s">
        <v>311</v>
      </c>
      <c r="B222" s="24">
        <f>COUNTIF(A:A,Table167[[#This Row],[Title]])</f>
        <v>1</v>
      </c>
      <c r="C222" t="s">
        <v>312</v>
      </c>
      <c r="D222" s="22">
        <v>42720</v>
      </c>
      <c r="E222">
        <v>2</v>
      </c>
      <c r="F222">
        <v>16</v>
      </c>
    </row>
    <row r="223" spans="1:6">
      <c r="A223" t="s">
        <v>313</v>
      </c>
      <c r="B223" s="24">
        <f>COUNTIF(A:A,Table167[[#This Row],[Title]])</f>
        <v>1</v>
      </c>
      <c r="C223" t="s">
        <v>314</v>
      </c>
      <c r="D223" s="22">
        <v>42748</v>
      </c>
      <c r="E223">
        <v>3</v>
      </c>
      <c r="F223">
        <v>25</v>
      </c>
    </row>
    <row r="224" spans="1:6">
      <c r="A224" t="s">
        <v>315</v>
      </c>
      <c r="B224" s="24">
        <f>COUNTIF(A:A,Table167[[#This Row],[Title]])</f>
        <v>1</v>
      </c>
      <c r="C224" t="s">
        <v>316</v>
      </c>
      <c r="D224" s="22">
        <v>42811</v>
      </c>
      <c r="E224">
        <v>2</v>
      </c>
      <c r="F224">
        <v>23</v>
      </c>
    </row>
    <row r="225" spans="1:6">
      <c r="A225" t="s">
        <v>317</v>
      </c>
      <c r="B225" s="24">
        <f>COUNTIF(A:A,Table167[[#This Row],[Title]])</f>
        <v>1</v>
      </c>
      <c r="C225" t="s">
        <v>318</v>
      </c>
      <c r="D225" s="22">
        <v>42825</v>
      </c>
      <c r="E225">
        <v>4</v>
      </c>
      <c r="F225">
        <v>49</v>
      </c>
    </row>
    <row r="226" spans="1:6">
      <c r="A226" t="s">
        <v>319</v>
      </c>
      <c r="B226" s="24">
        <f>COUNTIF(A:A,Table167[[#This Row],[Title]])</f>
        <v>1</v>
      </c>
      <c r="C226" t="s">
        <v>44</v>
      </c>
      <c r="D226" s="22">
        <v>42908</v>
      </c>
      <c r="E226">
        <v>3</v>
      </c>
      <c r="F226">
        <v>30</v>
      </c>
    </row>
    <row r="227" spans="1:6">
      <c r="A227" t="s">
        <v>320</v>
      </c>
      <c r="B227" s="24">
        <f>COUNTIF(A:A,Table167[[#This Row],[Title]])</f>
        <v>1</v>
      </c>
      <c r="C227" t="s">
        <v>321</v>
      </c>
      <c r="D227" s="22">
        <v>42916</v>
      </c>
      <c r="E227">
        <v>1</v>
      </c>
      <c r="F227">
        <v>10</v>
      </c>
    </row>
    <row r="228" spans="1:6">
      <c r="A228" t="s">
        <v>322</v>
      </c>
      <c r="B228" s="24">
        <f>COUNTIF(A:A,Table167[[#This Row],[Title]])</f>
        <v>1</v>
      </c>
      <c r="C228" t="s">
        <v>13</v>
      </c>
      <c r="D228" s="22">
        <v>43021</v>
      </c>
      <c r="E228">
        <v>2</v>
      </c>
      <c r="F228">
        <v>19</v>
      </c>
    </row>
    <row r="229" spans="1:6">
      <c r="A229" t="s">
        <v>323</v>
      </c>
      <c r="B229" s="24">
        <f>COUNTIF(A:A,Table167[[#This Row],[Title]])</f>
        <v>1</v>
      </c>
      <c r="C229" t="s">
        <v>324</v>
      </c>
      <c r="D229" s="22">
        <v>42986</v>
      </c>
      <c r="E229">
        <v>4</v>
      </c>
      <c r="F229">
        <v>40</v>
      </c>
    </row>
    <row r="230" spans="1:6">
      <c r="A230" t="s">
        <v>325</v>
      </c>
      <c r="B230" s="24">
        <f>COUNTIF(A:A,Table167[[#This Row],[Title]])</f>
        <v>1</v>
      </c>
      <c r="C230" t="s">
        <v>326</v>
      </c>
      <c r="D230" s="22">
        <v>43056</v>
      </c>
      <c r="E230">
        <v>2</v>
      </c>
      <c r="F230">
        <v>26</v>
      </c>
    </row>
    <row r="231" spans="1:6">
      <c r="A231" t="s">
        <v>327</v>
      </c>
      <c r="B231" s="24">
        <f>COUNTIF(A:A,Table167[[#This Row],[Title]])</f>
        <v>1</v>
      </c>
      <c r="C231" t="s">
        <v>15</v>
      </c>
      <c r="D231" s="22">
        <v>43133</v>
      </c>
      <c r="E231">
        <v>2</v>
      </c>
      <c r="F231">
        <v>18</v>
      </c>
    </row>
    <row r="232" spans="1:6">
      <c r="A232" t="s">
        <v>328</v>
      </c>
      <c r="B232" s="24">
        <f>COUNTIF(A:A,Table167[[#This Row],[Title]])</f>
        <v>1</v>
      </c>
      <c r="C232" t="s">
        <v>13</v>
      </c>
      <c r="D232" s="22">
        <v>43154</v>
      </c>
      <c r="E232">
        <v>1</v>
      </c>
      <c r="F232">
        <v>10</v>
      </c>
    </row>
    <row r="233" spans="1:6">
      <c r="A233" t="s">
        <v>329</v>
      </c>
      <c r="B233" s="24">
        <f>COUNTIF(A:A,Table167[[#This Row],[Title]])</f>
        <v>1</v>
      </c>
      <c r="C233" t="s">
        <v>52</v>
      </c>
      <c r="D233" s="22">
        <v>43322</v>
      </c>
      <c r="E233">
        <v>2</v>
      </c>
      <c r="F233">
        <v>20</v>
      </c>
    </row>
    <row r="234" spans="1:6">
      <c r="A234" t="s">
        <v>330</v>
      </c>
      <c r="B234" s="24">
        <f>COUNTIF(A:A,Table167[[#This Row],[Title]])</f>
        <v>1</v>
      </c>
      <c r="C234" t="s">
        <v>331</v>
      </c>
      <c r="D234" s="22">
        <v>43336</v>
      </c>
      <c r="E234">
        <v>1</v>
      </c>
      <c r="F234">
        <v>8</v>
      </c>
    </row>
    <row r="235" spans="1:6">
      <c r="A235" t="s">
        <v>332</v>
      </c>
      <c r="B235" s="24">
        <f>COUNTIF(A:A,Table167[[#This Row],[Title]])</f>
        <v>1</v>
      </c>
      <c r="C235" t="s">
        <v>333</v>
      </c>
      <c r="D235" s="22">
        <v>43399</v>
      </c>
      <c r="E235">
        <v>4</v>
      </c>
      <c r="F235">
        <v>36</v>
      </c>
    </row>
    <row r="236" spans="1:6">
      <c r="A236" t="s">
        <v>334</v>
      </c>
      <c r="B236" s="24">
        <f>COUNTIF(A:A,Table167[[#This Row],[Title]])</f>
        <v>1</v>
      </c>
      <c r="C236" t="s">
        <v>335</v>
      </c>
      <c r="D236" s="22">
        <v>43448</v>
      </c>
      <c r="E236">
        <v>1</v>
      </c>
      <c r="F236">
        <v>8</v>
      </c>
    </row>
    <row r="237" spans="1:6">
      <c r="A237" t="s">
        <v>336</v>
      </c>
      <c r="B237" s="24">
        <f>COUNTIF(A:A,Table167[[#This Row],[Title]])</f>
        <v>1</v>
      </c>
      <c r="C237" t="s">
        <v>337</v>
      </c>
      <c r="D237" s="22">
        <v>43531</v>
      </c>
      <c r="E237">
        <v>2</v>
      </c>
      <c r="F237">
        <v>20</v>
      </c>
    </row>
    <row r="238" spans="1:6">
      <c r="A238" t="s">
        <v>338</v>
      </c>
      <c r="B238" s="24">
        <f>COUNTIF(A:A,Table167[[#This Row],[Title]])</f>
        <v>1</v>
      </c>
      <c r="C238" t="s">
        <v>152</v>
      </c>
      <c r="D238" s="22">
        <v>43532</v>
      </c>
      <c r="E238">
        <v>1</v>
      </c>
      <c r="F238">
        <v>8</v>
      </c>
    </row>
    <row r="239" spans="1:6">
      <c r="A239" t="s">
        <v>339</v>
      </c>
      <c r="B239" s="24">
        <f>COUNTIF(A:A,Table167[[#This Row],[Title]])</f>
        <v>1</v>
      </c>
      <c r="C239" t="s">
        <v>340</v>
      </c>
      <c r="D239" s="22">
        <v>43581</v>
      </c>
      <c r="E239">
        <v>1</v>
      </c>
      <c r="F239">
        <v>10</v>
      </c>
    </row>
    <row r="240" spans="1:6">
      <c r="A240" t="s">
        <v>341</v>
      </c>
      <c r="B240" s="24">
        <f>COUNTIF(A:A,Table167[[#This Row],[Title]])</f>
        <v>1</v>
      </c>
      <c r="C240" t="s">
        <v>342</v>
      </c>
      <c r="D240" s="22">
        <v>43595</v>
      </c>
      <c r="E240">
        <v>1</v>
      </c>
      <c r="F240">
        <v>10</v>
      </c>
    </row>
    <row r="241" spans="1:6">
      <c r="A241" t="s">
        <v>343</v>
      </c>
      <c r="B241" s="24">
        <f>COUNTIF(A:A,Table167[[#This Row],[Title]])</f>
        <v>1</v>
      </c>
      <c r="C241" t="s">
        <v>40</v>
      </c>
      <c r="D241" s="22">
        <v>43630</v>
      </c>
      <c r="E241">
        <v>2</v>
      </c>
      <c r="F241">
        <v>20</v>
      </c>
    </row>
    <row r="242" spans="1:6">
      <c r="A242" t="s">
        <v>344</v>
      </c>
      <c r="B242" s="24">
        <f>COUNTIF(A:A,Table167[[#This Row],[Title]])</f>
        <v>1</v>
      </c>
      <c r="C242" t="s">
        <v>345</v>
      </c>
      <c r="D242" s="22">
        <v>43685</v>
      </c>
      <c r="E242">
        <v>1</v>
      </c>
      <c r="F242">
        <v>10</v>
      </c>
    </row>
    <row r="243" spans="1:6">
      <c r="A243" t="s">
        <v>346</v>
      </c>
      <c r="B243" s="24">
        <f>COUNTIF(A:A,Table167[[#This Row],[Title]])</f>
        <v>1</v>
      </c>
      <c r="C243" t="s">
        <v>38</v>
      </c>
      <c r="D243" s="22">
        <v>43707</v>
      </c>
      <c r="E243">
        <v>1</v>
      </c>
      <c r="F243">
        <v>10</v>
      </c>
    </row>
    <row r="244" spans="1:6">
      <c r="A244" t="s">
        <v>347</v>
      </c>
      <c r="B244" s="24">
        <f>COUNTIF(A:A,Table167[[#This Row],[Title]])</f>
        <v>1</v>
      </c>
      <c r="C244" t="s">
        <v>46</v>
      </c>
      <c r="D244" s="22">
        <v>43791</v>
      </c>
      <c r="E244">
        <v>1</v>
      </c>
      <c r="F244">
        <v>8</v>
      </c>
    </row>
    <row r="245" spans="1:6">
      <c r="A245" t="s">
        <v>348</v>
      </c>
      <c r="B245" s="24">
        <f>COUNTIF(A:A,Table167[[#This Row],[Title]])</f>
        <v>1</v>
      </c>
      <c r="C245" t="s">
        <v>349</v>
      </c>
      <c r="D245" s="22">
        <v>43804</v>
      </c>
      <c r="E245">
        <v>1</v>
      </c>
      <c r="F245">
        <v>10</v>
      </c>
    </row>
    <row r="246" spans="1:6">
      <c r="A246" t="s">
        <v>350</v>
      </c>
      <c r="B246" s="24">
        <f>COUNTIF(A:A,Table167[[#This Row],[Title]])</f>
        <v>1</v>
      </c>
      <c r="C246" t="s">
        <v>308</v>
      </c>
      <c r="D246" s="22">
        <v>43817</v>
      </c>
      <c r="E246">
        <v>1</v>
      </c>
      <c r="F246">
        <v>10</v>
      </c>
    </row>
    <row r="247" spans="1:6">
      <c r="A247" t="s">
        <v>351</v>
      </c>
      <c r="B247" s="24">
        <f>COUNTIF(A:A,Table167[[#This Row],[Title]])</f>
        <v>1</v>
      </c>
      <c r="C247" t="s">
        <v>152</v>
      </c>
      <c r="D247" s="22">
        <v>43831</v>
      </c>
      <c r="E247">
        <v>1</v>
      </c>
      <c r="F247">
        <v>10</v>
      </c>
    </row>
    <row r="248" spans="1:6">
      <c r="A248" t="s">
        <v>352</v>
      </c>
      <c r="B248" s="24">
        <f>COUNTIF(A:A,Table167[[#This Row],[Title]])</f>
        <v>1</v>
      </c>
      <c r="C248" t="s">
        <v>52</v>
      </c>
      <c r="D248" s="22">
        <v>43831</v>
      </c>
      <c r="E248">
        <v>1</v>
      </c>
      <c r="F248">
        <v>10</v>
      </c>
    </row>
    <row r="249" spans="1:6">
      <c r="A249" t="s">
        <v>353</v>
      </c>
      <c r="B249" s="24">
        <f>COUNTIF(A:A,Table167[[#This Row],[Title]])</f>
        <v>1</v>
      </c>
      <c r="C249" t="s">
        <v>54</v>
      </c>
      <c r="D249" s="22">
        <v>43853</v>
      </c>
      <c r="E249">
        <v>1</v>
      </c>
      <c r="F249">
        <v>10</v>
      </c>
    </row>
    <row r="250" spans="1:6">
      <c r="A250" t="s">
        <v>354</v>
      </c>
      <c r="B250" s="24">
        <f>COUNTIF(A:A,Table167[[#This Row],[Title]])</f>
        <v>1</v>
      </c>
      <c r="C250" t="s">
        <v>13</v>
      </c>
      <c r="D250" s="22">
        <v>43889</v>
      </c>
      <c r="E250">
        <v>1</v>
      </c>
      <c r="F250">
        <v>6</v>
      </c>
    </row>
    <row r="251" spans="1:6">
      <c r="A251" t="s">
        <v>355</v>
      </c>
      <c r="B251" s="24">
        <f>COUNTIF(A:A,Table167[[#This Row],[Title]])</f>
        <v>1</v>
      </c>
      <c r="C251" t="s">
        <v>52</v>
      </c>
      <c r="D251" s="22">
        <v>43966</v>
      </c>
      <c r="E251">
        <v>1</v>
      </c>
      <c r="F251">
        <v>10</v>
      </c>
    </row>
    <row r="252" spans="1:6">
      <c r="A252" t="s">
        <v>356</v>
      </c>
      <c r="B252" s="24">
        <f>COUNTIF(A:A,Table167[[#This Row],[Title]])</f>
        <v>1</v>
      </c>
      <c r="C252" t="s">
        <v>15</v>
      </c>
      <c r="D252" s="22">
        <v>44078</v>
      </c>
      <c r="E252">
        <v>1</v>
      </c>
      <c r="F252">
        <v>10</v>
      </c>
    </row>
    <row r="253" spans="1:6">
      <c r="A253" t="s">
        <v>357</v>
      </c>
      <c r="B253" s="24">
        <f>COUNTIF(A:A,Table167[[#This Row],[Title]])</f>
        <v>1</v>
      </c>
      <c r="C253" t="s">
        <v>91</v>
      </c>
      <c r="D253" s="22">
        <v>42055</v>
      </c>
      <c r="E253">
        <v>2</v>
      </c>
      <c r="F253">
        <v>21</v>
      </c>
    </row>
    <row r="254" spans="1:6">
      <c r="A254" t="s">
        <v>358</v>
      </c>
      <c r="B254" s="24">
        <f>COUNTIF(A:A,Table167[[#This Row],[Title]])</f>
        <v>1</v>
      </c>
      <c r="C254" t="s">
        <v>70</v>
      </c>
      <c r="D254" s="22">
        <v>42069</v>
      </c>
      <c r="E254">
        <v>4</v>
      </c>
      <c r="F254">
        <v>52</v>
      </c>
    </row>
    <row r="255" spans="1:6">
      <c r="A255" t="s">
        <v>359</v>
      </c>
      <c r="B255" s="24">
        <f>COUNTIF(A:A,Table167[[#This Row],[Title]])</f>
        <v>1</v>
      </c>
      <c r="C255" t="s">
        <v>70</v>
      </c>
      <c r="D255" s="22">
        <v>42223</v>
      </c>
      <c r="E255">
        <v>6</v>
      </c>
      <c r="F255">
        <v>26</v>
      </c>
    </row>
    <row r="256" spans="1:6">
      <c r="A256" t="s">
        <v>360</v>
      </c>
      <c r="B256" s="24">
        <f>COUNTIF(A:A,Table167[[#This Row],[Title]])</f>
        <v>1</v>
      </c>
      <c r="C256" t="s">
        <v>82</v>
      </c>
      <c r="D256" s="22">
        <v>42321</v>
      </c>
      <c r="E256">
        <v>1</v>
      </c>
      <c r="F256">
        <v>5</v>
      </c>
    </row>
    <row r="257" spans="1:6">
      <c r="A257" t="s">
        <v>361</v>
      </c>
      <c r="B257" s="24">
        <f>COUNTIF(A:A,Table167[[#This Row],[Title]])</f>
        <v>1</v>
      </c>
      <c r="C257" t="s">
        <v>143</v>
      </c>
      <c r="D257" s="22">
        <v>42419</v>
      </c>
      <c r="E257">
        <v>3</v>
      </c>
      <c r="F257">
        <v>34</v>
      </c>
    </row>
    <row r="258" spans="1:6">
      <c r="A258" t="s">
        <v>362</v>
      </c>
      <c r="B258" s="24">
        <f>COUNTIF(A:A,Table167[[#This Row],[Title]])</f>
        <v>1</v>
      </c>
      <c r="C258" t="s">
        <v>91</v>
      </c>
      <c r="D258" s="22">
        <v>42426</v>
      </c>
      <c r="E258">
        <v>5</v>
      </c>
      <c r="F258">
        <v>75</v>
      </c>
    </row>
    <row r="259" spans="1:6">
      <c r="A259" t="s">
        <v>363</v>
      </c>
      <c r="B259" s="24">
        <f>COUNTIF(A:A,Table167[[#This Row],[Title]])</f>
        <v>1</v>
      </c>
      <c r="C259" t="s">
        <v>70</v>
      </c>
      <c r="D259" s="22">
        <v>42440</v>
      </c>
      <c r="E259">
        <v>2</v>
      </c>
      <c r="F259">
        <v>14</v>
      </c>
    </row>
    <row r="260" spans="1:6">
      <c r="A260" t="s">
        <v>364</v>
      </c>
      <c r="B260" s="24">
        <f>COUNTIF(A:A,Table167[[#This Row],[Title]])</f>
        <v>1</v>
      </c>
      <c r="C260" t="s">
        <v>82</v>
      </c>
      <c r="D260" s="22">
        <v>42440</v>
      </c>
      <c r="E260">
        <v>1</v>
      </c>
      <c r="F260">
        <v>8</v>
      </c>
    </row>
    <row r="261" spans="1:6">
      <c r="A261" t="s">
        <v>365</v>
      </c>
      <c r="B261" s="24">
        <f>COUNTIF(A:A,Table167[[#This Row],[Title]])</f>
        <v>1</v>
      </c>
      <c r="C261" t="s">
        <v>91</v>
      </c>
      <c r="D261" s="22">
        <v>42461</v>
      </c>
      <c r="E261">
        <v>8</v>
      </c>
      <c r="F261">
        <v>80</v>
      </c>
    </row>
    <row r="262" spans="1:6">
      <c r="A262" t="s">
        <v>366</v>
      </c>
      <c r="B262" s="24">
        <f>COUNTIF(A:A,Table167[[#This Row],[Title]])</f>
        <v>1</v>
      </c>
      <c r="C262" t="s">
        <v>70</v>
      </c>
      <c r="D262" s="22">
        <v>42510</v>
      </c>
      <c r="E262">
        <v>2</v>
      </c>
      <c r="F262">
        <v>20</v>
      </c>
    </row>
    <row r="263" spans="1:6">
      <c r="A263" t="s">
        <v>367</v>
      </c>
      <c r="B263" s="24">
        <f>COUNTIF(A:A,Table167[[#This Row],[Title]])</f>
        <v>1</v>
      </c>
      <c r="C263" t="s">
        <v>368</v>
      </c>
      <c r="D263" s="22">
        <v>42635</v>
      </c>
      <c r="E263">
        <v>3</v>
      </c>
      <c r="F263">
        <v>25</v>
      </c>
    </row>
    <row r="264" spans="1:6">
      <c r="A264" t="s">
        <v>369</v>
      </c>
      <c r="B264" s="24">
        <f>COUNTIF(A:A,Table167[[#This Row],[Title]])</f>
        <v>1</v>
      </c>
      <c r="C264" t="s">
        <v>70</v>
      </c>
      <c r="D264" s="22">
        <v>42657</v>
      </c>
      <c r="E264">
        <v>2</v>
      </c>
      <c r="F264">
        <v>16</v>
      </c>
    </row>
    <row r="265" spans="1:6">
      <c r="A265" t="s">
        <v>370</v>
      </c>
      <c r="B265" s="24">
        <f>COUNTIF(A:A,Table167[[#This Row],[Title]])</f>
        <v>1</v>
      </c>
      <c r="C265" t="s">
        <v>117</v>
      </c>
      <c r="D265" s="22">
        <v>42671</v>
      </c>
      <c r="E265">
        <v>1</v>
      </c>
      <c r="F265">
        <v>8</v>
      </c>
    </row>
    <row r="266" spans="1:6">
      <c r="A266" t="s">
        <v>371</v>
      </c>
      <c r="B266" s="24">
        <f>COUNTIF(A:A,Table167[[#This Row],[Title]])</f>
        <v>1</v>
      </c>
      <c r="C266" t="s">
        <v>91</v>
      </c>
      <c r="D266" s="22">
        <v>42741</v>
      </c>
      <c r="E266">
        <v>3</v>
      </c>
      <c r="F266">
        <v>39</v>
      </c>
    </row>
    <row r="267" spans="1:6">
      <c r="A267" t="s">
        <v>372</v>
      </c>
      <c r="B267" s="24">
        <f>COUNTIF(A:A,Table167[[#This Row],[Title]])</f>
        <v>1</v>
      </c>
      <c r="C267" t="s">
        <v>373</v>
      </c>
      <c r="D267" s="22">
        <v>42769</v>
      </c>
      <c r="E267">
        <v>3</v>
      </c>
      <c r="F267">
        <v>30</v>
      </c>
    </row>
    <row r="268" spans="1:6">
      <c r="A268" t="s">
        <v>374</v>
      </c>
      <c r="B268" s="24">
        <f>COUNTIF(A:A,Table167[[#This Row],[Title]])</f>
        <v>1</v>
      </c>
      <c r="C268" t="s">
        <v>375</v>
      </c>
      <c r="D268" s="22">
        <v>42839</v>
      </c>
      <c r="E268">
        <v>2</v>
      </c>
      <c r="F268">
        <v>20</v>
      </c>
    </row>
    <row r="269" spans="1:6">
      <c r="A269" t="s">
        <v>376</v>
      </c>
      <c r="B269" s="24">
        <f>COUNTIF(A:A,Table167[[#This Row],[Title]])</f>
        <v>1</v>
      </c>
      <c r="C269" t="s">
        <v>70</v>
      </c>
      <c r="D269" s="22">
        <v>42846</v>
      </c>
      <c r="E269">
        <v>1</v>
      </c>
      <c r="F269">
        <v>13</v>
      </c>
    </row>
    <row r="270" spans="1:6">
      <c r="A270" t="s">
        <v>377</v>
      </c>
      <c r="B270" s="24">
        <f>COUNTIF(A:A,Table167[[#This Row],[Title]])</f>
        <v>1</v>
      </c>
      <c r="C270" t="s">
        <v>70</v>
      </c>
      <c r="D270" s="22">
        <v>42909</v>
      </c>
      <c r="E270">
        <v>3</v>
      </c>
      <c r="F270">
        <v>30</v>
      </c>
    </row>
    <row r="271" spans="1:6">
      <c r="A271" t="s">
        <v>378</v>
      </c>
      <c r="B271" s="24">
        <f>COUNTIF(A:A,Table167[[#This Row],[Title]])</f>
        <v>1</v>
      </c>
      <c r="C271" t="s">
        <v>70</v>
      </c>
      <c r="D271" s="22">
        <v>42930</v>
      </c>
      <c r="E271">
        <v>2</v>
      </c>
      <c r="F271">
        <v>16</v>
      </c>
    </row>
    <row r="272" spans="1:6">
      <c r="A272" t="s">
        <v>379</v>
      </c>
      <c r="B272" s="24">
        <f>COUNTIF(A:A,Table167[[#This Row],[Title]])</f>
        <v>1</v>
      </c>
      <c r="C272" t="s">
        <v>70</v>
      </c>
      <c r="D272" s="22">
        <v>42972</v>
      </c>
      <c r="E272">
        <v>2</v>
      </c>
      <c r="F272">
        <v>20</v>
      </c>
    </row>
    <row r="273" spans="1:6">
      <c r="A273" t="s">
        <v>380</v>
      </c>
      <c r="B273" s="24">
        <f>COUNTIF(A:A,Table167[[#This Row],[Title]])</f>
        <v>1</v>
      </c>
      <c r="C273" t="s">
        <v>117</v>
      </c>
      <c r="D273" s="22">
        <v>42993</v>
      </c>
      <c r="E273">
        <v>2</v>
      </c>
      <c r="F273">
        <v>16</v>
      </c>
    </row>
    <row r="274" spans="1:6">
      <c r="A274" t="s">
        <v>381</v>
      </c>
      <c r="B274" s="24">
        <f>COUNTIF(A:A,Table167[[#This Row],[Title]])</f>
        <v>1</v>
      </c>
      <c r="C274" t="s">
        <v>68</v>
      </c>
      <c r="D274" s="22">
        <v>43062</v>
      </c>
      <c r="E274">
        <v>2</v>
      </c>
      <c r="F274">
        <v>19</v>
      </c>
    </row>
    <row r="275" spans="1:6">
      <c r="A275" t="s">
        <v>382</v>
      </c>
      <c r="B275" s="24">
        <f>COUNTIF(A:A,Table167[[#This Row],[Title]])</f>
        <v>1</v>
      </c>
      <c r="C275" t="s">
        <v>117</v>
      </c>
      <c r="D275" s="22">
        <v>43063</v>
      </c>
      <c r="E275">
        <v>1</v>
      </c>
      <c r="F275">
        <v>8</v>
      </c>
    </row>
    <row r="276" spans="1:6">
      <c r="A276" t="s">
        <v>383</v>
      </c>
      <c r="B276" s="24">
        <f>COUNTIF(A:A,Table167[[#This Row],[Title]])</f>
        <v>1</v>
      </c>
      <c r="C276" t="s">
        <v>74</v>
      </c>
      <c r="D276" s="22">
        <v>43147</v>
      </c>
      <c r="E276">
        <v>1</v>
      </c>
      <c r="F276">
        <v>10</v>
      </c>
    </row>
    <row r="277" spans="1:6">
      <c r="A277" t="s">
        <v>384</v>
      </c>
      <c r="B277" s="24">
        <f>COUNTIF(A:A,Table167[[#This Row],[Title]])</f>
        <v>1</v>
      </c>
      <c r="C277" t="s">
        <v>91</v>
      </c>
      <c r="D277" s="22">
        <v>43182</v>
      </c>
      <c r="E277">
        <v>4</v>
      </c>
      <c r="F277">
        <v>39</v>
      </c>
    </row>
    <row r="278" spans="1:6">
      <c r="A278" t="s">
        <v>385</v>
      </c>
      <c r="B278" s="24">
        <f>COUNTIF(A:A,Table167[[#This Row],[Title]])</f>
        <v>1</v>
      </c>
      <c r="C278" t="s">
        <v>70</v>
      </c>
      <c r="D278" s="22">
        <v>43322</v>
      </c>
      <c r="E278">
        <v>1</v>
      </c>
      <c r="F278">
        <v>10</v>
      </c>
    </row>
    <row r="279" spans="1:6">
      <c r="A279" t="s">
        <v>386</v>
      </c>
      <c r="B279" s="24">
        <f>COUNTIF(A:A,Table167[[#This Row],[Title]])</f>
        <v>1</v>
      </c>
      <c r="C279" t="s">
        <v>387</v>
      </c>
      <c r="D279" s="22">
        <v>43322</v>
      </c>
      <c r="E279">
        <v>2</v>
      </c>
      <c r="F279">
        <v>22</v>
      </c>
    </row>
    <row r="280" spans="1:6">
      <c r="A280" t="s">
        <v>388</v>
      </c>
      <c r="B280" s="24">
        <f>COUNTIF(A:A,Table167[[#This Row],[Title]])</f>
        <v>1</v>
      </c>
      <c r="C280" t="s">
        <v>389</v>
      </c>
      <c r="D280" s="22">
        <v>43364</v>
      </c>
      <c r="E280">
        <v>1</v>
      </c>
      <c r="F280">
        <v>10</v>
      </c>
    </row>
    <row r="281" spans="1:6">
      <c r="A281" t="s">
        <v>390</v>
      </c>
      <c r="B281" s="24">
        <f>COUNTIF(A:A,Table167[[#This Row],[Title]])</f>
        <v>1</v>
      </c>
      <c r="C281" t="s">
        <v>91</v>
      </c>
      <c r="D281" s="22">
        <v>43420</v>
      </c>
      <c r="E281">
        <v>2</v>
      </c>
      <c r="F281">
        <v>16</v>
      </c>
    </row>
    <row r="282" spans="1:6">
      <c r="A282" t="s">
        <v>391</v>
      </c>
      <c r="B282" s="24">
        <f>COUNTIF(A:A,Table167[[#This Row],[Title]])</f>
        <v>1</v>
      </c>
      <c r="C282" t="s">
        <v>70</v>
      </c>
      <c r="D282" s="22">
        <v>43539</v>
      </c>
      <c r="E282">
        <v>1</v>
      </c>
      <c r="F282">
        <v>8</v>
      </c>
    </row>
    <row r="283" spans="1:6">
      <c r="A283" t="s">
        <v>392</v>
      </c>
      <c r="B283" s="24">
        <f>COUNTIF(A:A,Table167[[#This Row],[Title]])</f>
        <v>1</v>
      </c>
      <c r="C283" t="s">
        <v>70</v>
      </c>
      <c r="D283" s="22">
        <v>43567</v>
      </c>
      <c r="E283">
        <v>1</v>
      </c>
      <c r="F283">
        <v>8</v>
      </c>
    </row>
    <row r="284" spans="1:6">
      <c r="A284" t="s">
        <v>393</v>
      </c>
      <c r="B284" s="24">
        <f>COUNTIF(A:A,Table167[[#This Row],[Title]])</f>
        <v>1</v>
      </c>
      <c r="C284" t="s">
        <v>91</v>
      </c>
      <c r="D284" s="22">
        <v>43570</v>
      </c>
      <c r="E284">
        <v>2</v>
      </c>
      <c r="F284">
        <v>20</v>
      </c>
    </row>
    <row r="285" spans="1:6">
      <c r="A285" t="s">
        <v>394</v>
      </c>
      <c r="B285" s="24">
        <f>COUNTIF(A:A,Table167[[#This Row],[Title]])</f>
        <v>1</v>
      </c>
      <c r="C285" t="s">
        <v>70</v>
      </c>
      <c r="D285" s="22">
        <v>43574</v>
      </c>
      <c r="E285">
        <v>1</v>
      </c>
      <c r="F285">
        <v>10</v>
      </c>
    </row>
    <row r="286" spans="1:6">
      <c r="A286" t="s">
        <v>395</v>
      </c>
      <c r="B286" s="24">
        <f>COUNTIF(A:A,Table167[[#This Row],[Title]])</f>
        <v>1</v>
      </c>
      <c r="C286" t="s">
        <v>70</v>
      </c>
      <c r="D286" s="22">
        <v>43602</v>
      </c>
      <c r="E286">
        <v>1</v>
      </c>
      <c r="F286">
        <v>8</v>
      </c>
    </row>
    <row r="287" spans="1:6">
      <c r="A287" t="s">
        <v>396</v>
      </c>
      <c r="B287" s="24">
        <f>COUNTIF(A:A,Table167[[#This Row],[Title]])</f>
        <v>1</v>
      </c>
      <c r="C287" t="s">
        <v>68</v>
      </c>
      <c r="D287" s="22">
        <v>43756</v>
      </c>
      <c r="E287">
        <v>1</v>
      </c>
      <c r="F287">
        <v>8</v>
      </c>
    </row>
    <row r="288" spans="1:6">
      <c r="A288" t="s">
        <v>397</v>
      </c>
      <c r="B288" s="24">
        <f>COUNTIF(A:A,Table167[[#This Row],[Title]])</f>
        <v>1</v>
      </c>
      <c r="C288" t="s">
        <v>84</v>
      </c>
      <c r="D288" s="22">
        <v>43762</v>
      </c>
      <c r="E288">
        <v>1</v>
      </c>
      <c r="F288">
        <v>10</v>
      </c>
    </row>
    <row r="289" spans="1:6">
      <c r="A289" t="s">
        <v>398</v>
      </c>
      <c r="B289" s="24">
        <f>COUNTIF(A:A,Table167[[#This Row],[Title]])</f>
        <v>1</v>
      </c>
      <c r="C289" t="s">
        <v>70</v>
      </c>
      <c r="D289" s="22">
        <v>43797</v>
      </c>
      <c r="E289">
        <v>1</v>
      </c>
      <c r="F289">
        <v>8</v>
      </c>
    </row>
    <row r="290" spans="1:6">
      <c r="A290" t="s">
        <v>399</v>
      </c>
      <c r="B290" s="24">
        <f>COUNTIF(A:A,Table167[[#This Row],[Title]])</f>
        <v>1</v>
      </c>
      <c r="C290" t="s">
        <v>82</v>
      </c>
      <c r="D290" s="22">
        <v>43805</v>
      </c>
      <c r="E290">
        <v>1</v>
      </c>
      <c r="F290">
        <v>6</v>
      </c>
    </row>
    <row r="291" spans="1:6">
      <c r="A291" t="s">
        <v>400</v>
      </c>
      <c r="B291" s="24">
        <f>COUNTIF(A:A,Table167[[#This Row],[Title]])</f>
        <v>1</v>
      </c>
      <c r="C291" t="s">
        <v>70</v>
      </c>
      <c r="D291" s="22">
        <v>43840</v>
      </c>
      <c r="E291">
        <v>1</v>
      </c>
      <c r="F291">
        <v>10</v>
      </c>
    </row>
    <row r="292" spans="1:6">
      <c r="A292" t="s">
        <v>401</v>
      </c>
      <c r="B292" s="24">
        <f>COUNTIF(A:A,Table167[[#This Row],[Title]])</f>
        <v>1</v>
      </c>
      <c r="C292" t="s">
        <v>70</v>
      </c>
      <c r="D292" s="22">
        <v>43840</v>
      </c>
      <c r="E292">
        <v>1</v>
      </c>
      <c r="F292">
        <v>10</v>
      </c>
    </row>
    <row r="293" spans="1:6">
      <c r="A293" t="s">
        <v>402</v>
      </c>
      <c r="B293" s="24">
        <f>COUNTIF(A:A,Table167[[#This Row],[Title]])</f>
        <v>1</v>
      </c>
      <c r="C293" t="s">
        <v>403</v>
      </c>
      <c r="D293" s="22">
        <v>43843</v>
      </c>
      <c r="E293">
        <v>1</v>
      </c>
      <c r="F293">
        <v>8</v>
      </c>
    </row>
    <row r="294" spans="1:6">
      <c r="A294" t="s">
        <v>404</v>
      </c>
      <c r="B294" s="24">
        <f>COUNTIF(A:A,Table167[[#This Row],[Title]])</f>
        <v>1</v>
      </c>
      <c r="C294" t="s">
        <v>70</v>
      </c>
      <c r="D294" s="22">
        <v>43878</v>
      </c>
      <c r="E294">
        <v>3</v>
      </c>
      <c r="F294">
        <v>15</v>
      </c>
    </row>
    <row r="295" spans="1:6">
      <c r="A295" t="s">
        <v>405</v>
      </c>
      <c r="B295" s="24">
        <f>COUNTIF(A:A,Table167[[#This Row],[Title]])</f>
        <v>1</v>
      </c>
      <c r="C295" t="s">
        <v>74</v>
      </c>
      <c r="D295" s="22">
        <v>43887</v>
      </c>
      <c r="E295">
        <v>1</v>
      </c>
      <c r="F295">
        <v>7</v>
      </c>
    </row>
    <row r="296" spans="1:6">
      <c r="A296" t="s">
        <v>406</v>
      </c>
      <c r="B296" s="24">
        <f>COUNTIF(A:A,Table167[[#This Row],[Title]])</f>
        <v>1</v>
      </c>
      <c r="C296" t="s">
        <v>70</v>
      </c>
      <c r="D296" s="22">
        <v>43927</v>
      </c>
      <c r="E296">
        <v>2</v>
      </c>
      <c r="F296">
        <v>9</v>
      </c>
    </row>
    <row r="297" spans="1:6">
      <c r="A297" t="s">
        <v>407</v>
      </c>
      <c r="B297" s="24">
        <f>COUNTIF(A:A,Table167[[#This Row],[Title]])</f>
        <v>1</v>
      </c>
      <c r="C297" t="s">
        <v>70</v>
      </c>
      <c r="D297" s="22">
        <v>44057</v>
      </c>
      <c r="E297">
        <v>1</v>
      </c>
      <c r="F297">
        <v>10</v>
      </c>
    </row>
    <row r="298" spans="1:6">
      <c r="A298" t="s">
        <v>408</v>
      </c>
      <c r="B298" s="24">
        <f>COUNTIF(A:A,Table167[[#This Row],[Title]])</f>
        <v>1</v>
      </c>
      <c r="C298" t="s">
        <v>409</v>
      </c>
      <c r="D298" s="22">
        <v>42216</v>
      </c>
      <c r="E298">
        <v>1</v>
      </c>
      <c r="F298">
        <v>8</v>
      </c>
    </row>
    <row r="299" spans="1:6">
      <c r="A299" t="s">
        <v>410</v>
      </c>
      <c r="B299" s="24">
        <f>COUNTIF(A:A,Table167[[#This Row],[Title]])</f>
        <v>1</v>
      </c>
      <c r="C299" t="s">
        <v>203</v>
      </c>
      <c r="D299" s="22">
        <v>42699</v>
      </c>
      <c r="E299">
        <v>1</v>
      </c>
      <c r="F299">
        <v>4</v>
      </c>
    </row>
    <row r="300" spans="1:6">
      <c r="A300" t="s">
        <v>411</v>
      </c>
      <c r="B300" s="24">
        <f>COUNTIF(A:A,Table167[[#This Row],[Title]])</f>
        <v>1</v>
      </c>
      <c r="C300" t="s">
        <v>409</v>
      </c>
      <c r="D300" s="22">
        <v>42951</v>
      </c>
      <c r="E300">
        <v>1</v>
      </c>
      <c r="F300">
        <v>8</v>
      </c>
    </row>
    <row r="301" spans="1:6">
      <c r="A301" t="s">
        <v>412</v>
      </c>
      <c r="B301" s="24">
        <f>COUNTIF(A:A,Table167[[#This Row],[Title]])</f>
        <v>1</v>
      </c>
      <c r="C301" t="s">
        <v>413</v>
      </c>
      <c r="D301" s="22">
        <v>42965</v>
      </c>
      <c r="E301">
        <v>1</v>
      </c>
      <c r="F301">
        <v>8</v>
      </c>
    </row>
    <row r="302" spans="1:6">
      <c r="A302" t="s">
        <v>414</v>
      </c>
      <c r="B302" s="24">
        <f>COUNTIF(A:A,Table167[[#This Row],[Title]])</f>
        <v>1</v>
      </c>
      <c r="C302" t="s">
        <v>415</v>
      </c>
      <c r="D302" s="22">
        <v>43061</v>
      </c>
      <c r="E302">
        <v>1</v>
      </c>
      <c r="F302">
        <v>7</v>
      </c>
    </row>
    <row r="303" spans="1:6">
      <c r="A303" t="s">
        <v>416</v>
      </c>
      <c r="B303" s="24">
        <f>COUNTIF(A:A,Table167[[#This Row],[Title]])</f>
        <v>1</v>
      </c>
      <c r="C303" t="s">
        <v>84</v>
      </c>
      <c r="D303" s="22">
        <v>43364</v>
      </c>
      <c r="E303">
        <v>1</v>
      </c>
      <c r="F303">
        <v>10</v>
      </c>
    </row>
    <row r="304" spans="1:6">
      <c r="A304" t="s">
        <v>417</v>
      </c>
      <c r="B304" s="24">
        <f>COUNTIF(A:A,Table167[[#This Row],[Title]])</f>
        <v>1</v>
      </c>
      <c r="C304" t="s">
        <v>54</v>
      </c>
      <c r="D304" s="22">
        <v>43385</v>
      </c>
      <c r="E304">
        <v>1</v>
      </c>
      <c r="F304">
        <v>10</v>
      </c>
    </row>
    <row r="305" spans="1:6">
      <c r="A305" t="s">
        <v>418</v>
      </c>
      <c r="B305" s="24">
        <f>COUNTIF(A:A,Table167[[#This Row],[Title]])</f>
        <v>1</v>
      </c>
      <c r="C305" t="s">
        <v>70</v>
      </c>
      <c r="D305" s="22">
        <v>43392</v>
      </c>
      <c r="E305">
        <v>1</v>
      </c>
      <c r="F305">
        <v>8</v>
      </c>
    </row>
    <row r="306" spans="1:6">
      <c r="A306" t="s">
        <v>419</v>
      </c>
      <c r="B306" s="24">
        <f>COUNTIF(A:A,Table167[[#This Row],[Title]])</f>
        <v>1</v>
      </c>
      <c r="C306" t="s">
        <v>420</v>
      </c>
      <c r="D306" s="22">
        <v>43609</v>
      </c>
      <c r="E306">
        <v>1</v>
      </c>
      <c r="F306">
        <v>10</v>
      </c>
    </row>
    <row r="307" spans="1:6">
      <c r="A307" t="s">
        <v>421</v>
      </c>
      <c r="B307" s="24">
        <f>COUNTIF(A:A,Table167[[#This Row],[Title]])</f>
        <v>1</v>
      </c>
      <c r="C307" t="s">
        <v>52</v>
      </c>
      <c r="D307" s="22">
        <v>43616</v>
      </c>
      <c r="E307">
        <v>1</v>
      </c>
      <c r="F307">
        <v>4</v>
      </c>
    </row>
    <row r="308" spans="1:6">
      <c r="A308" t="s">
        <v>422</v>
      </c>
      <c r="B308" s="24">
        <f>COUNTIF(A:A,Table167[[#This Row],[Title]])</f>
        <v>1</v>
      </c>
      <c r="C308" t="s">
        <v>423</v>
      </c>
      <c r="D308" s="22">
        <v>43720</v>
      </c>
      <c r="E308">
        <v>1</v>
      </c>
      <c r="F308">
        <v>7</v>
      </c>
    </row>
    <row r="309" spans="1:6">
      <c r="A309" t="s">
        <v>424</v>
      </c>
      <c r="B309" s="24">
        <f>COUNTIF(A:A,Table167[[#This Row],[Title]])</f>
        <v>1</v>
      </c>
      <c r="C309" t="s">
        <v>52</v>
      </c>
      <c r="D309" s="22">
        <v>43721</v>
      </c>
      <c r="E309">
        <v>1</v>
      </c>
      <c r="F309">
        <v>8</v>
      </c>
    </row>
    <row r="310" spans="1:6">
      <c r="A310" t="s">
        <v>425</v>
      </c>
      <c r="B310" s="24">
        <f>COUNTIF(A:A,Table167[[#This Row],[Title]])</f>
        <v>1</v>
      </c>
      <c r="C310" t="s">
        <v>152</v>
      </c>
      <c r="D310" s="22">
        <v>43860</v>
      </c>
      <c r="E310">
        <v>1</v>
      </c>
      <c r="F310">
        <v>8</v>
      </c>
    </row>
    <row r="311" spans="1:6">
      <c r="A311" t="s">
        <v>426</v>
      </c>
      <c r="B311" s="24">
        <f>COUNTIF(A:A,Table167[[#This Row],[Title]])</f>
        <v>1</v>
      </c>
      <c r="C311" t="s">
        <v>62</v>
      </c>
      <c r="D311" s="22">
        <v>43910</v>
      </c>
      <c r="E311">
        <v>1</v>
      </c>
      <c r="F311">
        <v>4</v>
      </c>
    </row>
    <row r="312" spans="1:6">
      <c r="A312" t="s">
        <v>427</v>
      </c>
      <c r="B312" s="24">
        <f>COUNTIF(A:A,Table167[[#This Row],[Title]])</f>
        <v>1</v>
      </c>
      <c r="C312" t="s">
        <v>10</v>
      </c>
      <c r="D312" s="22">
        <v>43910</v>
      </c>
      <c r="E312">
        <v>1</v>
      </c>
      <c r="F312">
        <v>6</v>
      </c>
    </row>
    <row r="313" spans="1:6">
      <c r="A313" t="s">
        <v>428</v>
      </c>
      <c r="B313" s="24">
        <f>COUNTIF(A:A,Table167[[#This Row],[Title]])</f>
        <v>1</v>
      </c>
      <c r="C313" t="s">
        <v>52</v>
      </c>
      <c r="D313" s="22">
        <v>43916</v>
      </c>
      <c r="E313">
        <v>1</v>
      </c>
      <c r="F313">
        <v>4</v>
      </c>
    </row>
    <row r="314" spans="1:6">
      <c r="A314" t="s">
        <v>429</v>
      </c>
      <c r="B314" s="24">
        <f>COUNTIF(A:A,Table167[[#This Row],[Title]])</f>
        <v>1</v>
      </c>
      <c r="C314" t="s">
        <v>52</v>
      </c>
      <c r="D314" s="22">
        <v>43952</v>
      </c>
      <c r="E314">
        <v>1</v>
      </c>
      <c r="F314">
        <v>7</v>
      </c>
    </row>
    <row r="315" spans="1:6">
      <c r="A315" t="s">
        <v>430</v>
      </c>
      <c r="B315" s="24">
        <f>COUNTIF(A:A,Table167[[#This Row],[Title]])</f>
        <v>1</v>
      </c>
      <c r="C315" t="s">
        <v>308</v>
      </c>
      <c r="D315" s="22">
        <v>43959</v>
      </c>
      <c r="E315">
        <v>1</v>
      </c>
      <c r="F315">
        <v>8</v>
      </c>
    </row>
    <row r="316" spans="1:6">
      <c r="A316" t="s">
        <v>431</v>
      </c>
      <c r="B316" s="24">
        <f>COUNTIF(A:A,Table167[[#This Row],[Title]])</f>
        <v>1</v>
      </c>
      <c r="C316" t="s">
        <v>86</v>
      </c>
      <c r="D316" s="22">
        <v>41873</v>
      </c>
      <c r="E316">
        <v>6</v>
      </c>
      <c r="F316">
        <v>77</v>
      </c>
    </row>
    <row r="317" spans="1:6">
      <c r="A317" t="s">
        <v>432</v>
      </c>
      <c r="B317" s="24">
        <f>COUNTIF(A:A,Table167[[#This Row],[Title]])</f>
        <v>1</v>
      </c>
      <c r="C317" t="s">
        <v>433</v>
      </c>
      <c r="D317" s="22">
        <v>43000</v>
      </c>
      <c r="E317">
        <v>2</v>
      </c>
      <c r="F317">
        <v>7</v>
      </c>
    </row>
    <row r="318" spans="1:6">
      <c r="A318" t="s">
        <v>434</v>
      </c>
      <c r="B318" s="24">
        <f>COUNTIF(A:A,Table167[[#This Row],[Title]])</f>
        <v>1</v>
      </c>
      <c r="C318" t="s">
        <v>435</v>
      </c>
      <c r="D318" s="22">
        <v>43413</v>
      </c>
      <c r="E318">
        <v>1</v>
      </c>
      <c r="F318">
        <v>5</v>
      </c>
    </row>
    <row r="319" spans="1:6">
      <c r="A319" t="s">
        <v>436</v>
      </c>
      <c r="B319" s="24">
        <f>COUNTIF(A:A,Table167[[#This Row],[Title]])</f>
        <v>1</v>
      </c>
      <c r="C319" t="s">
        <v>70</v>
      </c>
      <c r="D319" s="22">
        <v>43588</v>
      </c>
      <c r="E319">
        <v>1</v>
      </c>
      <c r="F319">
        <v>10</v>
      </c>
    </row>
    <row r="320" spans="1:6">
      <c r="A320" t="s">
        <v>437</v>
      </c>
      <c r="B320" s="24">
        <f>COUNTIF(A:A,Table167[[#This Row],[Title]])</f>
        <v>1</v>
      </c>
      <c r="C320" t="s">
        <v>438</v>
      </c>
      <c r="D320" s="22">
        <v>44064</v>
      </c>
      <c r="E320">
        <v>1</v>
      </c>
      <c r="F320">
        <v>10</v>
      </c>
    </row>
    <row r="321" spans="1:6">
      <c r="A321" t="s">
        <v>439</v>
      </c>
      <c r="B321" s="24">
        <f>COUNTIF(A:A,Table167[[#This Row],[Title]])</f>
        <v>1</v>
      </c>
      <c r="C321" t="s">
        <v>440</v>
      </c>
      <c r="D321" s="22">
        <v>43105</v>
      </c>
      <c r="E321">
        <v>1</v>
      </c>
      <c r="F321">
        <v>10</v>
      </c>
    </row>
    <row r="322" spans="1:6">
      <c r="A322" t="s">
        <v>441</v>
      </c>
      <c r="B322" s="24">
        <f>COUNTIF(A:A,Table167[[#This Row],[Title]])</f>
        <v>1</v>
      </c>
      <c r="C322" t="s">
        <v>15</v>
      </c>
      <c r="D322" s="22">
        <v>43168</v>
      </c>
      <c r="E322">
        <v>1</v>
      </c>
      <c r="F322">
        <v>12</v>
      </c>
    </row>
    <row r="323" spans="1:6">
      <c r="A323" t="s">
        <v>442</v>
      </c>
      <c r="B323" s="24">
        <f>COUNTIF(A:A,Table167[[#This Row],[Title]])</f>
        <v>1</v>
      </c>
      <c r="C323" t="s">
        <v>443</v>
      </c>
      <c r="D323" s="22">
        <v>43182</v>
      </c>
      <c r="E323">
        <v>2</v>
      </c>
      <c r="F323">
        <v>24</v>
      </c>
    </row>
    <row r="324" spans="1:6">
      <c r="A324" t="s">
        <v>444</v>
      </c>
      <c r="B324" s="24">
        <f>COUNTIF(A:A,Table167[[#This Row],[Title]])</f>
        <v>1</v>
      </c>
      <c r="C324" t="s">
        <v>445</v>
      </c>
      <c r="D324" s="22">
        <v>43190</v>
      </c>
      <c r="E324">
        <v>1</v>
      </c>
      <c r="F324">
        <v>12</v>
      </c>
    </row>
    <row r="325" spans="1:6">
      <c r="A325" t="s">
        <v>446</v>
      </c>
      <c r="B325" s="24">
        <f>COUNTIF(A:A,Table167[[#This Row],[Title]])</f>
        <v>1</v>
      </c>
      <c r="C325" t="s">
        <v>447</v>
      </c>
      <c r="D325" s="22">
        <v>43276</v>
      </c>
      <c r="E325">
        <v>2</v>
      </c>
      <c r="F325">
        <v>39</v>
      </c>
    </row>
    <row r="326" spans="1:6">
      <c r="A326" t="s">
        <v>448</v>
      </c>
      <c r="B326" s="24">
        <f>COUNTIF(A:A,Table167[[#This Row],[Title]])</f>
        <v>1</v>
      </c>
      <c r="C326" t="s">
        <v>449</v>
      </c>
      <c r="D326" s="22">
        <v>43437</v>
      </c>
      <c r="E326">
        <v>2</v>
      </c>
      <c r="F326">
        <v>24</v>
      </c>
    </row>
    <row r="327" spans="1:6">
      <c r="A327" t="s">
        <v>450</v>
      </c>
      <c r="B327" s="24">
        <f>COUNTIF(A:A,Table167[[#This Row],[Title]])</f>
        <v>1</v>
      </c>
      <c r="C327" t="s">
        <v>451</v>
      </c>
      <c r="D327" s="22">
        <v>43574</v>
      </c>
      <c r="E327">
        <v>1</v>
      </c>
      <c r="F327">
        <v>13</v>
      </c>
    </row>
    <row r="328" spans="1:6">
      <c r="A328" t="s">
        <v>452</v>
      </c>
      <c r="B328" s="24">
        <f>COUNTIF(A:A,Table167[[#This Row],[Title]])</f>
        <v>1</v>
      </c>
      <c r="C328" t="s">
        <v>453</v>
      </c>
      <c r="D328" s="22">
        <v>43665</v>
      </c>
      <c r="E328">
        <v>2</v>
      </c>
      <c r="F328">
        <v>12</v>
      </c>
    </row>
    <row r="329" spans="1:6">
      <c r="A329" t="s">
        <v>454</v>
      </c>
      <c r="B329" s="24">
        <f>COUNTIF(A:A,Table167[[#This Row],[Title]])</f>
        <v>1</v>
      </c>
      <c r="C329" t="s">
        <v>447</v>
      </c>
      <c r="D329" s="22">
        <v>43677</v>
      </c>
      <c r="E329">
        <v>2</v>
      </c>
      <c r="F329">
        <v>24</v>
      </c>
    </row>
    <row r="330" spans="1:6">
      <c r="A330" t="s">
        <v>455</v>
      </c>
      <c r="B330" s="24">
        <f>COUNTIF(A:A,Table167[[#This Row],[Title]])</f>
        <v>1</v>
      </c>
      <c r="C330" t="s">
        <v>38</v>
      </c>
      <c r="D330" s="22">
        <v>43692</v>
      </c>
      <c r="E330">
        <v>1</v>
      </c>
      <c r="F330">
        <v>12</v>
      </c>
    </row>
    <row r="331" spans="1:6">
      <c r="A331" t="s">
        <v>456</v>
      </c>
      <c r="B331" s="24">
        <f>COUNTIF(A:A,Table167[[#This Row],[Title]])</f>
        <v>1</v>
      </c>
      <c r="C331" t="s">
        <v>457</v>
      </c>
      <c r="D331" s="22">
        <v>43741</v>
      </c>
      <c r="E331">
        <v>1</v>
      </c>
      <c r="F331">
        <v>8</v>
      </c>
    </row>
    <row r="332" spans="1:6">
      <c r="A332" t="s">
        <v>458</v>
      </c>
      <c r="B332" s="24">
        <f>COUNTIF(A:A,Table167[[#This Row],[Title]])</f>
        <v>1</v>
      </c>
      <c r="C332" t="s">
        <v>459</v>
      </c>
      <c r="D332" s="22">
        <v>43797</v>
      </c>
      <c r="E332">
        <v>1</v>
      </c>
      <c r="F332">
        <v>12</v>
      </c>
    </row>
    <row r="333" spans="1:6">
      <c r="A333" t="s">
        <v>460</v>
      </c>
      <c r="B333" s="24">
        <f>COUNTIF(A:A,Table167[[#This Row],[Title]])</f>
        <v>1</v>
      </c>
      <c r="C333" t="s">
        <v>461</v>
      </c>
      <c r="D333" s="22">
        <v>43829</v>
      </c>
      <c r="E333">
        <v>1</v>
      </c>
      <c r="F333">
        <v>6</v>
      </c>
    </row>
    <row r="334" spans="1:6">
      <c r="A334" t="s">
        <v>462</v>
      </c>
      <c r="B334" s="24">
        <f>COUNTIF(A:A,Table167[[#This Row],[Title]])</f>
        <v>1</v>
      </c>
      <c r="C334" t="s">
        <v>140</v>
      </c>
      <c r="D334" s="22">
        <v>44084</v>
      </c>
      <c r="E334">
        <v>2</v>
      </c>
      <c r="F334">
        <v>10</v>
      </c>
    </row>
    <row r="335" spans="1:6">
      <c r="A335" t="s">
        <v>463</v>
      </c>
      <c r="B335" s="24">
        <f>COUNTIF(A:A,Table167[[#This Row],[Title]])</f>
        <v>1</v>
      </c>
      <c r="C335" t="s">
        <v>464</v>
      </c>
      <c r="D335" s="22">
        <v>43629</v>
      </c>
      <c r="E335">
        <v>1</v>
      </c>
      <c r="F335">
        <v>5</v>
      </c>
    </row>
    <row r="336" spans="1:6">
      <c r="A336" t="s">
        <v>465</v>
      </c>
      <c r="B336" s="24">
        <f>COUNTIF(A:A,Table167[[#This Row],[Title]])</f>
        <v>1</v>
      </c>
      <c r="C336" t="s">
        <v>152</v>
      </c>
      <c r="D336" s="22">
        <v>43685</v>
      </c>
      <c r="E336">
        <v>1</v>
      </c>
      <c r="F336">
        <v>15</v>
      </c>
    </row>
    <row r="337" spans="1:6">
      <c r="A337" t="s">
        <v>466</v>
      </c>
      <c r="B337" s="24">
        <f>COUNTIF(A:A,Table167[[#This Row],[Title]])</f>
        <v>1</v>
      </c>
      <c r="C337" t="s">
        <v>467</v>
      </c>
      <c r="D337" s="22">
        <v>43224</v>
      </c>
      <c r="E337">
        <v>3</v>
      </c>
      <c r="F337">
        <v>20</v>
      </c>
    </row>
    <row r="338" spans="1:6">
      <c r="A338" t="s">
        <v>468</v>
      </c>
      <c r="B338" s="24">
        <f>COUNTIF(A:A,Table167[[#This Row],[Title]])</f>
        <v>1</v>
      </c>
      <c r="C338" t="s">
        <v>469</v>
      </c>
      <c r="D338" s="22">
        <v>43847</v>
      </c>
      <c r="E338">
        <v>1</v>
      </c>
      <c r="F338">
        <v>8</v>
      </c>
    </row>
    <row r="339" spans="1:6">
      <c r="A339" t="s">
        <v>470</v>
      </c>
      <c r="B339" s="24">
        <f>COUNTIF(A:A,Table167[[#This Row],[Title]])</f>
        <v>1</v>
      </c>
      <c r="C339" t="s">
        <v>295</v>
      </c>
      <c r="D339" s="22">
        <v>42495</v>
      </c>
      <c r="E339">
        <v>2</v>
      </c>
      <c r="F339">
        <v>16</v>
      </c>
    </row>
    <row r="340" spans="1:6">
      <c r="A340" t="s">
        <v>471</v>
      </c>
      <c r="B340" s="24">
        <f>COUNTIF(A:A,Table167[[#This Row],[Title]])</f>
        <v>1</v>
      </c>
      <c r="C340" t="s">
        <v>24</v>
      </c>
      <c r="D340" s="22">
        <v>43553</v>
      </c>
      <c r="E340">
        <v>1</v>
      </c>
      <c r="F340">
        <v>8</v>
      </c>
    </row>
    <row r="341" spans="1:6">
      <c r="A341" t="s">
        <v>472</v>
      </c>
      <c r="B341" s="24">
        <f>COUNTIF(A:A,Table167[[#This Row],[Title]])</f>
        <v>1</v>
      </c>
      <c r="C341" t="s">
        <v>469</v>
      </c>
      <c r="D341" s="22">
        <v>43721</v>
      </c>
      <c r="E341">
        <v>1</v>
      </c>
      <c r="F341">
        <v>8</v>
      </c>
    </row>
    <row r="342" spans="1:6">
      <c r="A342" t="s">
        <v>473</v>
      </c>
      <c r="B342" s="24">
        <f>COUNTIF(A:A,Table167[[#This Row],[Title]])</f>
        <v>1</v>
      </c>
      <c r="C342" t="s">
        <v>27</v>
      </c>
      <c r="D342" s="22">
        <v>43728</v>
      </c>
      <c r="E342">
        <v>1</v>
      </c>
      <c r="F342">
        <v>3</v>
      </c>
    </row>
    <row r="343" spans="1:6">
      <c r="A343" t="s">
        <v>474</v>
      </c>
      <c r="B343" s="24">
        <f>COUNTIF(A:A,Table167[[#This Row],[Title]])</f>
        <v>1</v>
      </c>
      <c r="C343" t="s">
        <v>146</v>
      </c>
      <c r="D343" s="22">
        <v>44120</v>
      </c>
      <c r="E343">
        <v>1</v>
      </c>
      <c r="F343">
        <v>8</v>
      </c>
    </row>
    <row r="344" spans="1:6">
      <c r="A344" t="s">
        <v>475</v>
      </c>
      <c r="B344" s="24">
        <f>COUNTIF(A:A,Table167[[#This Row],[Title]])</f>
        <v>1</v>
      </c>
      <c r="C344" t="s">
        <v>15</v>
      </c>
      <c r="D344" s="22">
        <v>43070</v>
      </c>
      <c r="E344">
        <v>3</v>
      </c>
      <c r="F344">
        <v>26</v>
      </c>
    </row>
    <row r="345" spans="1:6">
      <c r="A345" t="s">
        <v>476</v>
      </c>
      <c r="B345" s="24">
        <f>COUNTIF(A:A,Table167[[#This Row],[Title]])</f>
        <v>1</v>
      </c>
      <c r="C345" t="s">
        <v>52</v>
      </c>
      <c r="D345" s="22">
        <v>43441</v>
      </c>
      <c r="E345">
        <v>1</v>
      </c>
      <c r="F345">
        <v>10</v>
      </c>
    </row>
    <row r="346" spans="1:6">
      <c r="A346" t="s">
        <v>477</v>
      </c>
      <c r="B346" s="24">
        <f>COUNTIF(A:A,Table167[[#This Row],[Title]])</f>
        <v>1</v>
      </c>
      <c r="C346" t="s">
        <v>27</v>
      </c>
      <c r="D346" s="22">
        <v>43728</v>
      </c>
      <c r="E346">
        <v>1</v>
      </c>
      <c r="F346">
        <v>3</v>
      </c>
    </row>
    <row r="347" spans="1:6">
      <c r="A347" t="s">
        <v>478</v>
      </c>
      <c r="B347" s="24">
        <f>COUNTIF(A:A,Table167[[#This Row],[Title]])</f>
        <v>1</v>
      </c>
      <c r="C347" t="s">
        <v>52</v>
      </c>
      <c r="D347" s="22">
        <v>43735</v>
      </c>
      <c r="E347">
        <v>1</v>
      </c>
      <c r="F347">
        <v>6</v>
      </c>
    </row>
    <row r="348" spans="1:6">
      <c r="A348" t="s">
        <v>479</v>
      </c>
      <c r="B348" s="24">
        <f>COUNTIF(A:A,Table167[[#This Row],[Title]])</f>
        <v>1</v>
      </c>
      <c r="C348" t="s">
        <v>52</v>
      </c>
      <c r="D348" s="22">
        <v>43770</v>
      </c>
      <c r="E348">
        <v>1</v>
      </c>
      <c r="F348">
        <v>6</v>
      </c>
    </row>
    <row r="349" spans="1:6">
      <c r="A349" t="s">
        <v>480</v>
      </c>
      <c r="B349" s="24">
        <f>COUNTIF(A:A,Table167[[#This Row],[Title]])</f>
        <v>1</v>
      </c>
      <c r="C349" t="s">
        <v>52</v>
      </c>
      <c r="D349" s="22">
        <v>43789</v>
      </c>
      <c r="E349">
        <v>3</v>
      </c>
      <c r="F349">
        <v>0</v>
      </c>
    </row>
    <row r="350" spans="1:6">
      <c r="A350" t="s">
        <v>481</v>
      </c>
      <c r="B350" s="24">
        <f>COUNTIF(A:A,Table167[[#This Row],[Title]])</f>
        <v>1</v>
      </c>
      <c r="C350" t="s">
        <v>52</v>
      </c>
      <c r="D350" s="22">
        <v>43287</v>
      </c>
      <c r="E350">
        <v>2</v>
      </c>
      <c r="F350">
        <v>16</v>
      </c>
    </row>
    <row r="351" spans="1:6">
      <c r="A351" t="s">
        <v>482</v>
      </c>
      <c r="B351" s="24">
        <f>COUNTIF(A:A,Table167[[#This Row],[Title]])</f>
        <v>1</v>
      </c>
      <c r="C351" t="s">
        <v>54</v>
      </c>
      <c r="D351" s="22">
        <v>43336</v>
      </c>
      <c r="E351">
        <v>3</v>
      </c>
      <c r="F351">
        <v>0</v>
      </c>
    </row>
    <row r="352" spans="1:6">
      <c r="A352" t="s">
        <v>483</v>
      </c>
      <c r="B352" s="24">
        <f>COUNTIF(A:A,Table167[[#This Row],[Title]])</f>
        <v>1</v>
      </c>
      <c r="C352" t="s">
        <v>52</v>
      </c>
      <c r="D352" s="22">
        <v>43462</v>
      </c>
      <c r="E352">
        <v>1</v>
      </c>
      <c r="F352">
        <v>12</v>
      </c>
    </row>
    <row r="353" spans="1:6">
      <c r="A353" t="s">
        <v>484</v>
      </c>
      <c r="B353" s="24">
        <f>COUNTIF(A:A,Table167[[#This Row],[Title]])</f>
        <v>1</v>
      </c>
      <c r="C353" t="s">
        <v>52</v>
      </c>
      <c r="D353" s="22">
        <v>43630</v>
      </c>
      <c r="E353">
        <v>1</v>
      </c>
      <c r="F353">
        <v>6</v>
      </c>
    </row>
    <row r="354" spans="1:6">
      <c r="A354" t="s">
        <v>485</v>
      </c>
      <c r="B354" s="24">
        <f>COUNTIF(A:A,Table167[[#This Row],[Title]])</f>
        <v>1</v>
      </c>
      <c r="C354" t="s">
        <v>54</v>
      </c>
      <c r="D354" s="22">
        <v>43665</v>
      </c>
      <c r="E354">
        <v>1</v>
      </c>
      <c r="F354">
        <v>5</v>
      </c>
    </row>
    <row r="355" spans="1:6">
      <c r="A355" t="s">
        <v>486</v>
      </c>
      <c r="B355" s="24">
        <f>COUNTIF(A:A,Table167[[#This Row],[Title]])</f>
        <v>1</v>
      </c>
      <c r="C355" t="s">
        <v>487</v>
      </c>
      <c r="D355" s="22">
        <v>43735</v>
      </c>
      <c r="E355">
        <v>1</v>
      </c>
      <c r="F355">
        <v>7</v>
      </c>
    </row>
    <row r="356" spans="1:6">
      <c r="A356" t="s">
        <v>488</v>
      </c>
      <c r="B356" s="24">
        <f>COUNTIF(A:A,Table167[[#This Row],[Title]])</f>
        <v>1</v>
      </c>
      <c r="C356" t="s">
        <v>13</v>
      </c>
      <c r="D356" s="22">
        <v>43840</v>
      </c>
      <c r="E356">
        <v>1</v>
      </c>
      <c r="F356">
        <v>10</v>
      </c>
    </row>
    <row r="357" spans="1:6">
      <c r="A357" t="s">
        <v>489</v>
      </c>
      <c r="B357" s="24">
        <f>COUNTIF(A:A,Table167[[#This Row],[Title]])</f>
        <v>1</v>
      </c>
      <c r="C357" t="s">
        <v>13</v>
      </c>
      <c r="D357" s="22">
        <v>43014</v>
      </c>
      <c r="E357">
        <v>3</v>
      </c>
      <c r="F357">
        <v>24</v>
      </c>
    </row>
    <row r="358" spans="1:6">
      <c r="A358" t="s">
        <v>490</v>
      </c>
      <c r="B358" s="24">
        <f>COUNTIF(A:A,Table167[[#This Row],[Title]])</f>
        <v>1</v>
      </c>
      <c r="C358" t="s">
        <v>52</v>
      </c>
      <c r="D358" s="22">
        <v>43434</v>
      </c>
      <c r="E358">
        <v>3</v>
      </c>
      <c r="F358">
        <v>18</v>
      </c>
    </row>
    <row r="359" spans="1:6">
      <c r="A359" t="s">
        <v>491</v>
      </c>
      <c r="B359" s="24">
        <f>COUNTIF(A:A,Table167[[#This Row],[Title]])</f>
        <v>1</v>
      </c>
      <c r="C359" t="s">
        <v>492</v>
      </c>
      <c r="D359" s="22">
        <v>43049</v>
      </c>
      <c r="E359">
        <v>1</v>
      </c>
      <c r="F359">
        <v>8</v>
      </c>
    </row>
    <row r="360" spans="1:6">
      <c r="A360" t="s">
        <v>493</v>
      </c>
      <c r="B360" s="24">
        <f>COUNTIF(A:A,Table167[[#This Row],[Title]])</f>
        <v>1</v>
      </c>
      <c r="C360" t="s">
        <v>70</v>
      </c>
      <c r="D360" s="22">
        <v>43301</v>
      </c>
      <c r="E360">
        <v>1</v>
      </c>
      <c r="F360">
        <v>9</v>
      </c>
    </row>
    <row r="361" spans="1:6">
      <c r="A361" t="s">
        <v>494</v>
      </c>
      <c r="B361" s="24">
        <f>COUNTIF(A:A,Table167[[#This Row],[Title]])</f>
        <v>1</v>
      </c>
      <c r="C361" t="s">
        <v>15</v>
      </c>
      <c r="D361" s="22">
        <v>43313</v>
      </c>
      <c r="E361">
        <v>1</v>
      </c>
      <c r="F361">
        <v>6</v>
      </c>
    </row>
    <row r="362" spans="1:6">
      <c r="A362" t="s">
        <v>495</v>
      </c>
      <c r="B362" s="24">
        <f>COUNTIF(A:A,Table167[[#This Row],[Title]])</f>
        <v>1</v>
      </c>
      <c r="C362" t="s">
        <v>52</v>
      </c>
      <c r="D362" s="22">
        <v>43951</v>
      </c>
      <c r="E362">
        <v>7</v>
      </c>
      <c r="F362">
        <v>0</v>
      </c>
    </row>
    <row r="363" spans="1:6">
      <c r="A363" t="s">
        <v>496</v>
      </c>
      <c r="B363" s="24">
        <f>COUNTIF(A:A,Table167[[#This Row],[Title]])</f>
        <v>1</v>
      </c>
      <c r="C363" t="s">
        <v>70</v>
      </c>
      <c r="D363" s="22">
        <v>42895</v>
      </c>
      <c r="E363">
        <v>1</v>
      </c>
      <c r="F363">
        <v>20</v>
      </c>
    </row>
    <row r="364" spans="1:6">
      <c r="A364" t="s">
        <v>497</v>
      </c>
      <c r="B364" s="24">
        <f>COUNTIF(A:A,Table167[[#This Row],[Title]])</f>
        <v>1</v>
      </c>
      <c r="C364" t="s">
        <v>70</v>
      </c>
      <c r="D364" s="22">
        <v>43378</v>
      </c>
      <c r="E364">
        <v>1</v>
      </c>
      <c r="F364">
        <v>8</v>
      </c>
    </row>
    <row r="365" spans="1:6">
      <c r="A365" t="s">
        <v>498</v>
      </c>
      <c r="B365" s="24">
        <f>COUNTIF(A:A,Table167[[#This Row],[Title]])</f>
        <v>1</v>
      </c>
      <c r="C365" t="s">
        <v>143</v>
      </c>
      <c r="D365" s="22">
        <v>43573</v>
      </c>
      <c r="E365">
        <v>2</v>
      </c>
      <c r="F365">
        <v>16</v>
      </c>
    </row>
    <row r="366" spans="1:6">
      <c r="A366" t="s">
        <v>499</v>
      </c>
      <c r="B366" s="24">
        <f>COUNTIF(A:A,Table167[[#This Row],[Title]])</f>
        <v>1</v>
      </c>
      <c r="C366" t="s">
        <v>500</v>
      </c>
      <c r="D366" s="22">
        <v>43868</v>
      </c>
      <c r="E366">
        <v>12</v>
      </c>
      <c r="F366">
        <v>0</v>
      </c>
    </row>
    <row r="367" spans="1:6">
      <c r="A367" t="s">
        <v>501</v>
      </c>
      <c r="B367" s="24">
        <f>COUNTIF(A:A,Table167[[#This Row],[Title]])</f>
        <v>1</v>
      </c>
      <c r="C367" t="s">
        <v>152</v>
      </c>
      <c r="D367" s="22">
        <v>43769</v>
      </c>
      <c r="E367">
        <v>1</v>
      </c>
      <c r="F367">
        <v>8</v>
      </c>
    </row>
    <row r="368" spans="1:6">
      <c r="A368" t="s">
        <v>502</v>
      </c>
      <c r="B368" s="24">
        <f>COUNTIF(A:A,Table167[[#This Row],[Title]])</f>
        <v>1</v>
      </c>
      <c r="C368" t="s">
        <v>503</v>
      </c>
      <c r="D368" s="22">
        <v>43805</v>
      </c>
      <c r="E368">
        <v>1</v>
      </c>
      <c r="F368">
        <v>6</v>
      </c>
    </row>
    <row r="369" spans="1:6">
      <c r="A369" t="s">
        <v>504</v>
      </c>
      <c r="B369" s="24">
        <f>COUNTIF(A:A,Table167[[#This Row],[Title]])</f>
        <v>1</v>
      </c>
      <c r="C369" t="s">
        <v>342</v>
      </c>
      <c r="D369" s="22">
        <v>43853</v>
      </c>
      <c r="E369">
        <v>1</v>
      </c>
      <c r="F369">
        <v>6</v>
      </c>
    </row>
    <row r="370" spans="1:6">
      <c r="A370">
        <v>1983</v>
      </c>
      <c r="B370" s="24">
        <f>COUNTIF(A:A,Table167[[#This Row],[Title]])</f>
        <v>1</v>
      </c>
      <c r="C370" t="s">
        <v>505</v>
      </c>
      <c r="D370" s="22">
        <v>43434</v>
      </c>
      <c r="E370">
        <v>1</v>
      </c>
      <c r="F370">
        <v>8</v>
      </c>
    </row>
    <row r="371" spans="1:6">
      <c r="A371">
        <v>0.03</v>
      </c>
      <c r="B371" s="24">
        <f>COUNTIF(A:A,Table167[[#This Row],[Title]])</f>
        <v>1</v>
      </c>
      <c r="C371" t="s">
        <v>15</v>
      </c>
      <c r="D371" s="22">
        <v>42699</v>
      </c>
      <c r="E371">
        <v>4</v>
      </c>
      <c r="F371">
        <v>33</v>
      </c>
    </row>
    <row r="372" spans="1:6">
      <c r="A372" t="s">
        <v>506</v>
      </c>
      <c r="B372" s="24">
        <f>COUNTIF(A:A,Table167[[#This Row],[Title]])</f>
        <v>1</v>
      </c>
      <c r="C372" t="s">
        <v>13</v>
      </c>
      <c r="D372" s="22">
        <v>43182</v>
      </c>
      <c r="E372">
        <v>2</v>
      </c>
      <c r="F372">
        <v>16</v>
      </c>
    </row>
    <row r="373" spans="1:6">
      <c r="A373" t="s">
        <v>507</v>
      </c>
      <c r="B373" s="24">
        <f>COUNTIF(A:A,Table167[[#This Row],[Title]])</f>
        <v>1</v>
      </c>
      <c r="C373" t="s">
        <v>70</v>
      </c>
      <c r="D373" s="22">
        <v>43287</v>
      </c>
      <c r="E373">
        <v>2</v>
      </c>
      <c r="F373">
        <v>14</v>
      </c>
    </row>
    <row r="374" spans="1:6">
      <c r="A374" t="s">
        <v>508</v>
      </c>
      <c r="B374" s="24">
        <f>COUNTIF(A:A,Table167[[#This Row],[Title]])</f>
        <v>1</v>
      </c>
      <c r="C374" t="s">
        <v>509</v>
      </c>
      <c r="D374" s="22">
        <v>43644</v>
      </c>
      <c r="E374">
        <v>2</v>
      </c>
      <c r="F374">
        <v>12</v>
      </c>
    </row>
    <row r="375" spans="1:6">
      <c r="A375" t="s">
        <v>510</v>
      </c>
      <c r="B375" s="24">
        <f>COUNTIF(A:A,Table167[[#This Row],[Title]])</f>
        <v>1</v>
      </c>
      <c r="C375" t="s">
        <v>13</v>
      </c>
      <c r="D375" s="22">
        <v>43763</v>
      </c>
      <c r="E375">
        <v>1</v>
      </c>
      <c r="F375">
        <v>8</v>
      </c>
    </row>
    <row r="376" spans="1:6">
      <c r="A376" t="s">
        <v>511</v>
      </c>
      <c r="B376" s="24">
        <f>COUNTIF(A:A,Table167[[#This Row],[Title]])</f>
        <v>1</v>
      </c>
      <c r="C376" t="s">
        <v>68</v>
      </c>
      <c r="D376" s="22">
        <v>43791</v>
      </c>
      <c r="E376">
        <v>1</v>
      </c>
      <c r="F376">
        <v>8</v>
      </c>
    </row>
    <row r="377" spans="1:6">
      <c r="A377" t="s">
        <v>512</v>
      </c>
      <c r="B377" s="24">
        <f>COUNTIF(A:A,Table167[[#This Row],[Title]])</f>
        <v>1</v>
      </c>
      <c r="C377" t="s">
        <v>15</v>
      </c>
      <c r="D377" s="22">
        <v>43859</v>
      </c>
      <c r="E377">
        <v>1</v>
      </c>
      <c r="F377">
        <v>6</v>
      </c>
    </row>
    <row r="378" spans="1:6">
      <c r="A378" t="s">
        <v>513</v>
      </c>
      <c r="B378" s="24">
        <f>COUNTIF(A:A,Table167[[#This Row],[Title]])</f>
        <v>1</v>
      </c>
      <c r="C378" t="s">
        <v>68</v>
      </c>
      <c r="D378" s="22">
        <v>42223</v>
      </c>
      <c r="E378">
        <v>4</v>
      </c>
      <c r="F378">
        <v>45</v>
      </c>
    </row>
    <row r="379" spans="1:6">
      <c r="A379" t="s">
        <v>514</v>
      </c>
      <c r="B379" s="24">
        <f>COUNTIF(A:A,Table167[[#This Row],[Title]])</f>
        <v>1</v>
      </c>
      <c r="C379" t="s">
        <v>13</v>
      </c>
      <c r="D379" s="22">
        <v>42685</v>
      </c>
      <c r="E379">
        <v>1</v>
      </c>
      <c r="F379">
        <v>13</v>
      </c>
    </row>
    <row r="380" spans="1:6">
      <c r="A380" t="s">
        <v>515</v>
      </c>
      <c r="B380" s="24">
        <f>COUNTIF(A:A,Table167[[#This Row],[Title]])</f>
        <v>1</v>
      </c>
      <c r="C380" t="s">
        <v>295</v>
      </c>
      <c r="D380" s="22">
        <v>42818</v>
      </c>
      <c r="E380">
        <v>2</v>
      </c>
      <c r="F380">
        <v>27</v>
      </c>
    </row>
    <row r="381" spans="1:6">
      <c r="A381" t="s">
        <v>516</v>
      </c>
      <c r="B381" s="24">
        <f>COUNTIF(A:A,Table167[[#This Row],[Title]])</f>
        <v>1</v>
      </c>
      <c r="C381" t="s">
        <v>188</v>
      </c>
      <c r="D381" s="22">
        <v>42853</v>
      </c>
      <c r="E381">
        <v>5</v>
      </c>
      <c r="F381">
        <v>42</v>
      </c>
    </row>
    <row r="382" spans="1:6">
      <c r="A382" t="s">
        <v>517</v>
      </c>
      <c r="B382" s="24">
        <f>COUNTIF(A:A,Table167[[#This Row],[Title]])</f>
        <v>1</v>
      </c>
      <c r="C382" t="s">
        <v>52</v>
      </c>
      <c r="D382" s="22">
        <v>43175</v>
      </c>
      <c r="E382">
        <v>1</v>
      </c>
      <c r="F382">
        <v>10</v>
      </c>
    </row>
    <row r="383" spans="1:6">
      <c r="A383" t="s">
        <v>518</v>
      </c>
      <c r="B383" s="24">
        <f>COUNTIF(A:A,Table167[[#This Row],[Title]])</f>
        <v>1</v>
      </c>
      <c r="C383" t="s">
        <v>70</v>
      </c>
      <c r="D383" s="22">
        <v>43268</v>
      </c>
      <c r="E383">
        <v>1</v>
      </c>
      <c r="F383">
        <v>6</v>
      </c>
    </row>
    <row r="384" spans="1:6">
      <c r="A384" t="s">
        <v>519</v>
      </c>
      <c r="B384" s="24">
        <f>COUNTIF(A:A,Table167[[#This Row],[Title]])</f>
        <v>1</v>
      </c>
      <c r="C384" t="s">
        <v>70</v>
      </c>
      <c r="D384" s="22">
        <v>43322</v>
      </c>
      <c r="E384">
        <v>3</v>
      </c>
      <c r="F384">
        <v>33</v>
      </c>
    </row>
    <row r="385" spans="1:6">
      <c r="A385" t="s">
        <v>520</v>
      </c>
      <c r="B385" s="24">
        <f>COUNTIF(A:A,Table167[[#This Row],[Title]])</f>
        <v>1</v>
      </c>
      <c r="C385" t="s">
        <v>13</v>
      </c>
      <c r="D385" s="22">
        <v>43392</v>
      </c>
      <c r="E385">
        <v>2</v>
      </c>
      <c r="F385">
        <v>20</v>
      </c>
    </row>
    <row r="386" spans="1:6">
      <c r="A386" t="s">
        <v>521</v>
      </c>
      <c r="B386" s="24">
        <f>COUNTIF(A:A,Table167[[#This Row],[Title]])</f>
        <v>1</v>
      </c>
      <c r="C386" t="s">
        <v>522</v>
      </c>
      <c r="D386" s="22">
        <v>43518</v>
      </c>
      <c r="E386">
        <v>2</v>
      </c>
      <c r="F386">
        <v>30</v>
      </c>
    </row>
    <row r="387" spans="1:6">
      <c r="A387" t="s">
        <v>523</v>
      </c>
      <c r="B387" s="24">
        <f>COUNTIF(A:A,Table167[[#This Row],[Title]])</f>
        <v>1</v>
      </c>
      <c r="C387" t="s">
        <v>215</v>
      </c>
      <c r="D387" s="22">
        <v>43546</v>
      </c>
      <c r="E387">
        <v>8</v>
      </c>
      <c r="F387">
        <v>0</v>
      </c>
    </row>
    <row r="388" spans="1:6">
      <c r="A388" t="s">
        <v>524</v>
      </c>
      <c r="B388" s="24">
        <f>COUNTIF(A:A,Table167[[#This Row],[Title]])</f>
        <v>1</v>
      </c>
      <c r="C388" t="s">
        <v>215</v>
      </c>
      <c r="D388" s="22">
        <v>43588</v>
      </c>
      <c r="E388">
        <v>8</v>
      </c>
      <c r="F388">
        <v>0</v>
      </c>
    </row>
    <row r="389" spans="1:6">
      <c r="A389" t="s">
        <v>525</v>
      </c>
      <c r="B389" s="24">
        <f>COUNTIF(A:A,Table167[[#This Row],[Title]])</f>
        <v>1</v>
      </c>
      <c r="C389" t="s">
        <v>526</v>
      </c>
      <c r="D389" s="22">
        <v>43609</v>
      </c>
      <c r="E389">
        <v>3</v>
      </c>
      <c r="F389">
        <v>22</v>
      </c>
    </row>
    <row r="390" spans="1:6">
      <c r="A390" t="s">
        <v>527</v>
      </c>
      <c r="B390" s="24">
        <f>COUNTIF(A:A,Table167[[#This Row],[Title]])</f>
        <v>1</v>
      </c>
      <c r="C390" t="s">
        <v>52</v>
      </c>
      <c r="D390" s="22">
        <v>43630</v>
      </c>
      <c r="E390">
        <v>1</v>
      </c>
      <c r="F390">
        <v>25</v>
      </c>
    </row>
    <row r="391" spans="1:6">
      <c r="A391" t="s">
        <v>528</v>
      </c>
      <c r="B391" s="24">
        <f>COUNTIF(A:A,Table167[[#This Row],[Title]])</f>
        <v>1</v>
      </c>
      <c r="C391" t="s">
        <v>529</v>
      </c>
      <c r="D391" s="22">
        <v>43693</v>
      </c>
      <c r="E391">
        <v>8</v>
      </c>
      <c r="F391">
        <v>0</v>
      </c>
    </row>
    <row r="392" spans="1:6">
      <c r="A392" t="s">
        <v>530</v>
      </c>
      <c r="B392" s="24">
        <f>COUNTIF(A:A,Table167[[#This Row],[Title]])</f>
        <v>1</v>
      </c>
      <c r="C392" t="s">
        <v>531</v>
      </c>
      <c r="D392" s="22">
        <v>43728</v>
      </c>
      <c r="E392">
        <v>1</v>
      </c>
      <c r="F392">
        <v>3</v>
      </c>
    </row>
    <row r="393" spans="1:6">
      <c r="A393" t="s">
        <v>532</v>
      </c>
      <c r="B393" s="24">
        <f>COUNTIF(A:A,Table167[[#This Row],[Title]])</f>
        <v>1</v>
      </c>
      <c r="C393" t="s">
        <v>13</v>
      </c>
      <c r="D393" s="22">
        <v>43784</v>
      </c>
      <c r="E393">
        <v>1</v>
      </c>
      <c r="F393">
        <v>25</v>
      </c>
    </row>
    <row r="394" spans="1:6">
      <c r="A394" t="s">
        <v>533</v>
      </c>
      <c r="B394" s="24">
        <f>COUNTIF(A:A,Table167[[#This Row],[Title]])</f>
        <v>1</v>
      </c>
      <c r="C394" t="s">
        <v>52</v>
      </c>
      <c r="D394" s="22">
        <v>43805</v>
      </c>
      <c r="E394">
        <v>3</v>
      </c>
      <c r="F394">
        <v>0</v>
      </c>
    </row>
    <row r="395" spans="1:6">
      <c r="A395" t="s">
        <v>534</v>
      </c>
      <c r="B395" s="24">
        <f>COUNTIF(A:A,Table167[[#This Row],[Title]])</f>
        <v>1</v>
      </c>
      <c r="C395" t="s">
        <v>13</v>
      </c>
      <c r="D395" s="22">
        <v>43560</v>
      </c>
      <c r="E395">
        <v>1</v>
      </c>
      <c r="F395">
        <v>6</v>
      </c>
    </row>
    <row r="396" spans="1:6">
      <c r="A396" t="s">
        <v>535</v>
      </c>
      <c r="B396" s="24">
        <f>COUNTIF(A:A,Table167[[#This Row],[Title]])</f>
        <v>1</v>
      </c>
      <c r="C396" t="s">
        <v>34</v>
      </c>
      <c r="D396" s="22">
        <v>43783</v>
      </c>
      <c r="E396">
        <v>1</v>
      </c>
      <c r="F396">
        <v>7</v>
      </c>
    </row>
    <row r="397" spans="1:6">
      <c r="A397" t="s">
        <v>536</v>
      </c>
      <c r="B397" s="24">
        <f>COUNTIF(A:A,Table167[[#This Row],[Title]])</f>
        <v>1</v>
      </c>
      <c r="C397" t="s">
        <v>537</v>
      </c>
      <c r="D397" s="22">
        <v>43448</v>
      </c>
      <c r="E397">
        <v>4</v>
      </c>
      <c r="F397">
        <v>32</v>
      </c>
    </row>
    <row r="398" spans="1:6">
      <c r="A398" t="s">
        <v>538</v>
      </c>
      <c r="B398" s="24">
        <f>COUNTIF(A:A,Table167[[#This Row],[Title]])</f>
        <v>1</v>
      </c>
      <c r="C398" t="s">
        <v>243</v>
      </c>
      <c r="D398" s="22">
        <v>42120</v>
      </c>
      <c r="E398">
        <v>6</v>
      </c>
      <c r="F398">
        <v>30</v>
      </c>
    </row>
    <row r="399" spans="1:6">
      <c r="A399" t="s">
        <v>539</v>
      </c>
      <c r="B399" s="24">
        <f>COUNTIF(A:A,Table167[[#This Row],[Title]])</f>
        <v>1</v>
      </c>
      <c r="C399" t="s">
        <v>13</v>
      </c>
      <c r="D399" s="22">
        <v>42356</v>
      </c>
      <c r="E399">
        <v>2</v>
      </c>
      <c r="F399">
        <v>20</v>
      </c>
    </row>
    <row r="400" spans="1:6">
      <c r="A400" t="s">
        <v>540</v>
      </c>
      <c r="B400" s="24">
        <f>COUNTIF(A:A,Table167[[#This Row],[Title]])</f>
        <v>1</v>
      </c>
      <c r="C400" t="s">
        <v>70</v>
      </c>
      <c r="D400" s="22">
        <v>42392</v>
      </c>
      <c r="E400">
        <v>1</v>
      </c>
      <c r="F400">
        <v>4</v>
      </c>
    </row>
    <row r="401" spans="1:6">
      <c r="A401" t="s">
        <v>541</v>
      </c>
      <c r="B401" s="24">
        <f>COUNTIF(A:A,Table167[[#This Row],[Title]])</f>
        <v>1</v>
      </c>
      <c r="C401" t="s">
        <v>243</v>
      </c>
      <c r="D401" s="22">
        <v>42419</v>
      </c>
      <c r="E401">
        <v>4</v>
      </c>
      <c r="F401">
        <v>0</v>
      </c>
    </row>
    <row r="402" spans="1:6">
      <c r="A402" t="s">
        <v>542</v>
      </c>
      <c r="B402" s="24">
        <f>COUNTIF(A:A,Table167[[#This Row],[Title]])</f>
        <v>1</v>
      </c>
      <c r="C402" t="s">
        <v>240</v>
      </c>
      <c r="D402" s="22">
        <v>42580</v>
      </c>
      <c r="E402">
        <v>5</v>
      </c>
      <c r="F402">
        <v>38</v>
      </c>
    </row>
    <row r="403" spans="1:6">
      <c r="A403" t="s">
        <v>543</v>
      </c>
      <c r="B403" s="24">
        <f>COUNTIF(A:A,Table167[[#This Row],[Title]])</f>
        <v>1</v>
      </c>
      <c r="C403" t="s">
        <v>240</v>
      </c>
      <c r="D403" s="22">
        <v>42601</v>
      </c>
      <c r="E403">
        <v>6</v>
      </c>
      <c r="F403">
        <v>0</v>
      </c>
    </row>
    <row r="404" spans="1:6">
      <c r="A404" t="s">
        <v>544</v>
      </c>
      <c r="B404" s="24">
        <f>COUNTIF(A:A,Table167[[#This Row],[Title]])</f>
        <v>1</v>
      </c>
      <c r="C404" t="s">
        <v>243</v>
      </c>
      <c r="D404" s="22">
        <v>42615</v>
      </c>
      <c r="E404">
        <v>1</v>
      </c>
      <c r="F404">
        <v>4</v>
      </c>
    </row>
    <row r="405" spans="1:6">
      <c r="A405" t="s">
        <v>545</v>
      </c>
      <c r="B405" s="24">
        <f>COUNTIF(A:A,Table167[[#This Row],[Title]])</f>
        <v>1</v>
      </c>
      <c r="C405" t="s">
        <v>10</v>
      </c>
      <c r="D405" s="22">
        <v>42685</v>
      </c>
      <c r="E405">
        <v>3</v>
      </c>
      <c r="F405">
        <v>15</v>
      </c>
    </row>
    <row r="406" spans="1:6">
      <c r="A406" t="s">
        <v>546</v>
      </c>
      <c r="B406" s="24">
        <f>COUNTIF(A:A,Table167[[#This Row],[Title]])</f>
        <v>1</v>
      </c>
      <c r="C406" t="s">
        <v>235</v>
      </c>
      <c r="D406" s="22">
        <v>42713</v>
      </c>
      <c r="E406">
        <v>8</v>
      </c>
      <c r="F406">
        <v>0</v>
      </c>
    </row>
    <row r="407" spans="1:6">
      <c r="A407" t="s">
        <v>547</v>
      </c>
      <c r="B407" s="24">
        <f>COUNTIF(A:A,Table167[[#This Row],[Title]])</f>
        <v>1</v>
      </c>
      <c r="C407" t="s">
        <v>548</v>
      </c>
      <c r="D407" s="22">
        <v>42776</v>
      </c>
      <c r="E407">
        <v>2</v>
      </c>
      <c r="F407">
        <v>14</v>
      </c>
    </row>
    <row r="408" spans="1:6">
      <c r="A408" t="s">
        <v>549</v>
      </c>
      <c r="B408" s="24">
        <f>COUNTIF(A:A,Table167[[#This Row],[Title]])</f>
        <v>1</v>
      </c>
      <c r="C408" t="s">
        <v>240</v>
      </c>
      <c r="D408" s="22">
        <v>42779</v>
      </c>
      <c r="E408">
        <v>3</v>
      </c>
      <c r="F408">
        <v>30</v>
      </c>
    </row>
    <row r="409" spans="1:6">
      <c r="A409" t="s">
        <v>550</v>
      </c>
      <c r="B409" s="24">
        <f>COUNTIF(A:A,Table167[[#This Row],[Title]])</f>
        <v>1</v>
      </c>
      <c r="C409" t="s">
        <v>10</v>
      </c>
      <c r="D409" s="22">
        <v>42825</v>
      </c>
      <c r="E409">
        <v>3</v>
      </c>
      <c r="F409">
        <v>0</v>
      </c>
    </row>
    <row r="410" spans="1:6">
      <c r="A410" t="s">
        <v>551</v>
      </c>
      <c r="B410" s="24">
        <f>COUNTIF(A:A,Table167[[#This Row],[Title]])</f>
        <v>1</v>
      </c>
      <c r="C410" t="s">
        <v>235</v>
      </c>
      <c r="D410" s="22">
        <v>42846</v>
      </c>
      <c r="E410">
        <v>6</v>
      </c>
      <c r="F410">
        <v>0</v>
      </c>
    </row>
    <row r="411" spans="1:6">
      <c r="A411" t="s">
        <v>552</v>
      </c>
      <c r="B411" s="24">
        <f>COUNTIF(A:A,Table167[[#This Row],[Title]])</f>
        <v>1</v>
      </c>
      <c r="C411" t="s">
        <v>13</v>
      </c>
      <c r="D411" s="22">
        <v>42874</v>
      </c>
      <c r="E411">
        <v>7</v>
      </c>
      <c r="F411">
        <v>0</v>
      </c>
    </row>
    <row r="412" spans="1:6">
      <c r="A412" t="s">
        <v>553</v>
      </c>
      <c r="B412" s="24">
        <f>COUNTIF(A:A,Table167[[#This Row],[Title]])</f>
        <v>1</v>
      </c>
      <c r="C412" t="s">
        <v>235</v>
      </c>
      <c r="D412" s="22">
        <v>42944</v>
      </c>
      <c r="E412">
        <v>4</v>
      </c>
      <c r="F412">
        <v>0</v>
      </c>
    </row>
    <row r="413" spans="1:6">
      <c r="A413" t="s">
        <v>554</v>
      </c>
      <c r="B413" s="24">
        <f>COUNTIF(A:A,Table167[[#This Row],[Title]])</f>
        <v>1</v>
      </c>
      <c r="C413" t="s">
        <v>235</v>
      </c>
      <c r="D413" s="22">
        <v>42986</v>
      </c>
      <c r="E413">
        <v>4</v>
      </c>
      <c r="F413">
        <v>0</v>
      </c>
    </row>
    <row r="414" spans="1:6">
      <c r="A414" t="s">
        <v>555</v>
      </c>
      <c r="B414" s="24">
        <f>COUNTIF(A:A,Table167[[#This Row],[Title]])</f>
        <v>1</v>
      </c>
      <c r="C414" t="s">
        <v>277</v>
      </c>
      <c r="D414" s="22">
        <v>42986</v>
      </c>
      <c r="E414">
        <v>2</v>
      </c>
      <c r="F414">
        <v>11</v>
      </c>
    </row>
    <row r="415" spans="1:6">
      <c r="A415" t="s">
        <v>556</v>
      </c>
      <c r="B415" s="24">
        <f>COUNTIF(A:A,Table167[[#This Row],[Title]])</f>
        <v>1</v>
      </c>
      <c r="C415" t="s">
        <v>548</v>
      </c>
      <c r="D415" s="22">
        <v>43028</v>
      </c>
      <c r="E415">
        <v>1</v>
      </c>
      <c r="F415">
        <v>3</v>
      </c>
    </row>
    <row r="416" spans="1:6">
      <c r="A416" t="s">
        <v>557</v>
      </c>
      <c r="B416" s="24">
        <f>COUNTIF(A:A,Table167[[#This Row],[Title]])</f>
        <v>1</v>
      </c>
      <c r="C416" t="s">
        <v>277</v>
      </c>
      <c r="D416" s="22">
        <v>43056</v>
      </c>
      <c r="E416">
        <v>1</v>
      </c>
      <c r="F416">
        <v>8</v>
      </c>
    </row>
    <row r="417" spans="1:6">
      <c r="A417" t="s">
        <v>558</v>
      </c>
      <c r="B417" s="24">
        <f>COUNTIF(A:A,Table167[[#This Row],[Title]])</f>
        <v>1</v>
      </c>
      <c r="C417" t="s">
        <v>559</v>
      </c>
      <c r="D417" s="22">
        <v>43084</v>
      </c>
      <c r="E417">
        <v>6</v>
      </c>
      <c r="F417">
        <v>0</v>
      </c>
    </row>
    <row r="418" spans="1:6">
      <c r="A418" t="s">
        <v>560</v>
      </c>
      <c r="B418" s="24">
        <f>COUNTIF(A:A,Table167[[#This Row],[Title]])</f>
        <v>1</v>
      </c>
      <c r="C418" t="s">
        <v>561</v>
      </c>
      <c r="D418" s="22">
        <v>43091</v>
      </c>
      <c r="E418">
        <v>1</v>
      </c>
      <c r="F418">
        <v>12</v>
      </c>
    </row>
    <row r="419" spans="1:6">
      <c r="A419" t="s">
        <v>562</v>
      </c>
      <c r="B419" s="24">
        <f>COUNTIF(A:A,Table167[[#This Row],[Title]])</f>
        <v>1</v>
      </c>
      <c r="C419" t="s">
        <v>235</v>
      </c>
      <c r="D419" s="22">
        <v>43091</v>
      </c>
      <c r="E419">
        <v>3</v>
      </c>
      <c r="F419">
        <v>12</v>
      </c>
    </row>
    <row r="420" spans="1:6">
      <c r="A420" t="s">
        <v>563</v>
      </c>
      <c r="B420" s="24">
        <f>COUNTIF(A:A,Table167[[#This Row],[Title]])</f>
        <v>1</v>
      </c>
      <c r="C420" t="s">
        <v>235</v>
      </c>
      <c r="D420" s="22">
        <v>43091</v>
      </c>
      <c r="E420">
        <v>3</v>
      </c>
      <c r="F420">
        <v>12</v>
      </c>
    </row>
    <row r="421" spans="1:6">
      <c r="A421" t="s">
        <v>564</v>
      </c>
      <c r="B421" s="24">
        <f>COUNTIF(A:A,Table167[[#This Row],[Title]])</f>
        <v>1</v>
      </c>
      <c r="C421" t="s">
        <v>235</v>
      </c>
      <c r="D421" s="22">
        <v>43105</v>
      </c>
      <c r="E421">
        <v>2</v>
      </c>
      <c r="F421">
        <v>12</v>
      </c>
    </row>
    <row r="422" spans="1:6">
      <c r="A422" t="s">
        <v>565</v>
      </c>
      <c r="B422" s="24">
        <f>COUNTIF(A:A,Table167[[#This Row],[Title]])</f>
        <v>1</v>
      </c>
      <c r="C422" t="s">
        <v>235</v>
      </c>
      <c r="D422" s="22">
        <v>43119</v>
      </c>
      <c r="E422">
        <v>2</v>
      </c>
      <c r="F422">
        <v>8</v>
      </c>
    </row>
    <row r="423" spans="1:6">
      <c r="A423" t="s">
        <v>566</v>
      </c>
      <c r="B423" s="24">
        <f>COUNTIF(A:A,Table167[[#This Row],[Title]])</f>
        <v>1</v>
      </c>
      <c r="C423" t="s">
        <v>240</v>
      </c>
      <c r="D423" s="22">
        <v>43133</v>
      </c>
      <c r="E423">
        <v>1</v>
      </c>
      <c r="F423">
        <v>8</v>
      </c>
    </row>
    <row r="424" spans="1:6">
      <c r="A424" t="s">
        <v>567</v>
      </c>
      <c r="B424" s="24">
        <f>COUNTIF(A:A,Table167[[#This Row],[Title]])</f>
        <v>1</v>
      </c>
      <c r="C424" t="s">
        <v>240</v>
      </c>
      <c r="D424" s="22">
        <v>43147</v>
      </c>
      <c r="E424">
        <v>1</v>
      </c>
      <c r="F424">
        <v>6</v>
      </c>
    </row>
    <row r="425" spans="1:6">
      <c r="A425" t="s">
        <v>568</v>
      </c>
      <c r="B425" s="24">
        <f>COUNTIF(A:A,Table167[[#This Row],[Title]])</f>
        <v>1</v>
      </c>
      <c r="C425" t="s">
        <v>235</v>
      </c>
      <c r="D425" s="22">
        <v>43161</v>
      </c>
      <c r="E425">
        <v>8</v>
      </c>
      <c r="F425">
        <v>0</v>
      </c>
    </row>
    <row r="426" spans="1:6">
      <c r="A426" t="s">
        <v>569</v>
      </c>
      <c r="B426" s="24">
        <f>COUNTIF(A:A,Table167[[#This Row],[Title]])</f>
        <v>1</v>
      </c>
      <c r="C426" t="s">
        <v>235</v>
      </c>
      <c r="D426" s="22">
        <v>43161</v>
      </c>
      <c r="E426">
        <v>2</v>
      </c>
      <c r="F426">
        <v>16</v>
      </c>
    </row>
    <row r="427" spans="1:6">
      <c r="A427" t="s">
        <v>570</v>
      </c>
      <c r="B427" s="24">
        <f>COUNTIF(A:A,Table167[[#This Row],[Title]])</f>
        <v>1</v>
      </c>
      <c r="C427" t="s">
        <v>235</v>
      </c>
      <c r="D427" s="22">
        <v>43175</v>
      </c>
      <c r="E427">
        <v>6</v>
      </c>
      <c r="F427">
        <v>0</v>
      </c>
    </row>
    <row r="428" spans="1:6">
      <c r="A428" t="s">
        <v>571</v>
      </c>
      <c r="B428" s="24">
        <f>COUNTIF(A:A,Table167[[#This Row],[Title]])</f>
        <v>1</v>
      </c>
      <c r="C428" t="s">
        <v>235</v>
      </c>
      <c r="D428" s="22">
        <v>43189</v>
      </c>
      <c r="E428">
        <v>1</v>
      </c>
      <c r="F428">
        <v>8</v>
      </c>
    </row>
    <row r="429" spans="1:6">
      <c r="A429" t="s">
        <v>572</v>
      </c>
      <c r="B429" s="24">
        <f>COUNTIF(A:A,Table167[[#This Row],[Title]])</f>
        <v>1</v>
      </c>
      <c r="C429" t="s">
        <v>573</v>
      </c>
      <c r="D429" s="22">
        <v>43217</v>
      </c>
      <c r="E429">
        <v>4</v>
      </c>
      <c r="F429">
        <v>0</v>
      </c>
    </row>
    <row r="430" spans="1:6">
      <c r="A430" t="s">
        <v>574</v>
      </c>
      <c r="B430" s="24">
        <f>COUNTIF(A:A,Table167[[#This Row],[Title]])</f>
        <v>1</v>
      </c>
      <c r="C430" t="s">
        <v>277</v>
      </c>
      <c r="D430" s="22">
        <v>43231</v>
      </c>
      <c r="E430">
        <v>4</v>
      </c>
      <c r="F430">
        <v>0</v>
      </c>
    </row>
    <row r="431" spans="1:6">
      <c r="A431" t="s">
        <v>575</v>
      </c>
      <c r="B431" s="24">
        <f>COUNTIF(A:A,Table167[[#This Row],[Title]])</f>
        <v>1</v>
      </c>
      <c r="C431" t="s">
        <v>238</v>
      </c>
      <c r="D431" s="22">
        <v>43243</v>
      </c>
      <c r="E431">
        <v>2</v>
      </c>
      <c r="F431">
        <v>30</v>
      </c>
    </row>
    <row r="432" spans="1:6">
      <c r="A432" t="s">
        <v>576</v>
      </c>
      <c r="B432" s="24">
        <f>COUNTIF(A:A,Table167[[#This Row],[Title]])</f>
        <v>1</v>
      </c>
      <c r="C432" t="s">
        <v>235</v>
      </c>
      <c r="D432" s="22">
        <v>43252</v>
      </c>
      <c r="E432">
        <v>3</v>
      </c>
      <c r="F432">
        <v>0</v>
      </c>
    </row>
    <row r="433" spans="1:6">
      <c r="A433" t="s">
        <v>577</v>
      </c>
      <c r="B433" s="24">
        <f>COUNTIF(A:A,Table167[[#This Row],[Title]])</f>
        <v>1</v>
      </c>
      <c r="C433" t="s">
        <v>232</v>
      </c>
      <c r="D433" s="22">
        <v>43301</v>
      </c>
      <c r="E433">
        <v>1</v>
      </c>
      <c r="F433">
        <v>8</v>
      </c>
    </row>
    <row r="434" spans="1:6">
      <c r="A434" t="s">
        <v>578</v>
      </c>
      <c r="B434" s="24">
        <f>COUNTIF(A:A,Table167[[#This Row],[Title]])</f>
        <v>1</v>
      </c>
      <c r="C434" t="s">
        <v>238</v>
      </c>
      <c r="D434" s="22">
        <v>43315</v>
      </c>
      <c r="E434">
        <v>1</v>
      </c>
      <c r="F434">
        <v>12</v>
      </c>
    </row>
    <row r="435" spans="1:6">
      <c r="A435" t="s">
        <v>579</v>
      </c>
      <c r="B435" s="24">
        <f>COUNTIF(A:A,Table167[[#This Row],[Title]])</f>
        <v>1</v>
      </c>
      <c r="C435" t="s">
        <v>561</v>
      </c>
      <c r="D435" s="22">
        <v>43322</v>
      </c>
      <c r="E435">
        <v>1</v>
      </c>
      <c r="F435">
        <v>12</v>
      </c>
    </row>
    <row r="436" spans="1:6">
      <c r="A436" t="s">
        <v>580</v>
      </c>
      <c r="B436" s="24">
        <f>COUNTIF(A:A,Table167[[#This Row],[Title]])</f>
        <v>1</v>
      </c>
      <c r="C436" t="s">
        <v>238</v>
      </c>
      <c r="D436" s="22">
        <v>43322</v>
      </c>
      <c r="E436">
        <v>1</v>
      </c>
      <c r="F436">
        <v>7</v>
      </c>
    </row>
    <row r="437" spans="1:6">
      <c r="A437" t="s">
        <v>581</v>
      </c>
      <c r="B437" s="24">
        <f>COUNTIF(A:A,Table167[[#This Row],[Title]])</f>
        <v>1</v>
      </c>
      <c r="C437" t="s">
        <v>238</v>
      </c>
      <c r="D437" s="22">
        <v>43335</v>
      </c>
      <c r="E437">
        <v>3</v>
      </c>
      <c r="F437">
        <v>20</v>
      </c>
    </row>
    <row r="438" spans="1:6">
      <c r="A438" t="s">
        <v>582</v>
      </c>
      <c r="B438" s="24">
        <f>COUNTIF(A:A,Table167[[#This Row],[Title]])</f>
        <v>1</v>
      </c>
      <c r="C438" t="s">
        <v>238</v>
      </c>
      <c r="D438" s="22">
        <v>43350</v>
      </c>
      <c r="E438">
        <v>1</v>
      </c>
      <c r="F438">
        <v>6</v>
      </c>
    </row>
    <row r="439" spans="1:6">
      <c r="A439" t="s">
        <v>583</v>
      </c>
      <c r="B439" s="24">
        <f>COUNTIF(A:A,Table167[[#This Row],[Title]])</f>
        <v>1</v>
      </c>
      <c r="C439" t="s">
        <v>238</v>
      </c>
      <c r="D439" s="22">
        <v>43357</v>
      </c>
      <c r="E439">
        <v>1</v>
      </c>
      <c r="F439">
        <v>4</v>
      </c>
    </row>
    <row r="440" spans="1:6">
      <c r="A440" t="s">
        <v>584</v>
      </c>
      <c r="B440" s="24">
        <f>COUNTIF(A:A,Table167[[#This Row],[Title]])</f>
        <v>1</v>
      </c>
      <c r="C440" t="s">
        <v>232</v>
      </c>
      <c r="D440" s="22">
        <v>43384</v>
      </c>
      <c r="E440">
        <v>4</v>
      </c>
      <c r="F440">
        <v>0</v>
      </c>
    </row>
    <row r="441" spans="1:6">
      <c r="A441" t="s">
        <v>585</v>
      </c>
      <c r="B441" s="24">
        <f>COUNTIF(A:A,Table167[[#This Row],[Title]])</f>
        <v>1</v>
      </c>
      <c r="C441" t="s">
        <v>232</v>
      </c>
      <c r="D441" s="22">
        <v>43385</v>
      </c>
      <c r="E441">
        <v>1</v>
      </c>
      <c r="F441">
        <v>5</v>
      </c>
    </row>
    <row r="442" spans="1:6">
      <c r="A442" t="s">
        <v>586</v>
      </c>
      <c r="B442" s="24">
        <f>COUNTIF(A:A,Table167[[#This Row],[Title]])</f>
        <v>1</v>
      </c>
      <c r="C442" t="s">
        <v>238</v>
      </c>
      <c r="D442" s="22">
        <v>43399</v>
      </c>
      <c r="E442">
        <v>1</v>
      </c>
      <c r="F442">
        <v>10</v>
      </c>
    </row>
    <row r="443" spans="1:6">
      <c r="A443" t="s">
        <v>587</v>
      </c>
      <c r="B443" s="24">
        <f>COUNTIF(A:A,Table167[[#This Row],[Title]])</f>
        <v>1</v>
      </c>
      <c r="C443" t="s">
        <v>238</v>
      </c>
      <c r="D443" s="22">
        <v>43413</v>
      </c>
      <c r="E443">
        <v>1</v>
      </c>
      <c r="F443">
        <v>8</v>
      </c>
    </row>
    <row r="444" spans="1:6">
      <c r="A444" t="s">
        <v>588</v>
      </c>
      <c r="B444" s="24">
        <f>COUNTIF(A:A,Table167[[#This Row],[Title]])</f>
        <v>1</v>
      </c>
      <c r="C444" t="s">
        <v>238</v>
      </c>
      <c r="D444" s="22">
        <v>43420</v>
      </c>
      <c r="E444">
        <v>1</v>
      </c>
      <c r="F444">
        <v>6</v>
      </c>
    </row>
    <row r="445" spans="1:6">
      <c r="A445" t="s">
        <v>589</v>
      </c>
      <c r="B445" s="24">
        <f>COUNTIF(A:A,Table167[[#This Row],[Title]])</f>
        <v>1</v>
      </c>
      <c r="C445" t="s">
        <v>238</v>
      </c>
      <c r="D445" s="22">
        <v>43448</v>
      </c>
      <c r="E445">
        <v>1</v>
      </c>
      <c r="F445">
        <v>3</v>
      </c>
    </row>
    <row r="446" spans="1:6">
      <c r="A446" t="s">
        <v>590</v>
      </c>
      <c r="B446" s="24">
        <f>COUNTIF(A:A,Table167[[#This Row],[Title]])</f>
        <v>1</v>
      </c>
      <c r="C446" t="s">
        <v>277</v>
      </c>
      <c r="D446" s="22">
        <v>43448</v>
      </c>
      <c r="E446">
        <v>6</v>
      </c>
      <c r="F446">
        <v>0</v>
      </c>
    </row>
    <row r="447" spans="1:6">
      <c r="A447" t="s">
        <v>591</v>
      </c>
      <c r="B447" s="24">
        <f>COUNTIF(A:A,Table167[[#This Row],[Title]])</f>
        <v>1</v>
      </c>
      <c r="C447" t="s">
        <v>238</v>
      </c>
      <c r="D447" s="22">
        <v>43455</v>
      </c>
      <c r="E447">
        <v>1</v>
      </c>
      <c r="F447">
        <v>6</v>
      </c>
    </row>
    <row r="448" spans="1:6">
      <c r="A448" t="s">
        <v>592</v>
      </c>
      <c r="B448" s="24">
        <f>COUNTIF(A:A,Table167[[#This Row],[Title]])</f>
        <v>1</v>
      </c>
      <c r="C448" t="s">
        <v>277</v>
      </c>
      <c r="D448" s="22">
        <v>43462</v>
      </c>
      <c r="E448">
        <v>1</v>
      </c>
      <c r="F448">
        <v>6</v>
      </c>
    </row>
    <row r="449" spans="1:6">
      <c r="A449" t="s">
        <v>593</v>
      </c>
      <c r="B449" s="24">
        <f>COUNTIF(A:A,Table167[[#This Row],[Title]])</f>
        <v>1</v>
      </c>
      <c r="C449" t="s">
        <v>238</v>
      </c>
      <c r="D449" s="22">
        <v>43483</v>
      </c>
      <c r="E449">
        <v>1</v>
      </c>
      <c r="F449">
        <v>6</v>
      </c>
    </row>
    <row r="450" spans="1:6">
      <c r="A450" t="s">
        <v>594</v>
      </c>
      <c r="B450" s="24">
        <f>COUNTIF(A:A,Table167[[#This Row],[Title]])</f>
        <v>1</v>
      </c>
      <c r="C450" t="s">
        <v>277</v>
      </c>
      <c r="D450" s="22">
        <v>43489</v>
      </c>
      <c r="E450">
        <v>4</v>
      </c>
      <c r="F450">
        <v>0</v>
      </c>
    </row>
    <row r="451" spans="1:6">
      <c r="A451" t="s">
        <v>595</v>
      </c>
      <c r="B451" s="24">
        <f>COUNTIF(A:A,Table167[[#This Row],[Title]])</f>
        <v>1</v>
      </c>
      <c r="C451" t="s">
        <v>277</v>
      </c>
      <c r="D451" s="22">
        <v>43490</v>
      </c>
      <c r="E451">
        <v>1</v>
      </c>
      <c r="F451">
        <v>3</v>
      </c>
    </row>
    <row r="452" spans="1:6">
      <c r="A452" t="s">
        <v>596</v>
      </c>
      <c r="B452" s="24">
        <f>COUNTIF(A:A,Table167[[#This Row],[Title]])</f>
        <v>1</v>
      </c>
      <c r="C452" t="s">
        <v>238</v>
      </c>
      <c r="D452" s="22">
        <v>43511</v>
      </c>
      <c r="E452">
        <v>1</v>
      </c>
      <c r="F452">
        <v>4</v>
      </c>
    </row>
    <row r="453" spans="1:6">
      <c r="A453" t="s">
        <v>597</v>
      </c>
      <c r="B453" s="24">
        <f>COUNTIF(A:A,Table167[[#This Row],[Title]])</f>
        <v>1</v>
      </c>
      <c r="C453" t="s">
        <v>240</v>
      </c>
      <c r="D453" s="22">
        <v>43525</v>
      </c>
      <c r="E453">
        <v>1</v>
      </c>
      <c r="F453">
        <v>8</v>
      </c>
    </row>
    <row r="454" spans="1:6">
      <c r="A454" t="s">
        <v>598</v>
      </c>
      <c r="B454" s="24">
        <f>COUNTIF(A:A,Table167[[#This Row],[Title]])</f>
        <v>1</v>
      </c>
      <c r="C454" t="s">
        <v>240</v>
      </c>
      <c r="D454" s="22">
        <v>43525</v>
      </c>
      <c r="E454">
        <v>1</v>
      </c>
      <c r="F454">
        <v>8</v>
      </c>
    </row>
    <row r="455" spans="1:6">
      <c r="A455" t="s">
        <v>599</v>
      </c>
      <c r="B455" s="24">
        <f>COUNTIF(A:A,Table167[[#This Row],[Title]])</f>
        <v>1</v>
      </c>
      <c r="C455" t="s">
        <v>277</v>
      </c>
      <c r="D455" s="22">
        <v>43539</v>
      </c>
      <c r="E455">
        <v>8</v>
      </c>
      <c r="F455">
        <v>0</v>
      </c>
    </row>
    <row r="456" spans="1:6">
      <c r="A456" t="s">
        <v>600</v>
      </c>
      <c r="B456" s="24">
        <f>COUNTIF(A:A,Table167[[#This Row],[Title]])</f>
        <v>1</v>
      </c>
      <c r="C456" t="s">
        <v>248</v>
      </c>
      <c r="D456" s="22">
        <v>43560</v>
      </c>
      <c r="E456">
        <v>8</v>
      </c>
      <c r="F456">
        <v>0</v>
      </c>
    </row>
    <row r="457" spans="1:6">
      <c r="A457" t="s">
        <v>601</v>
      </c>
      <c r="B457" s="24">
        <f>COUNTIF(A:A,Table167[[#This Row],[Title]])</f>
        <v>1</v>
      </c>
      <c r="C457" t="s">
        <v>243</v>
      </c>
      <c r="D457" s="22">
        <v>43581</v>
      </c>
      <c r="E457">
        <v>1</v>
      </c>
      <c r="F457">
        <v>9</v>
      </c>
    </row>
    <row r="458" spans="1:6">
      <c r="A458">
        <v>1994</v>
      </c>
      <c r="B458" s="24">
        <f>COUNTIF(A:A,Table167[[#This Row],[Title]])</f>
        <v>1</v>
      </c>
      <c r="C458" t="s">
        <v>238</v>
      </c>
      <c r="D458" s="22">
        <v>43602</v>
      </c>
      <c r="E458">
        <v>5</v>
      </c>
      <c r="F458">
        <v>0</v>
      </c>
    </row>
    <row r="459" spans="1:6">
      <c r="A459" t="s">
        <v>602</v>
      </c>
      <c r="B459" s="24">
        <f>COUNTIF(A:A,Table167[[#This Row],[Title]])</f>
        <v>1</v>
      </c>
      <c r="C459" t="s">
        <v>238</v>
      </c>
      <c r="D459" s="22">
        <v>43616</v>
      </c>
      <c r="E459">
        <v>1</v>
      </c>
      <c r="F459">
        <v>7</v>
      </c>
    </row>
    <row r="460" spans="1:6">
      <c r="A460" t="s">
        <v>603</v>
      </c>
      <c r="B460" s="24">
        <f>COUNTIF(A:A,Table167[[#This Row],[Title]])</f>
        <v>1</v>
      </c>
      <c r="C460" t="s">
        <v>277</v>
      </c>
      <c r="D460" s="22">
        <v>43630</v>
      </c>
      <c r="E460">
        <v>1</v>
      </c>
      <c r="F460">
        <v>5</v>
      </c>
    </row>
    <row r="461" spans="1:6">
      <c r="A461" t="s">
        <v>604</v>
      </c>
      <c r="B461" s="24">
        <f>COUNTIF(A:A,Table167[[#This Row],[Title]])</f>
        <v>1</v>
      </c>
      <c r="C461" t="s">
        <v>277</v>
      </c>
      <c r="D461" s="22">
        <v>43644</v>
      </c>
      <c r="E461">
        <v>1</v>
      </c>
      <c r="F461">
        <v>4</v>
      </c>
    </row>
    <row r="462" spans="1:6">
      <c r="A462" t="s">
        <v>605</v>
      </c>
      <c r="B462" s="24">
        <f>COUNTIF(A:A,Table167[[#This Row],[Title]])</f>
        <v>1</v>
      </c>
      <c r="C462" t="s">
        <v>238</v>
      </c>
      <c r="D462" s="22">
        <v>43649</v>
      </c>
      <c r="E462">
        <v>1</v>
      </c>
      <c r="F462">
        <v>6</v>
      </c>
    </row>
    <row r="463" spans="1:6">
      <c r="A463" t="s">
        <v>606</v>
      </c>
      <c r="B463" s="24">
        <f>COUNTIF(A:A,Table167[[#This Row],[Title]])</f>
        <v>1</v>
      </c>
      <c r="C463" t="s">
        <v>238</v>
      </c>
      <c r="D463" s="22">
        <v>43686</v>
      </c>
      <c r="E463">
        <v>5</v>
      </c>
      <c r="F463">
        <v>0</v>
      </c>
    </row>
    <row r="464" spans="1:6">
      <c r="A464" t="s">
        <v>607</v>
      </c>
      <c r="B464" s="24">
        <f>COUNTIF(A:A,Table167[[#This Row],[Title]])</f>
        <v>1</v>
      </c>
      <c r="C464" t="s">
        <v>238</v>
      </c>
      <c r="D464" s="22">
        <v>43691</v>
      </c>
      <c r="E464">
        <v>5</v>
      </c>
      <c r="F464">
        <v>0</v>
      </c>
    </row>
    <row r="465" spans="1:6">
      <c r="A465" t="s">
        <v>608</v>
      </c>
      <c r="B465" s="24">
        <f>COUNTIF(A:A,Table167[[#This Row],[Title]])</f>
        <v>1</v>
      </c>
      <c r="C465" t="s">
        <v>238</v>
      </c>
      <c r="D465" s="22">
        <v>43693</v>
      </c>
      <c r="E465">
        <v>1</v>
      </c>
      <c r="F465">
        <v>7</v>
      </c>
    </row>
    <row r="466" spans="1:6">
      <c r="A466" t="s">
        <v>609</v>
      </c>
      <c r="B466" s="24">
        <f>COUNTIF(A:A,Table167[[#This Row],[Title]])</f>
        <v>1</v>
      </c>
      <c r="C466" t="s">
        <v>238</v>
      </c>
      <c r="D466" s="22">
        <v>43720</v>
      </c>
      <c r="E466">
        <v>5</v>
      </c>
      <c r="F466">
        <v>0</v>
      </c>
    </row>
    <row r="467" spans="1:6">
      <c r="A467" t="s">
        <v>610</v>
      </c>
      <c r="B467" s="24">
        <f>COUNTIF(A:A,Table167[[#This Row],[Title]])</f>
        <v>1</v>
      </c>
      <c r="C467" t="s">
        <v>238</v>
      </c>
      <c r="D467" s="22">
        <v>43728</v>
      </c>
      <c r="E467">
        <v>3</v>
      </c>
      <c r="F467">
        <v>0</v>
      </c>
    </row>
    <row r="468" spans="1:6">
      <c r="A468" t="s">
        <v>611</v>
      </c>
      <c r="B468" s="24">
        <f>COUNTIF(A:A,Table167[[#This Row],[Title]])</f>
        <v>1</v>
      </c>
      <c r="C468" t="s">
        <v>238</v>
      </c>
      <c r="D468" s="22">
        <v>43740</v>
      </c>
      <c r="E468">
        <v>1</v>
      </c>
      <c r="F468">
        <v>6</v>
      </c>
    </row>
    <row r="469" spans="1:6">
      <c r="A469" t="s">
        <v>612</v>
      </c>
      <c r="B469" s="24">
        <f>COUNTIF(A:A,Table167[[#This Row],[Title]])</f>
        <v>1</v>
      </c>
      <c r="C469" t="s">
        <v>238</v>
      </c>
      <c r="D469" s="22">
        <v>43756</v>
      </c>
      <c r="E469">
        <v>4</v>
      </c>
      <c r="F469">
        <v>0</v>
      </c>
    </row>
    <row r="470" spans="1:6">
      <c r="A470" t="s">
        <v>613</v>
      </c>
      <c r="B470" s="24">
        <f>COUNTIF(A:A,Table167[[#This Row],[Title]])</f>
        <v>1</v>
      </c>
      <c r="C470" t="s">
        <v>238</v>
      </c>
      <c r="D470" s="22">
        <v>43761</v>
      </c>
      <c r="E470">
        <v>1</v>
      </c>
      <c r="F470">
        <v>4</v>
      </c>
    </row>
    <row r="471" spans="1:6">
      <c r="A471" t="s">
        <v>614</v>
      </c>
      <c r="B471" s="24">
        <f>COUNTIF(A:A,Table167[[#This Row],[Title]])</f>
        <v>1</v>
      </c>
      <c r="C471" t="s">
        <v>238</v>
      </c>
      <c r="D471" s="22">
        <v>43773</v>
      </c>
      <c r="E471">
        <v>5</v>
      </c>
      <c r="F471">
        <v>0</v>
      </c>
    </row>
    <row r="472" spans="1:6">
      <c r="A472" t="s">
        <v>615</v>
      </c>
      <c r="B472" s="24">
        <f>COUNTIF(A:A,Table167[[#This Row],[Title]])</f>
        <v>1</v>
      </c>
      <c r="C472" t="s">
        <v>240</v>
      </c>
      <c r="D472" s="22">
        <v>43782</v>
      </c>
      <c r="E472">
        <v>7</v>
      </c>
      <c r="F472">
        <v>0</v>
      </c>
    </row>
    <row r="473" spans="1:6">
      <c r="A473" t="s">
        <v>616</v>
      </c>
      <c r="B473" s="24">
        <f>COUNTIF(A:A,Table167[[#This Row],[Title]])</f>
        <v>1</v>
      </c>
      <c r="C473" t="s">
        <v>238</v>
      </c>
      <c r="D473" s="22">
        <v>43789</v>
      </c>
      <c r="E473">
        <v>5</v>
      </c>
      <c r="F473">
        <v>0</v>
      </c>
    </row>
    <row r="474" spans="1:6">
      <c r="A474" t="s">
        <v>617</v>
      </c>
      <c r="B474" s="24">
        <f>COUNTIF(A:A,Table167[[#This Row],[Title]])</f>
        <v>1</v>
      </c>
      <c r="C474" t="s">
        <v>238</v>
      </c>
      <c r="D474" s="22">
        <v>43791</v>
      </c>
      <c r="E474">
        <v>1</v>
      </c>
      <c r="F474">
        <v>4</v>
      </c>
    </row>
    <row r="475" spans="1:6">
      <c r="A475" t="s">
        <v>618</v>
      </c>
      <c r="B475" s="24">
        <f>COUNTIF(A:A,Table167[[#This Row],[Title]])</f>
        <v>1</v>
      </c>
      <c r="C475" t="s">
        <v>238</v>
      </c>
      <c r="D475" s="22">
        <v>43796</v>
      </c>
      <c r="E475">
        <v>1</v>
      </c>
      <c r="F475">
        <v>4</v>
      </c>
    </row>
    <row r="476" spans="1:6">
      <c r="A476" t="s">
        <v>619</v>
      </c>
      <c r="B476" s="24">
        <f>COUNTIF(A:A,Table167[[#This Row],[Title]])</f>
        <v>1</v>
      </c>
      <c r="C476" t="s">
        <v>238</v>
      </c>
      <c r="D476" s="22">
        <v>43798</v>
      </c>
      <c r="E476">
        <v>1</v>
      </c>
      <c r="F476">
        <v>4</v>
      </c>
    </row>
    <row r="477" spans="1:6">
      <c r="A477" t="s">
        <v>620</v>
      </c>
      <c r="B477" s="24">
        <f>COUNTIF(A:A,Table167[[#This Row],[Title]])</f>
        <v>1</v>
      </c>
      <c r="C477" t="s">
        <v>277</v>
      </c>
      <c r="D477" s="22">
        <v>43805</v>
      </c>
      <c r="E477">
        <v>5</v>
      </c>
      <c r="F477">
        <v>0</v>
      </c>
    </row>
    <row r="478" spans="1:6">
      <c r="A478" t="s">
        <v>621</v>
      </c>
      <c r="B478" s="24">
        <f>COUNTIF(A:A,Table167[[#This Row],[Title]])</f>
        <v>1</v>
      </c>
      <c r="C478" t="s">
        <v>277</v>
      </c>
      <c r="D478" s="22">
        <v>43817</v>
      </c>
      <c r="E478">
        <v>3</v>
      </c>
      <c r="F478">
        <v>0</v>
      </c>
    </row>
    <row r="479" spans="1:6">
      <c r="A479" t="s">
        <v>622</v>
      </c>
      <c r="B479" s="24">
        <f>COUNTIF(A:A,Table167[[#This Row],[Title]])</f>
        <v>1</v>
      </c>
      <c r="C479" t="s">
        <v>238</v>
      </c>
      <c r="D479" s="22">
        <v>43826</v>
      </c>
      <c r="E479">
        <v>1</v>
      </c>
      <c r="F479">
        <v>6</v>
      </c>
    </row>
    <row r="480" spans="1:6">
      <c r="A480" t="s">
        <v>623</v>
      </c>
      <c r="B480" s="24">
        <f>COUNTIF(A:A,Table167[[#This Row],[Title]])</f>
        <v>1</v>
      </c>
      <c r="C480" t="s">
        <v>238</v>
      </c>
      <c r="D480" s="22">
        <v>43832</v>
      </c>
      <c r="E480">
        <v>6</v>
      </c>
      <c r="F480">
        <v>0</v>
      </c>
    </row>
    <row r="481" spans="1:6">
      <c r="A481" t="s">
        <v>624</v>
      </c>
      <c r="B481" s="24">
        <f>COUNTIF(A:A,Table167[[#This Row],[Title]])</f>
        <v>1</v>
      </c>
      <c r="C481" t="s">
        <v>238</v>
      </c>
      <c r="D481" s="22">
        <v>43838</v>
      </c>
      <c r="E481">
        <v>1</v>
      </c>
      <c r="F481">
        <v>6</v>
      </c>
    </row>
    <row r="482" spans="1:6">
      <c r="A482" t="s">
        <v>625</v>
      </c>
      <c r="B482" s="24">
        <f>COUNTIF(A:A,Table167[[#This Row],[Title]])</f>
        <v>1</v>
      </c>
      <c r="C482" t="s">
        <v>277</v>
      </c>
      <c r="D482" s="22">
        <v>43845</v>
      </c>
      <c r="E482">
        <v>3</v>
      </c>
      <c r="F482">
        <v>0</v>
      </c>
    </row>
    <row r="483" spans="1:6">
      <c r="A483" t="s">
        <v>626</v>
      </c>
      <c r="B483" s="24">
        <f>COUNTIF(A:A,Table167[[#This Row],[Title]])</f>
        <v>1</v>
      </c>
      <c r="C483" t="s">
        <v>238</v>
      </c>
      <c r="D483" s="22">
        <v>43852</v>
      </c>
      <c r="E483">
        <v>1</v>
      </c>
      <c r="F483">
        <v>6</v>
      </c>
    </row>
    <row r="484" spans="1:6">
      <c r="A484" t="s">
        <v>627</v>
      </c>
      <c r="B484" s="24">
        <f>COUNTIF(A:A,Table167[[#This Row],[Title]])</f>
        <v>1</v>
      </c>
      <c r="C484" t="s">
        <v>628</v>
      </c>
      <c r="D484" s="22">
        <v>43854</v>
      </c>
      <c r="E484">
        <v>1</v>
      </c>
      <c r="F484">
        <v>6</v>
      </c>
    </row>
    <row r="485" spans="1:6">
      <c r="A485" t="s">
        <v>629</v>
      </c>
      <c r="B485" s="24">
        <f>COUNTIF(A:A,Table167[[#This Row],[Title]])</f>
        <v>1</v>
      </c>
      <c r="C485" t="s">
        <v>248</v>
      </c>
      <c r="D485" s="22">
        <v>43859</v>
      </c>
      <c r="E485">
        <v>6</v>
      </c>
      <c r="F485">
        <v>0</v>
      </c>
    </row>
    <row r="486" spans="1:6">
      <c r="A486" t="s">
        <v>630</v>
      </c>
      <c r="B486" s="24">
        <f>COUNTIF(A:A,Table167[[#This Row],[Title]])</f>
        <v>1</v>
      </c>
      <c r="C486" t="s">
        <v>238</v>
      </c>
      <c r="D486" s="22">
        <v>43866</v>
      </c>
      <c r="E486">
        <v>4</v>
      </c>
      <c r="F486">
        <v>0</v>
      </c>
    </row>
    <row r="487" spans="1:6">
      <c r="A487" t="s">
        <v>631</v>
      </c>
      <c r="B487" s="24">
        <f>COUNTIF(A:A,Table167[[#This Row],[Title]])</f>
        <v>1</v>
      </c>
      <c r="C487" t="s">
        <v>238</v>
      </c>
      <c r="D487" s="22">
        <v>43887</v>
      </c>
      <c r="E487">
        <v>6</v>
      </c>
      <c r="F487">
        <v>0</v>
      </c>
    </row>
    <row r="488" spans="1:6">
      <c r="A488" t="s">
        <v>632</v>
      </c>
      <c r="B488" s="24">
        <f>COUNTIF(A:A,Table167[[#This Row],[Title]])</f>
        <v>1</v>
      </c>
      <c r="C488" t="s">
        <v>238</v>
      </c>
      <c r="D488" s="22">
        <v>43910</v>
      </c>
      <c r="E488">
        <v>8</v>
      </c>
      <c r="F488">
        <v>0</v>
      </c>
    </row>
    <row r="489" spans="1:6">
      <c r="A489" t="s">
        <v>633</v>
      </c>
      <c r="B489" s="24">
        <f>COUNTIF(A:A,Table167[[#This Row],[Title]])</f>
        <v>1</v>
      </c>
      <c r="C489" t="s">
        <v>277</v>
      </c>
      <c r="D489" s="22">
        <v>43922</v>
      </c>
      <c r="E489">
        <v>4</v>
      </c>
      <c r="F489">
        <v>0</v>
      </c>
    </row>
    <row r="490" spans="1:6">
      <c r="A490" t="s">
        <v>634</v>
      </c>
      <c r="B490" s="24">
        <f>COUNTIF(A:A,Table167[[#This Row],[Title]])</f>
        <v>1</v>
      </c>
      <c r="C490" t="s">
        <v>238</v>
      </c>
      <c r="D490" s="22">
        <v>43936</v>
      </c>
      <c r="E490">
        <v>9</v>
      </c>
      <c r="F490">
        <v>0</v>
      </c>
    </row>
    <row r="491" spans="1:6">
      <c r="A491" t="s">
        <v>635</v>
      </c>
      <c r="B491" s="24">
        <f>COUNTIF(A:A,Table167[[#This Row],[Title]])</f>
        <v>1</v>
      </c>
      <c r="C491" t="s">
        <v>238</v>
      </c>
      <c r="D491" s="22">
        <v>43947</v>
      </c>
      <c r="E491">
        <v>3</v>
      </c>
      <c r="F491">
        <v>0</v>
      </c>
    </row>
    <row r="492" spans="1:6">
      <c r="A492" t="s">
        <v>636</v>
      </c>
      <c r="B492" s="24">
        <f>COUNTIF(A:A,Table167[[#This Row],[Title]])</f>
        <v>1</v>
      </c>
      <c r="C492" t="s">
        <v>238</v>
      </c>
      <c r="D492" s="22">
        <v>43978</v>
      </c>
      <c r="E492">
        <v>4</v>
      </c>
      <c r="F492">
        <v>0</v>
      </c>
    </row>
    <row r="493" spans="1:6">
      <c r="A493" t="s">
        <v>637</v>
      </c>
      <c r="B493" s="24">
        <f>COUNTIF(A:A,Table167[[#This Row],[Title]])</f>
        <v>1</v>
      </c>
      <c r="C493" t="s">
        <v>638</v>
      </c>
      <c r="D493" s="22">
        <v>42048</v>
      </c>
      <c r="E493">
        <v>6</v>
      </c>
      <c r="F493">
        <v>60</v>
      </c>
    </row>
    <row r="494" spans="1:6">
      <c r="A494" t="s">
        <v>639</v>
      </c>
      <c r="B494" s="24">
        <f>COUNTIF(A:A,Table167[[#This Row],[Title]])</f>
        <v>1</v>
      </c>
      <c r="C494" t="s">
        <v>321</v>
      </c>
      <c r="D494" s="22">
        <v>42251</v>
      </c>
      <c r="E494">
        <v>2</v>
      </c>
      <c r="F494">
        <v>20</v>
      </c>
    </row>
    <row r="495" spans="1:6">
      <c r="A495" t="s">
        <v>640</v>
      </c>
      <c r="B495" s="24">
        <f>COUNTIF(A:A,Table167[[#This Row],[Title]])</f>
        <v>1</v>
      </c>
      <c r="C495" t="s">
        <v>641</v>
      </c>
      <c r="D495" s="22">
        <v>42328</v>
      </c>
      <c r="E495">
        <v>4</v>
      </c>
      <c r="F495">
        <v>40</v>
      </c>
    </row>
    <row r="496" spans="1:6">
      <c r="A496" t="s">
        <v>642</v>
      </c>
      <c r="B496" s="24">
        <f>COUNTIF(A:A,Table167[[#This Row],[Title]])</f>
        <v>1</v>
      </c>
      <c r="C496" t="s">
        <v>52</v>
      </c>
      <c r="D496" s="22">
        <v>42391</v>
      </c>
      <c r="E496">
        <v>1</v>
      </c>
      <c r="F496">
        <v>10</v>
      </c>
    </row>
    <row r="497" spans="1:6">
      <c r="A497" t="s">
        <v>643</v>
      </c>
      <c r="B497" s="24">
        <f>COUNTIF(A:A,Table167[[#This Row],[Title]])</f>
        <v>1</v>
      </c>
      <c r="C497" t="s">
        <v>644</v>
      </c>
      <c r="D497" s="22">
        <v>42657</v>
      </c>
      <c r="E497">
        <v>3</v>
      </c>
      <c r="F497">
        <v>24</v>
      </c>
    </row>
    <row r="498" spans="1:6">
      <c r="A498" t="s">
        <v>645</v>
      </c>
      <c r="B498" s="24">
        <f>COUNTIF(A:A,Table167[[#This Row],[Title]])</f>
        <v>1</v>
      </c>
      <c r="C498" t="s">
        <v>646</v>
      </c>
      <c r="D498" s="22">
        <v>42671</v>
      </c>
      <c r="E498">
        <v>1</v>
      </c>
      <c r="F498">
        <v>10</v>
      </c>
    </row>
    <row r="499" spans="1:6">
      <c r="A499" t="s">
        <v>647</v>
      </c>
      <c r="B499" s="24">
        <f>COUNTIF(A:A,Table167[[#This Row],[Title]])</f>
        <v>1</v>
      </c>
      <c r="C499" t="s">
        <v>13</v>
      </c>
      <c r="D499" s="22">
        <v>42748</v>
      </c>
      <c r="E499">
        <v>3</v>
      </c>
      <c r="F499">
        <v>30</v>
      </c>
    </row>
    <row r="500" spans="1:6">
      <c r="A500" t="s">
        <v>648</v>
      </c>
      <c r="B500" s="24">
        <f>COUNTIF(A:A,Table167[[#This Row],[Title]])</f>
        <v>1</v>
      </c>
      <c r="C500" t="s">
        <v>646</v>
      </c>
      <c r="D500" s="22">
        <v>42762</v>
      </c>
      <c r="E500">
        <v>1</v>
      </c>
      <c r="F500">
        <v>10</v>
      </c>
    </row>
    <row r="501" spans="1:6">
      <c r="A501" t="s">
        <v>649</v>
      </c>
      <c r="B501" s="24">
        <f>COUNTIF(A:A,Table167[[#This Row],[Title]])</f>
        <v>1</v>
      </c>
      <c r="C501" t="s">
        <v>13</v>
      </c>
      <c r="D501" s="22">
        <v>42790</v>
      </c>
      <c r="E501">
        <v>2</v>
      </c>
      <c r="F501">
        <v>18</v>
      </c>
    </row>
    <row r="502" spans="1:6">
      <c r="A502" t="s">
        <v>650</v>
      </c>
      <c r="B502" s="24">
        <f>COUNTIF(A:A,Table167[[#This Row],[Title]])</f>
        <v>1</v>
      </c>
      <c r="C502" t="s">
        <v>646</v>
      </c>
      <c r="D502" s="22">
        <v>42944</v>
      </c>
      <c r="E502">
        <v>1</v>
      </c>
      <c r="F502">
        <v>9</v>
      </c>
    </row>
    <row r="503" spans="1:6">
      <c r="A503" t="s">
        <v>651</v>
      </c>
      <c r="B503" s="24">
        <f>COUNTIF(A:A,Table167[[#This Row],[Title]])</f>
        <v>1</v>
      </c>
      <c r="C503" t="s">
        <v>652</v>
      </c>
      <c r="D503" s="22">
        <v>43021</v>
      </c>
      <c r="E503">
        <v>2</v>
      </c>
      <c r="F503">
        <v>12</v>
      </c>
    </row>
    <row r="504" spans="1:6">
      <c r="A504" t="s">
        <v>653</v>
      </c>
      <c r="B504" s="24">
        <f>COUNTIF(A:A,Table167[[#This Row],[Title]])</f>
        <v>1</v>
      </c>
      <c r="C504" t="s">
        <v>654</v>
      </c>
      <c r="D504" s="22">
        <v>43343</v>
      </c>
      <c r="E504">
        <v>2</v>
      </c>
      <c r="F504">
        <v>16</v>
      </c>
    </row>
    <row r="505" spans="1:6">
      <c r="A505" t="s">
        <v>655</v>
      </c>
      <c r="B505" s="24">
        <f>COUNTIF(A:A,Table167[[#This Row],[Title]])</f>
        <v>1</v>
      </c>
      <c r="C505" t="s">
        <v>115</v>
      </c>
      <c r="D505" s="22">
        <v>43385</v>
      </c>
      <c r="E505">
        <v>1</v>
      </c>
      <c r="F505">
        <v>8</v>
      </c>
    </row>
    <row r="506" spans="1:6">
      <c r="A506" t="s">
        <v>656</v>
      </c>
      <c r="B506" s="24">
        <f>COUNTIF(A:A,Table167[[#This Row],[Title]])</f>
        <v>1</v>
      </c>
      <c r="C506" t="s">
        <v>321</v>
      </c>
      <c r="D506" s="22">
        <v>43406</v>
      </c>
      <c r="E506">
        <v>2</v>
      </c>
      <c r="F506">
        <v>17</v>
      </c>
    </row>
    <row r="507" spans="1:6">
      <c r="A507" t="s">
        <v>657</v>
      </c>
      <c r="B507" s="24">
        <f>COUNTIF(A:A,Table167[[#This Row],[Title]])</f>
        <v>1</v>
      </c>
      <c r="C507" t="s">
        <v>453</v>
      </c>
      <c r="D507" s="22">
        <v>43553</v>
      </c>
      <c r="E507">
        <v>2</v>
      </c>
      <c r="F507">
        <v>16</v>
      </c>
    </row>
    <row r="508" spans="1:6">
      <c r="A508" t="s">
        <v>658</v>
      </c>
      <c r="B508" s="24">
        <f>COUNTIF(A:A,Table167[[#This Row],[Title]])</f>
        <v>1</v>
      </c>
      <c r="C508" t="s">
        <v>13</v>
      </c>
      <c r="D508" s="22">
        <v>43630</v>
      </c>
      <c r="E508">
        <v>10</v>
      </c>
      <c r="F508">
        <v>0</v>
      </c>
    </row>
    <row r="509" spans="1:6">
      <c r="A509" t="s">
        <v>659</v>
      </c>
      <c r="B509" s="24">
        <f>COUNTIF(A:A,Table167[[#This Row],[Title]])</f>
        <v>1</v>
      </c>
      <c r="C509" t="s">
        <v>660</v>
      </c>
      <c r="D509" s="22">
        <v>43672</v>
      </c>
      <c r="E509">
        <v>2</v>
      </c>
      <c r="F509">
        <v>16</v>
      </c>
    </row>
    <row r="510" spans="1:6">
      <c r="A510" t="s">
        <v>661</v>
      </c>
      <c r="B510" s="24">
        <f>COUNTIF(A:A,Table167[[#This Row],[Title]])</f>
        <v>1</v>
      </c>
      <c r="C510" t="s">
        <v>38</v>
      </c>
      <c r="D510" s="22">
        <v>43707</v>
      </c>
      <c r="E510">
        <v>1</v>
      </c>
      <c r="F510">
        <v>8</v>
      </c>
    </row>
    <row r="511" spans="1:6">
      <c r="A511" t="s">
        <v>662</v>
      </c>
      <c r="B511" s="24">
        <f>COUNTIF(A:A,Table167[[#This Row],[Title]])</f>
        <v>1</v>
      </c>
      <c r="C511" t="s">
        <v>52</v>
      </c>
      <c r="D511" s="22">
        <v>43882</v>
      </c>
      <c r="E511">
        <v>1</v>
      </c>
      <c r="F511">
        <v>10</v>
      </c>
    </row>
    <row r="512" spans="1:6">
      <c r="A512" t="s">
        <v>663</v>
      </c>
      <c r="B512" s="24">
        <f>COUNTIF(A:A,Table167[[#This Row],[Title]])</f>
        <v>1</v>
      </c>
      <c r="C512" t="s">
        <v>15</v>
      </c>
      <c r="D512" s="22">
        <v>43924</v>
      </c>
      <c r="E512">
        <v>1</v>
      </c>
      <c r="F512">
        <v>8</v>
      </c>
    </row>
    <row r="513" spans="1:6">
      <c r="A513" t="s">
        <v>664</v>
      </c>
      <c r="B513" s="24">
        <f>COUNTIF(A:A,Table167[[#This Row],[Title]])</f>
        <v>1</v>
      </c>
      <c r="C513" t="s">
        <v>505</v>
      </c>
      <c r="D513" s="22">
        <v>43986</v>
      </c>
      <c r="E513">
        <v>1</v>
      </c>
      <c r="F513">
        <v>8</v>
      </c>
    </row>
    <row r="514" spans="1:6">
      <c r="A514" t="s">
        <v>665</v>
      </c>
      <c r="B514" s="24">
        <f>COUNTIF(A:A,Table167[[#This Row],[Title]])</f>
        <v>1</v>
      </c>
      <c r="C514" t="s">
        <v>52</v>
      </c>
      <c r="D514" s="22">
        <v>44099</v>
      </c>
      <c r="E514">
        <v>1</v>
      </c>
      <c r="F514">
        <v>8</v>
      </c>
    </row>
    <row r="515" spans="1:6">
      <c r="A515" t="s">
        <v>666</v>
      </c>
      <c r="B515" s="24">
        <f>COUNTIF(A:A,Table167[[#This Row],[Title]])</f>
        <v>1</v>
      </c>
      <c r="C515" t="s">
        <v>667</v>
      </c>
      <c r="D515" s="22">
        <v>44176</v>
      </c>
      <c r="E515">
        <v>1</v>
      </c>
      <c r="F515">
        <v>10</v>
      </c>
    </row>
    <row r="516" spans="1:6">
      <c r="A516" t="s">
        <v>668</v>
      </c>
      <c r="B516" s="24">
        <f>COUNTIF(A:A,Table167[[#This Row],[Title]])</f>
        <v>1</v>
      </c>
      <c r="C516" t="s">
        <v>70</v>
      </c>
      <c r="D516" s="22">
        <v>41383</v>
      </c>
      <c r="E516">
        <v>1</v>
      </c>
      <c r="F516">
        <v>11</v>
      </c>
    </row>
    <row r="517" spans="1:6">
      <c r="A517" t="s">
        <v>669</v>
      </c>
      <c r="B517" s="24">
        <f>COUNTIF(A:A,Table167[[#This Row],[Title]])</f>
        <v>1</v>
      </c>
      <c r="C517" t="s">
        <v>670</v>
      </c>
      <c r="D517" s="22">
        <v>41383</v>
      </c>
      <c r="E517">
        <v>2</v>
      </c>
      <c r="F517">
        <v>21</v>
      </c>
    </row>
    <row r="518" spans="1:6">
      <c r="A518" t="s">
        <v>671</v>
      </c>
      <c r="B518" s="24">
        <f>COUNTIF(A:A,Table167[[#This Row],[Title]])</f>
        <v>1</v>
      </c>
      <c r="C518" t="s">
        <v>672</v>
      </c>
      <c r="D518" s="22">
        <v>41748</v>
      </c>
      <c r="E518">
        <v>2</v>
      </c>
      <c r="F518">
        <v>39</v>
      </c>
    </row>
    <row r="519" spans="1:6">
      <c r="A519" t="s">
        <v>673</v>
      </c>
      <c r="B519" s="24">
        <f>COUNTIF(A:A,Table167[[#This Row],[Title]])</f>
        <v>1</v>
      </c>
      <c r="C519" t="s">
        <v>15</v>
      </c>
      <c r="D519" s="22">
        <v>41845</v>
      </c>
      <c r="E519">
        <v>4</v>
      </c>
      <c r="F519">
        <v>52</v>
      </c>
    </row>
    <row r="520" spans="1:6">
      <c r="A520" t="s">
        <v>674</v>
      </c>
      <c r="B520" s="24">
        <f>COUNTIF(A:A,Table167[[#This Row],[Title]])</f>
        <v>1</v>
      </c>
      <c r="C520" t="s">
        <v>68</v>
      </c>
      <c r="D520" s="22">
        <v>41908</v>
      </c>
      <c r="E520">
        <v>5</v>
      </c>
      <c r="F520">
        <v>41</v>
      </c>
    </row>
    <row r="521" spans="1:6">
      <c r="A521" t="s">
        <v>675</v>
      </c>
      <c r="B521" s="24">
        <f>COUNTIF(A:A,Table167[[#This Row],[Title]])</f>
        <v>1</v>
      </c>
      <c r="C521" t="s">
        <v>68</v>
      </c>
      <c r="D521" s="22">
        <v>41996</v>
      </c>
      <c r="E521">
        <v>4</v>
      </c>
      <c r="F521">
        <v>40</v>
      </c>
    </row>
    <row r="522" spans="1:6">
      <c r="A522" t="s">
        <v>676</v>
      </c>
      <c r="B522" s="24">
        <f>COUNTIF(A:A,Table167[[#This Row],[Title]])</f>
        <v>1</v>
      </c>
      <c r="C522" t="s">
        <v>38</v>
      </c>
      <c r="D522" s="22">
        <v>42019</v>
      </c>
      <c r="E522">
        <v>3</v>
      </c>
      <c r="F522">
        <v>51</v>
      </c>
    </row>
    <row r="523" spans="1:6">
      <c r="A523" t="s">
        <v>677</v>
      </c>
      <c r="B523" s="24">
        <f>COUNTIF(A:A,Table167[[#This Row],[Title]])</f>
        <v>1</v>
      </c>
      <c r="C523" t="s">
        <v>68</v>
      </c>
      <c r="D523" s="22">
        <v>42287</v>
      </c>
      <c r="E523">
        <v>3</v>
      </c>
      <c r="F523">
        <v>26</v>
      </c>
    </row>
    <row r="524" spans="1:6">
      <c r="A524" t="s">
        <v>678</v>
      </c>
      <c r="B524" s="24">
        <f>COUNTIF(A:A,Table167[[#This Row],[Title]])</f>
        <v>1</v>
      </c>
      <c r="C524" t="s">
        <v>679</v>
      </c>
      <c r="D524" s="22">
        <v>42608</v>
      </c>
      <c r="E524">
        <v>1</v>
      </c>
      <c r="F524">
        <v>10</v>
      </c>
    </row>
    <row r="525" spans="1:6">
      <c r="A525" t="s">
        <v>680</v>
      </c>
      <c r="B525" s="24">
        <f>COUNTIF(A:A,Table167[[#This Row],[Title]])</f>
        <v>1</v>
      </c>
      <c r="C525" t="s">
        <v>68</v>
      </c>
      <c r="D525" s="22">
        <v>42622</v>
      </c>
      <c r="E525">
        <v>2</v>
      </c>
      <c r="F525">
        <v>12</v>
      </c>
    </row>
    <row r="526" spans="1:6">
      <c r="A526" t="s">
        <v>681</v>
      </c>
      <c r="B526" s="24">
        <f>COUNTIF(A:A,Table167[[#This Row],[Title]])</f>
        <v>1</v>
      </c>
      <c r="C526" t="s">
        <v>70</v>
      </c>
      <c r="D526" s="22">
        <v>42643</v>
      </c>
      <c r="E526">
        <v>6</v>
      </c>
      <c r="F526">
        <v>0</v>
      </c>
    </row>
    <row r="527" spans="1:6">
      <c r="A527" t="s">
        <v>682</v>
      </c>
      <c r="B527" s="24">
        <f>COUNTIF(A:A,Table167[[#This Row],[Title]])</f>
        <v>1</v>
      </c>
      <c r="C527" t="s">
        <v>68</v>
      </c>
      <c r="D527" s="22">
        <v>42867</v>
      </c>
      <c r="E527">
        <v>1</v>
      </c>
      <c r="F527">
        <v>8</v>
      </c>
    </row>
    <row r="528" spans="1:6">
      <c r="A528" t="s">
        <v>683</v>
      </c>
      <c r="B528" s="24">
        <f>COUNTIF(A:A,Table167[[#This Row],[Title]])</f>
        <v>1</v>
      </c>
      <c r="C528" t="s">
        <v>68</v>
      </c>
      <c r="D528" s="22">
        <v>42951</v>
      </c>
      <c r="E528">
        <v>1</v>
      </c>
      <c r="F528">
        <v>6</v>
      </c>
    </row>
    <row r="529" spans="1:6">
      <c r="A529" t="s">
        <v>684</v>
      </c>
      <c r="B529" s="24">
        <f>COUNTIF(A:A,Table167[[#This Row],[Title]])</f>
        <v>1</v>
      </c>
      <c r="C529" t="s">
        <v>660</v>
      </c>
      <c r="D529" s="22">
        <v>42972</v>
      </c>
      <c r="E529">
        <v>2</v>
      </c>
      <c r="F529">
        <v>22</v>
      </c>
    </row>
    <row r="530" spans="1:6">
      <c r="A530" t="s">
        <v>685</v>
      </c>
      <c r="B530" s="24">
        <f>COUNTIF(A:A,Table167[[#This Row],[Title]])</f>
        <v>1</v>
      </c>
      <c r="C530" t="s">
        <v>38</v>
      </c>
      <c r="D530" s="22">
        <v>43021</v>
      </c>
      <c r="E530">
        <v>1</v>
      </c>
      <c r="F530">
        <v>7</v>
      </c>
    </row>
    <row r="531" spans="1:6">
      <c r="A531" t="s">
        <v>686</v>
      </c>
      <c r="B531" s="24">
        <f>COUNTIF(A:A,Table167[[#This Row],[Title]])</f>
        <v>1</v>
      </c>
      <c r="C531" t="s">
        <v>68</v>
      </c>
      <c r="D531" s="22">
        <v>43068</v>
      </c>
      <c r="E531">
        <v>3</v>
      </c>
      <c r="F531">
        <v>26</v>
      </c>
    </row>
    <row r="532" spans="1:6">
      <c r="A532" t="s">
        <v>687</v>
      </c>
      <c r="B532" s="24">
        <f>COUNTIF(A:A,Table167[[#This Row],[Title]])</f>
        <v>1</v>
      </c>
      <c r="C532" t="s">
        <v>68</v>
      </c>
      <c r="D532" s="22">
        <v>43084</v>
      </c>
      <c r="E532">
        <v>1</v>
      </c>
      <c r="F532">
        <v>6</v>
      </c>
    </row>
    <row r="533" spans="1:6">
      <c r="A533" t="s">
        <v>688</v>
      </c>
      <c r="B533" s="24">
        <f>COUNTIF(A:A,Table167[[#This Row],[Title]])</f>
        <v>1</v>
      </c>
      <c r="C533" t="s">
        <v>68</v>
      </c>
      <c r="D533" s="22">
        <v>43189</v>
      </c>
      <c r="E533">
        <v>1</v>
      </c>
      <c r="F533">
        <v>6</v>
      </c>
    </row>
    <row r="534" spans="1:6">
      <c r="A534" t="s">
        <v>689</v>
      </c>
      <c r="B534" s="24">
        <f>COUNTIF(A:A,Table167[[#This Row],[Title]])</f>
        <v>1</v>
      </c>
      <c r="C534" t="s">
        <v>68</v>
      </c>
      <c r="D534" s="22">
        <v>43357</v>
      </c>
      <c r="E534">
        <v>1</v>
      </c>
      <c r="F534">
        <v>8</v>
      </c>
    </row>
    <row r="535" spans="1:6">
      <c r="A535" t="s">
        <v>690</v>
      </c>
      <c r="B535" s="24">
        <f>COUNTIF(A:A,Table167[[#This Row],[Title]])</f>
        <v>1</v>
      </c>
      <c r="C535" t="s">
        <v>368</v>
      </c>
      <c r="D535" s="22">
        <v>43756</v>
      </c>
      <c r="E535">
        <v>1</v>
      </c>
      <c r="F535">
        <v>8</v>
      </c>
    </row>
    <row r="536" spans="1:6">
      <c r="A536" t="s">
        <v>691</v>
      </c>
      <c r="B536" s="24">
        <f>COUNTIF(A:A,Table167[[#This Row],[Title]])</f>
        <v>1</v>
      </c>
      <c r="C536" t="s">
        <v>38</v>
      </c>
      <c r="D536" s="22">
        <v>43847</v>
      </c>
      <c r="E536">
        <v>1</v>
      </c>
      <c r="F536">
        <v>10</v>
      </c>
    </row>
    <row r="537" spans="1:6">
      <c r="A537" t="s">
        <v>692</v>
      </c>
      <c r="B537" s="24">
        <f>COUNTIF(A:A,Table167[[#This Row],[Title]])</f>
        <v>1</v>
      </c>
      <c r="C537" t="s">
        <v>15</v>
      </c>
      <c r="D537" s="22">
        <v>43952</v>
      </c>
      <c r="E537">
        <v>1</v>
      </c>
      <c r="F537">
        <v>10</v>
      </c>
    </row>
    <row r="538" spans="1:6">
      <c r="A538" t="s">
        <v>693</v>
      </c>
      <c r="B538" s="24">
        <f>COUNTIF(A:A,Table167[[#This Row],[Title]])</f>
        <v>1</v>
      </c>
      <c r="C538" t="s">
        <v>373</v>
      </c>
      <c r="D538" s="22">
        <v>44134</v>
      </c>
      <c r="E538">
        <v>1</v>
      </c>
      <c r="F538">
        <v>8</v>
      </c>
    </row>
    <row r="539" spans="1:6">
      <c r="A539" t="s">
        <v>694</v>
      </c>
      <c r="B539" s="24">
        <f>COUNTIF(A:A,Table167[[#This Row],[Title]])</f>
        <v>1</v>
      </c>
      <c r="C539" t="s">
        <v>695</v>
      </c>
      <c r="D539" s="22">
        <v>42844</v>
      </c>
      <c r="E539">
        <v>5</v>
      </c>
      <c r="F539">
        <v>71</v>
      </c>
    </row>
    <row r="540" spans="1:6">
      <c r="A540" t="s">
        <v>696</v>
      </c>
      <c r="B540" s="24">
        <f>COUNTIF(A:A,Table167[[#This Row],[Title]])</f>
        <v>1</v>
      </c>
      <c r="C540" t="s">
        <v>68</v>
      </c>
      <c r="D540" s="22">
        <v>43721</v>
      </c>
      <c r="E540">
        <v>1</v>
      </c>
      <c r="F540">
        <v>8</v>
      </c>
    </row>
    <row r="541" spans="1:6">
      <c r="A541" t="s">
        <v>697</v>
      </c>
      <c r="B541" s="24">
        <f>COUNTIF(A:A,Table167[[#This Row],[Title]])</f>
        <v>1</v>
      </c>
      <c r="C541" t="s">
        <v>70</v>
      </c>
      <c r="D541" s="22">
        <v>42585</v>
      </c>
      <c r="E541">
        <v>4</v>
      </c>
      <c r="F541">
        <v>52</v>
      </c>
    </row>
    <row r="542" spans="1:6">
      <c r="A542" t="s">
        <v>698</v>
      </c>
      <c r="B542" s="24">
        <f>COUNTIF(A:A,Table167[[#This Row],[Title]])</f>
        <v>1</v>
      </c>
      <c r="C542" t="s">
        <v>695</v>
      </c>
      <c r="D542" s="22">
        <v>43748</v>
      </c>
      <c r="E542">
        <v>1</v>
      </c>
      <c r="F542">
        <v>24</v>
      </c>
    </row>
    <row r="543" spans="1:6">
      <c r="A543" t="s">
        <v>699</v>
      </c>
      <c r="B543" s="24">
        <f>COUNTIF(A:A,Table167[[#This Row],[Title]])</f>
        <v>1</v>
      </c>
      <c r="C543" t="s">
        <v>152</v>
      </c>
      <c r="D543" s="22">
        <v>42806</v>
      </c>
      <c r="E543">
        <v>2</v>
      </c>
      <c r="F543">
        <v>12</v>
      </c>
    </row>
    <row r="544" spans="1:6">
      <c r="A544" t="s">
        <v>700</v>
      </c>
      <c r="B544" s="24">
        <f>COUNTIF(A:A,Table167[[#This Row],[Title]])</f>
        <v>1</v>
      </c>
      <c r="C544" t="s">
        <v>152</v>
      </c>
      <c r="D544" s="22">
        <v>43392</v>
      </c>
      <c r="E544">
        <v>1</v>
      </c>
      <c r="F544">
        <v>10</v>
      </c>
    </row>
    <row r="545" spans="1:6">
      <c r="A545" t="s">
        <v>701</v>
      </c>
      <c r="B545" s="24">
        <f>COUNTIF(A:A,Table167[[#This Row],[Title]])</f>
        <v>1</v>
      </c>
      <c r="C545" t="s">
        <v>702</v>
      </c>
      <c r="D545" s="22">
        <v>43413</v>
      </c>
      <c r="E545">
        <v>1</v>
      </c>
      <c r="F545">
        <v>7</v>
      </c>
    </row>
    <row r="546" spans="1:6">
      <c r="A546" t="s">
        <v>703</v>
      </c>
      <c r="B546" s="24">
        <f>COUNTIF(A:A,Table167[[#This Row],[Title]])</f>
        <v>1</v>
      </c>
      <c r="C546" t="s">
        <v>91</v>
      </c>
      <c r="D546" s="22">
        <v>43924</v>
      </c>
      <c r="E546">
        <v>1</v>
      </c>
      <c r="F546">
        <v>10</v>
      </c>
    </row>
    <row r="547" spans="1:6">
      <c r="A547" t="s">
        <v>704</v>
      </c>
      <c r="B547" s="24">
        <f>COUNTIF(A:A,Table167[[#This Row],[Title]])</f>
        <v>1</v>
      </c>
      <c r="C547" t="s">
        <v>70</v>
      </c>
      <c r="D547" s="22">
        <v>43980</v>
      </c>
      <c r="E547">
        <v>1</v>
      </c>
      <c r="F547">
        <v>6</v>
      </c>
    </row>
    <row r="548" spans="1:6">
      <c r="A548" t="s">
        <v>705</v>
      </c>
      <c r="B548" s="24">
        <f>COUNTIF(A:A,Table167[[#This Row],[Title]])</f>
        <v>1</v>
      </c>
      <c r="C548" t="s">
        <v>706</v>
      </c>
      <c r="D548" s="22">
        <v>42926</v>
      </c>
      <c r="E548">
        <v>2</v>
      </c>
      <c r="F548">
        <v>20</v>
      </c>
    </row>
    <row r="549" spans="1:6">
      <c r="A549" t="s">
        <v>707</v>
      </c>
      <c r="B549" s="24">
        <f>COUNTIF(A:A,Table167[[#This Row],[Title]])</f>
        <v>1</v>
      </c>
      <c r="C549" t="s">
        <v>52</v>
      </c>
      <c r="D549" s="22">
        <v>43021</v>
      </c>
      <c r="E549">
        <v>2</v>
      </c>
      <c r="F549">
        <v>14</v>
      </c>
    </row>
    <row r="550" spans="1:6">
      <c r="A550" t="s">
        <v>708</v>
      </c>
      <c r="B550" s="24">
        <f>COUNTIF(A:A,Table167[[#This Row],[Title]])</f>
        <v>1</v>
      </c>
      <c r="C550" t="s">
        <v>68</v>
      </c>
      <c r="D550" s="22">
        <v>43084</v>
      </c>
      <c r="E550">
        <v>2</v>
      </c>
      <c r="F550">
        <v>16</v>
      </c>
    </row>
    <row r="551" spans="1:6">
      <c r="A551" t="s">
        <v>709</v>
      </c>
      <c r="B551" s="24">
        <f>COUNTIF(A:A,Table167[[#This Row],[Title]])</f>
        <v>1</v>
      </c>
      <c r="C551" t="s">
        <v>710</v>
      </c>
      <c r="D551" s="22">
        <v>43105</v>
      </c>
      <c r="E551">
        <v>1</v>
      </c>
      <c r="F551">
        <v>8</v>
      </c>
    </row>
    <row r="552" spans="1:6">
      <c r="A552" t="s">
        <v>711</v>
      </c>
      <c r="B552" s="24">
        <f>COUNTIF(A:A,Table167[[#This Row],[Title]])</f>
        <v>1</v>
      </c>
      <c r="C552" t="s">
        <v>152</v>
      </c>
      <c r="D552" s="22">
        <v>43126</v>
      </c>
      <c r="E552">
        <v>1</v>
      </c>
      <c r="F552">
        <v>8</v>
      </c>
    </row>
    <row r="553" spans="1:6">
      <c r="A553" t="s">
        <v>712</v>
      </c>
      <c r="B553" s="24">
        <f>COUNTIF(A:A,Table167[[#This Row],[Title]])</f>
        <v>1</v>
      </c>
      <c r="C553" t="s">
        <v>70</v>
      </c>
      <c r="D553" s="22">
        <v>43238</v>
      </c>
      <c r="E553">
        <v>1</v>
      </c>
      <c r="F553">
        <v>8</v>
      </c>
    </row>
    <row r="554" spans="1:6">
      <c r="A554" t="s">
        <v>713</v>
      </c>
      <c r="B554" s="24">
        <f>COUNTIF(A:A,Table167[[#This Row],[Title]])</f>
        <v>1</v>
      </c>
      <c r="C554" t="s">
        <v>702</v>
      </c>
      <c r="D554" s="22">
        <v>43420</v>
      </c>
      <c r="E554">
        <v>2</v>
      </c>
      <c r="F554">
        <v>19</v>
      </c>
    </row>
    <row r="555" spans="1:6">
      <c r="A555" t="s">
        <v>714</v>
      </c>
      <c r="B555" s="24">
        <f>COUNTIF(A:A,Table167[[#This Row],[Title]])</f>
        <v>1</v>
      </c>
      <c r="C555" t="s">
        <v>715</v>
      </c>
      <c r="D555" s="22">
        <v>43490</v>
      </c>
      <c r="E555">
        <v>2</v>
      </c>
      <c r="F555">
        <v>20</v>
      </c>
    </row>
    <row r="556" spans="1:6">
      <c r="A556" t="s">
        <v>716</v>
      </c>
      <c r="B556" s="24">
        <f>COUNTIF(A:A,Table167[[#This Row],[Title]])</f>
        <v>1</v>
      </c>
      <c r="C556" t="s">
        <v>52</v>
      </c>
      <c r="D556" s="22">
        <v>43531</v>
      </c>
      <c r="E556">
        <v>1</v>
      </c>
      <c r="F556">
        <v>9</v>
      </c>
    </row>
    <row r="557" spans="1:6">
      <c r="A557" t="s">
        <v>717</v>
      </c>
      <c r="B557" s="24">
        <f>COUNTIF(A:A,Table167[[#This Row],[Title]])</f>
        <v>1</v>
      </c>
      <c r="C557" t="s">
        <v>91</v>
      </c>
      <c r="D557" s="22">
        <v>43623</v>
      </c>
      <c r="E557">
        <v>1</v>
      </c>
      <c r="F557">
        <v>9</v>
      </c>
    </row>
    <row r="558" spans="1:6">
      <c r="A558" t="s">
        <v>718</v>
      </c>
      <c r="B558" s="24">
        <f>COUNTIF(A:A,Table167[[#This Row],[Title]])</f>
        <v>1</v>
      </c>
      <c r="C558" t="s">
        <v>152</v>
      </c>
      <c r="D558" s="22">
        <v>43728</v>
      </c>
      <c r="E558">
        <v>1</v>
      </c>
      <c r="F558">
        <v>10</v>
      </c>
    </row>
    <row r="559" spans="1:6">
      <c r="A559" t="s">
        <v>719</v>
      </c>
      <c r="B559" s="24">
        <f>COUNTIF(A:A,Table167[[#This Row],[Title]])</f>
        <v>1</v>
      </c>
      <c r="C559" t="s">
        <v>68</v>
      </c>
      <c r="D559" s="22">
        <v>43812</v>
      </c>
      <c r="E559">
        <v>1</v>
      </c>
      <c r="F559">
        <v>5</v>
      </c>
    </row>
    <row r="560" spans="1:6">
      <c r="A560" t="s">
        <v>720</v>
      </c>
      <c r="B560" s="24">
        <f>COUNTIF(A:A,Table167[[#This Row],[Title]])</f>
        <v>1</v>
      </c>
      <c r="C560" t="s">
        <v>10</v>
      </c>
      <c r="D560" s="22">
        <v>43854</v>
      </c>
      <c r="E560">
        <v>5</v>
      </c>
      <c r="F560">
        <v>0</v>
      </c>
    </row>
    <row r="561" spans="1:6">
      <c r="A561" t="s">
        <v>721</v>
      </c>
      <c r="B561" s="24">
        <f>COUNTIF(A:A,Table167[[#This Row],[Title]])</f>
        <v>1</v>
      </c>
      <c r="C561" t="s">
        <v>68</v>
      </c>
      <c r="D561" s="22">
        <v>43867</v>
      </c>
      <c r="E561">
        <v>1</v>
      </c>
      <c r="F561">
        <v>8</v>
      </c>
    </row>
    <row r="562" spans="1:6">
      <c r="A562" t="s">
        <v>722</v>
      </c>
      <c r="B562" s="24">
        <f>COUNTIF(A:A,Table167[[#This Row],[Title]])</f>
        <v>1</v>
      </c>
      <c r="C562" t="s">
        <v>68</v>
      </c>
      <c r="D562" s="22">
        <v>43924</v>
      </c>
      <c r="E562">
        <v>1</v>
      </c>
      <c r="F562">
        <v>8</v>
      </c>
    </row>
    <row r="563" spans="1:6">
      <c r="A563" t="s">
        <v>723</v>
      </c>
      <c r="B563" s="24">
        <f>COUNTIF(A:A,Table167[[#This Row],[Title]])</f>
        <v>1</v>
      </c>
      <c r="C563" t="s">
        <v>702</v>
      </c>
      <c r="D563" s="22">
        <v>43966</v>
      </c>
      <c r="E563">
        <v>1</v>
      </c>
      <c r="F563">
        <v>9</v>
      </c>
    </row>
    <row r="564" spans="1:6">
      <c r="A564" t="s">
        <v>724</v>
      </c>
      <c r="B564" s="24">
        <f>COUNTIF(A:A,Table167[[#This Row],[Title]])</f>
        <v>1</v>
      </c>
      <c r="C564" t="s">
        <v>68</v>
      </c>
      <c r="D564" s="22">
        <v>44007</v>
      </c>
      <c r="E564">
        <v>1</v>
      </c>
      <c r="F564">
        <v>8</v>
      </c>
    </row>
    <row r="565" spans="1:6">
      <c r="A565" t="s">
        <v>725</v>
      </c>
      <c r="B565" s="24">
        <f>COUNTIF(A:A,Table167[[#This Row],[Title]])</f>
        <v>1</v>
      </c>
      <c r="C565" t="s">
        <v>702</v>
      </c>
      <c r="D565" s="22">
        <v>44022</v>
      </c>
      <c r="E565">
        <v>1</v>
      </c>
      <c r="F565">
        <v>12</v>
      </c>
    </row>
    <row r="566" spans="1:6">
      <c r="A566" t="s">
        <v>726</v>
      </c>
      <c r="B566" s="24">
        <f>COUNTIF(A:A,Table167[[#This Row],[Title]])</f>
        <v>1</v>
      </c>
      <c r="C566" t="s">
        <v>522</v>
      </c>
      <c r="D566" s="22">
        <v>44047</v>
      </c>
      <c r="E566">
        <v>1</v>
      </c>
      <c r="F566">
        <v>10</v>
      </c>
    </row>
    <row r="567" spans="1:6">
      <c r="A567" t="s">
        <v>727</v>
      </c>
      <c r="B567" s="24">
        <f>COUNTIF(A:A,Table167[[#This Row],[Title]])</f>
        <v>1</v>
      </c>
      <c r="C567" t="s">
        <v>728</v>
      </c>
      <c r="D567" s="22">
        <v>44211</v>
      </c>
      <c r="E567">
        <v>1</v>
      </c>
      <c r="F567">
        <v>9</v>
      </c>
    </row>
    <row r="568" spans="1:6">
      <c r="A568" t="s">
        <v>729</v>
      </c>
      <c r="B568" s="24">
        <f>COUNTIF(A:A,Table167[[#This Row],[Title]])</f>
        <v>1</v>
      </c>
      <c r="C568" t="s">
        <v>730</v>
      </c>
      <c r="D568" s="22">
        <v>42461</v>
      </c>
      <c r="E568">
        <v>2</v>
      </c>
      <c r="F568">
        <v>26</v>
      </c>
    </row>
    <row r="569" spans="1:6">
      <c r="A569" t="s">
        <v>731</v>
      </c>
      <c r="B569" s="24">
        <f>COUNTIF(A:A,Table167[[#This Row],[Title]])</f>
        <v>1</v>
      </c>
      <c r="C569" t="s">
        <v>42</v>
      </c>
      <c r="D569" s="22">
        <v>42543</v>
      </c>
      <c r="E569">
        <v>1</v>
      </c>
      <c r="F569">
        <v>12</v>
      </c>
    </row>
    <row r="570" spans="1:6">
      <c r="A570" t="s">
        <v>732</v>
      </c>
      <c r="B570" s="24">
        <f>COUNTIF(A:A,Table167[[#This Row],[Title]])</f>
        <v>1</v>
      </c>
      <c r="C570" t="s">
        <v>706</v>
      </c>
      <c r="D570" s="22">
        <v>42573</v>
      </c>
      <c r="E570">
        <v>1</v>
      </c>
      <c r="F570">
        <v>10</v>
      </c>
    </row>
    <row r="571" spans="1:6">
      <c r="A571" t="s">
        <v>733</v>
      </c>
      <c r="B571" s="24">
        <f>COUNTIF(A:A,Table167[[#This Row],[Title]])</f>
        <v>1</v>
      </c>
      <c r="C571" t="s">
        <v>734</v>
      </c>
      <c r="D571" s="22">
        <v>42621</v>
      </c>
      <c r="E571">
        <v>1</v>
      </c>
      <c r="F571">
        <v>10</v>
      </c>
    </row>
    <row r="572" spans="1:6">
      <c r="A572" t="s">
        <v>735</v>
      </c>
      <c r="B572" s="24">
        <f>COUNTIF(A:A,Table167[[#This Row],[Title]])</f>
        <v>1</v>
      </c>
      <c r="C572" t="s">
        <v>42</v>
      </c>
      <c r="D572" s="22">
        <v>42662</v>
      </c>
      <c r="E572">
        <v>1</v>
      </c>
      <c r="F572">
        <v>12</v>
      </c>
    </row>
    <row r="573" spans="1:6">
      <c r="A573" t="s">
        <v>736</v>
      </c>
      <c r="B573" s="24">
        <f>COUNTIF(A:A,Table167[[#This Row],[Title]])</f>
        <v>1</v>
      </c>
      <c r="C573" t="s">
        <v>52</v>
      </c>
      <c r="D573" s="22">
        <v>42720</v>
      </c>
      <c r="E573">
        <v>1</v>
      </c>
      <c r="F573">
        <v>11</v>
      </c>
    </row>
    <row r="574" spans="1:6">
      <c r="A574" t="s">
        <v>737</v>
      </c>
      <c r="B574" s="24">
        <f>COUNTIF(A:A,Table167[[#This Row],[Title]])</f>
        <v>1</v>
      </c>
      <c r="C574" t="s">
        <v>738</v>
      </c>
      <c r="D574" s="22">
        <v>42730</v>
      </c>
      <c r="E574">
        <v>1</v>
      </c>
      <c r="F574">
        <v>12</v>
      </c>
    </row>
    <row r="575" spans="1:6">
      <c r="A575" t="s">
        <v>739</v>
      </c>
      <c r="B575" s="24">
        <f>COUNTIF(A:A,Table167[[#This Row],[Title]])</f>
        <v>1</v>
      </c>
      <c r="C575" t="s">
        <v>68</v>
      </c>
      <c r="D575" s="22">
        <v>42839</v>
      </c>
      <c r="E575">
        <v>1</v>
      </c>
      <c r="F575">
        <v>12</v>
      </c>
    </row>
    <row r="576" spans="1:6">
      <c r="A576" t="s">
        <v>740</v>
      </c>
      <c r="B576" s="24">
        <f>COUNTIF(A:A,Table167[[#This Row],[Title]])</f>
        <v>1</v>
      </c>
      <c r="C576" t="s">
        <v>469</v>
      </c>
      <c r="D576" s="22">
        <v>42902</v>
      </c>
      <c r="E576">
        <v>1</v>
      </c>
      <c r="F576">
        <v>9</v>
      </c>
    </row>
    <row r="577" spans="1:6">
      <c r="A577" t="s">
        <v>741</v>
      </c>
      <c r="B577" s="24">
        <f>COUNTIF(A:A,Table167[[#This Row],[Title]])</f>
        <v>1</v>
      </c>
      <c r="C577" t="s">
        <v>342</v>
      </c>
      <c r="D577" s="22">
        <v>42927</v>
      </c>
      <c r="E577">
        <v>1</v>
      </c>
      <c r="F577">
        <v>10</v>
      </c>
    </row>
    <row r="578" spans="1:6">
      <c r="A578" t="s">
        <v>742</v>
      </c>
      <c r="B578" s="24">
        <f>COUNTIF(A:A,Table167[[#This Row],[Title]])</f>
        <v>1</v>
      </c>
      <c r="C578" t="s">
        <v>68</v>
      </c>
      <c r="D578" s="22">
        <v>42972</v>
      </c>
      <c r="E578">
        <v>1</v>
      </c>
      <c r="F578">
        <v>12</v>
      </c>
    </row>
    <row r="579" spans="1:6">
      <c r="A579" t="s">
        <v>743</v>
      </c>
      <c r="B579" s="24">
        <f>COUNTIF(A:A,Table167[[#This Row],[Title]])</f>
        <v>1</v>
      </c>
      <c r="C579" t="s">
        <v>342</v>
      </c>
      <c r="D579" s="22">
        <v>42986</v>
      </c>
      <c r="E579">
        <v>1</v>
      </c>
      <c r="F579">
        <v>12</v>
      </c>
    </row>
    <row r="580" spans="1:6">
      <c r="A580" t="s">
        <v>744</v>
      </c>
      <c r="B580" s="24">
        <f>COUNTIF(A:A,Table167[[#This Row],[Title]])</f>
        <v>1</v>
      </c>
      <c r="C580" t="s">
        <v>342</v>
      </c>
      <c r="D580" s="22">
        <v>43091</v>
      </c>
      <c r="E580">
        <v>2</v>
      </c>
      <c r="F580">
        <v>12</v>
      </c>
    </row>
    <row r="581" spans="1:6">
      <c r="A581" t="s">
        <v>745</v>
      </c>
      <c r="B581" s="24">
        <f>COUNTIF(A:A,Table167[[#This Row],[Title]])</f>
        <v>1</v>
      </c>
      <c r="C581" t="s">
        <v>42</v>
      </c>
      <c r="D581" s="22">
        <v>43159</v>
      </c>
      <c r="E581">
        <v>1</v>
      </c>
      <c r="F581">
        <v>25</v>
      </c>
    </row>
    <row r="582" spans="1:6">
      <c r="A582" t="s">
        <v>746</v>
      </c>
      <c r="B582" s="24">
        <f>COUNTIF(A:A,Table167[[#This Row],[Title]])</f>
        <v>1</v>
      </c>
      <c r="C582" t="s">
        <v>747</v>
      </c>
      <c r="D582" s="22">
        <v>43165</v>
      </c>
      <c r="E582">
        <v>1</v>
      </c>
      <c r="F582">
        <v>10</v>
      </c>
    </row>
    <row r="583" spans="1:6">
      <c r="A583" t="s">
        <v>748</v>
      </c>
      <c r="B583" s="24">
        <f>COUNTIF(A:A,Table167[[#This Row],[Title]])</f>
        <v>1</v>
      </c>
      <c r="C583" t="s">
        <v>749</v>
      </c>
      <c r="D583" s="22">
        <v>43889</v>
      </c>
      <c r="E583">
        <v>1</v>
      </c>
      <c r="F583">
        <v>8</v>
      </c>
    </row>
    <row r="584" spans="1:6">
      <c r="A584" t="s">
        <v>750</v>
      </c>
      <c r="B584" s="24">
        <f>COUNTIF(A:A,Table167[[#This Row],[Title]])</f>
        <v>1</v>
      </c>
      <c r="C584" t="s">
        <v>91</v>
      </c>
      <c r="D584" s="22">
        <v>44092</v>
      </c>
      <c r="E584">
        <v>1</v>
      </c>
      <c r="F584">
        <v>8</v>
      </c>
    </row>
    <row r="585" spans="1:6">
      <c r="A585" t="s">
        <v>751</v>
      </c>
      <c r="B585" s="24">
        <f>COUNTIF(A:A,Table167[[#This Row],[Title]])</f>
        <v>1</v>
      </c>
      <c r="C585" t="s">
        <v>738</v>
      </c>
      <c r="D585" s="22">
        <v>43224</v>
      </c>
      <c r="E585">
        <v>2</v>
      </c>
      <c r="F585">
        <v>18</v>
      </c>
    </row>
    <row r="586" spans="1:6">
      <c r="A586" t="s">
        <v>752</v>
      </c>
      <c r="B586" s="24">
        <f>COUNTIF(A:A,Table167[[#This Row],[Title]])</f>
        <v>1</v>
      </c>
      <c r="C586" t="s">
        <v>654</v>
      </c>
      <c r="D586" s="22">
        <v>43375</v>
      </c>
      <c r="E586">
        <v>1</v>
      </c>
      <c r="F586">
        <v>8</v>
      </c>
    </row>
    <row r="587" spans="1:6">
      <c r="A587" t="s">
        <v>753</v>
      </c>
      <c r="B587" s="24">
        <f>COUNTIF(A:A,Table167[[#This Row],[Title]])</f>
        <v>1</v>
      </c>
      <c r="C587" t="s">
        <v>143</v>
      </c>
      <c r="D587" s="22">
        <v>43441</v>
      </c>
      <c r="E587">
        <v>2</v>
      </c>
      <c r="F587">
        <v>20</v>
      </c>
    </row>
    <row r="588" spans="1:6">
      <c r="A588" t="s">
        <v>754</v>
      </c>
      <c r="B588" s="24">
        <f>COUNTIF(A:A,Table167[[#This Row],[Title]])</f>
        <v>1</v>
      </c>
      <c r="C588" t="s">
        <v>706</v>
      </c>
      <c r="D588" s="22">
        <v>43987</v>
      </c>
      <c r="E588">
        <v>1</v>
      </c>
      <c r="F588">
        <v>8</v>
      </c>
    </row>
    <row r="589" spans="1:6">
      <c r="A589" t="s">
        <v>755</v>
      </c>
      <c r="B589" s="24">
        <f>COUNTIF(A:A,Table167[[#This Row],[Title]])</f>
        <v>1</v>
      </c>
      <c r="C589" t="s">
        <v>70</v>
      </c>
      <c r="D589" s="22">
        <v>44008</v>
      </c>
      <c r="E589">
        <v>1</v>
      </c>
      <c r="F589">
        <v>10</v>
      </c>
    </row>
    <row r="590" spans="1:6">
      <c r="A590" t="s">
        <v>756</v>
      </c>
      <c r="B590" s="24">
        <f>COUNTIF(A:A,Table167[[#This Row],[Title]])</f>
        <v>1</v>
      </c>
      <c r="C590" t="s">
        <v>757</v>
      </c>
      <c r="D590" s="22">
        <v>44015</v>
      </c>
      <c r="E590">
        <v>5</v>
      </c>
      <c r="F590">
        <v>0</v>
      </c>
    </row>
    <row r="591" spans="1:6">
      <c r="A591" t="s">
        <v>758</v>
      </c>
      <c r="B591" s="24">
        <f>COUNTIF(A:A,Table167[[#This Row],[Title]])</f>
        <v>1</v>
      </c>
      <c r="C591" t="s">
        <v>759</v>
      </c>
      <c r="D591" s="22">
        <v>44022</v>
      </c>
      <c r="E591">
        <v>1</v>
      </c>
      <c r="F591">
        <v>8</v>
      </c>
    </row>
    <row r="592" spans="1:6">
      <c r="A592" t="s">
        <v>760</v>
      </c>
      <c r="B592" s="24">
        <f>COUNTIF(A:A,Table167[[#This Row],[Title]])</f>
        <v>1</v>
      </c>
      <c r="C592" t="s">
        <v>13</v>
      </c>
      <c r="D592" s="22">
        <v>44029</v>
      </c>
      <c r="E592">
        <v>1</v>
      </c>
      <c r="F592">
        <v>10</v>
      </c>
    </row>
    <row r="593" spans="1:6">
      <c r="A593" t="s">
        <v>761</v>
      </c>
      <c r="B593" s="24">
        <f>COUNTIF(A:A,Table167[[#This Row],[Title]])</f>
        <v>1</v>
      </c>
      <c r="C593" t="s">
        <v>52</v>
      </c>
      <c r="D593" s="22">
        <v>44113</v>
      </c>
      <c r="E593">
        <v>1</v>
      </c>
      <c r="F593">
        <v>15</v>
      </c>
    </row>
    <row r="594" spans="1:6">
      <c r="A594" t="s">
        <v>762</v>
      </c>
      <c r="B594" s="24">
        <f>COUNTIF(A:A,Table167[[#This Row],[Title]])</f>
        <v>1</v>
      </c>
      <c r="C594" t="s">
        <v>10</v>
      </c>
      <c r="D594" s="22">
        <v>44183</v>
      </c>
      <c r="E594">
        <v>1</v>
      </c>
      <c r="F594">
        <v>5</v>
      </c>
    </row>
    <row r="595" spans="1:6">
      <c r="A595" t="s">
        <v>763</v>
      </c>
      <c r="B595" s="24">
        <f>COUNTIF(A:A,Table167[[#This Row],[Title]])</f>
        <v>1</v>
      </c>
      <c r="C595" t="s">
        <v>764</v>
      </c>
      <c r="D595" s="22">
        <v>44218</v>
      </c>
      <c r="E595">
        <v>1</v>
      </c>
      <c r="F595">
        <v>8</v>
      </c>
    </row>
    <row r="596" spans="1:6">
      <c r="A596" t="s">
        <v>765</v>
      </c>
      <c r="B596" s="24">
        <f>COUNTIF(A:A,Table167[[#This Row],[Title]])</f>
        <v>1</v>
      </c>
      <c r="C596" t="s">
        <v>308</v>
      </c>
      <c r="D596" s="22">
        <v>42853</v>
      </c>
      <c r="E596">
        <v>1</v>
      </c>
      <c r="F596">
        <v>24</v>
      </c>
    </row>
    <row r="597" spans="1:6">
      <c r="A597" t="s">
        <v>766</v>
      </c>
      <c r="B597" s="24">
        <f>COUNTIF(A:A,Table167[[#This Row],[Title]])</f>
        <v>1</v>
      </c>
      <c r="C597" t="s">
        <v>13</v>
      </c>
      <c r="D597" s="22">
        <v>43252</v>
      </c>
      <c r="E597">
        <v>1</v>
      </c>
      <c r="F597">
        <v>12</v>
      </c>
    </row>
    <row r="598" spans="1:6">
      <c r="A598" t="s">
        <v>767</v>
      </c>
      <c r="B598" s="24">
        <f>COUNTIF(A:A,Table167[[#This Row],[Title]])</f>
        <v>1</v>
      </c>
      <c r="C598" t="s">
        <v>13</v>
      </c>
      <c r="D598" s="22">
        <v>43436</v>
      </c>
      <c r="E598">
        <v>1</v>
      </c>
      <c r="F598">
        <v>10</v>
      </c>
    </row>
    <row r="599" spans="1:6">
      <c r="A599" t="s">
        <v>768</v>
      </c>
      <c r="B599" s="24">
        <f>COUNTIF(A:A,Table167[[#This Row],[Title]])</f>
        <v>1</v>
      </c>
      <c r="C599" t="s">
        <v>235</v>
      </c>
      <c r="D599" s="22">
        <v>42416</v>
      </c>
      <c r="E599">
        <v>1</v>
      </c>
      <c r="F599">
        <v>11</v>
      </c>
    </row>
    <row r="600" spans="1:6">
      <c r="A600" t="s">
        <v>769</v>
      </c>
      <c r="B600" s="24">
        <f>COUNTIF(A:A,Table167[[#This Row],[Title]])</f>
        <v>1</v>
      </c>
      <c r="C600" t="s">
        <v>235</v>
      </c>
      <c r="D600" s="22">
        <v>42505</v>
      </c>
      <c r="E600">
        <v>1</v>
      </c>
      <c r="F600">
        <v>12</v>
      </c>
    </row>
    <row r="601" spans="1:6">
      <c r="A601" t="s">
        <v>770</v>
      </c>
      <c r="B601" s="24">
        <f>COUNTIF(A:A,Table167[[#This Row],[Title]])</f>
        <v>1</v>
      </c>
      <c r="C601" t="s">
        <v>235</v>
      </c>
      <c r="D601" s="22">
        <v>42566</v>
      </c>
      <c r="E601">
        <v>1</v>
      </c>
      <c r="F601">
        <v>8</v>
      </c>
    </row>
    <row r="602" spans="1:6">
      <c r="A602" t="s">
        <v>771</v>
      </c>
      <c r="B602" s="24">
        <f>COUNTIF(A:A,Table167[[#This Row],[Title]])</f>
        <v>1</v>
      </c>
      <c r="C602" t="s">
        <v>772</v>
      </c>
      <c r="D602" s="22">
        <v>42552</v>
      </c>
      <c r="E602">
        <v>5</v>
      </c>
      <c r="F602">
        <v>40</v>
      </c>
    </row>
    <row r="603" spans="1:6">
      <c r="A603" t="s">
        <v>773</v>
      </c>
      <c r="B603" s="24">
        <f>COUNTIF(A:A,Table167[[#This Row],[Title]])</f>
        <v>1</v>
      </c>
      <c r="C603" t="s">
        <v>243</v>
      </c>
      <c r="D603" s="22">
        <v>42614</v>
      </c>
      <c r="E603">
        <v>1</v>
      </c>
      <c r="F603">
        <v>6</v>
      </c>
    </row>
    <row r="604" spans="1:6">
      <c r="A604" t="s">
        <v>774</v>
      </c>
      <c r="B604" s="24">
        <f>COUNTIF(A:A,Table167[[#This Row],[Title]])</f>
        <v>1</v>
      </c>
      <c r="C604" t="s">
        <v>775</v>
      </c>
      <c r="D604" s="22">
        <v>42692</v>
      </c>
      <c r="E604">
        <v>4</v>
      </c>
      <c r="F604">
        <v>40</v>
      </c>
    </row>
    <row r="605" spans="1:6">
      <c r="A605" t="s">
        <v>776</v>
      </c>
      <c r="B605" s="24">
        <f>COUNTIF(A:A,Table167[[#This Row],[Title]])</f>
        <v>1</v>
      </c>
      <c r="C605" t="s">
        <v>777</v>
      </c>
      <c r="D605" s="22">
        <v>42769</v>
      </c>
      <c r="E605">
        <v>1</v>
      </c>
      <c r="F605">
        <v>20</v>
      </c>
    </row>
    <row r="606" spans="1:6">
      <c r="A606" t="s">
        <v>778</v>
      </c>
      <c r="B606" s="24">
        <f>COUNTIF(A:A,Table167[[#This Row],[Title]])</f>
        <v>1</v>
      </c>
      <c r="C606" t="s">
        <v>628</v>
      </c>
      <c r="D606" s="22">
        <v>42831</v>
      </c>
      <c r="E606">
        <v>1</v>
      </c>
      <c r="F606">
        <v>10</v>
      </c>
    </row>
    <row r="607" spans="1:6">
      <c r="A607" t="s">
        <v>779</v>
      </c>
      <c r="B607" s="24">
        <f>COUNTIF(A:A,Table167[[#This Row],[Title]])</f>
        <v>1</v>
      </c>
      <c r="C607" t="s">
        <v>235</v>
      </c>
      <c r="D607" s="22">
        <v>42888</v>
      </c>
      <c r="E607">
        <v>1</v>
      </c>
      <c r="F607">
        <v>6</v>
      </c>
    </row>
    <row r="608" spans="1:6">
      <c r="A608" t="s">
        <v>780</v>
      </c>
      <c r="B608" s="24">
        <f>COUNTIF(A:A,Table167[[#This Row],[Title]])</f>
        <v>1</v>
      </c>
      <c r="C608" t="s">
        <v>772</v>
      </c>
      <c r="D608" s="22">
        <v>42895</v>
      </c>
      <c r="E608">
        <v>1</v>
      </c>
      <c r="F608">
        <v>6</v>
      </c>
    </row>
    <row r="609" spans="1:6">
      <c r="A609" t="s">
        <v>781</v>
      </c>
      <c r="B609" s="24">
        <f>COUNTIF(A:A,Table167[[#This Row],[Title]])</f>
        <v>1</v>
      </c>
      <c r="C609" t="s">
        <v>772</v>
      </c>
      <c r="D609" s="22">
        <v>43140</v>
      </c>
      <c r="E609">
        <v>1</v>
      </c>
      <c r="F609">
        <v>4</v>
      </c>
    </row>
    <row r="610" spans="1:6">
      <c r="A610" t="s">
        <v>782</v>
      </c>
      <c r="B610" s="24">
        <f>COUNTIF(A:A,Table167[[#This Row],[Title]])</f>
        <v>1</v>
      </c>
      <c r="C610" t="s">
        <v>772</v>
      </c>
      <c r="D610" s="22">
        <v>43197</v>
      </c>
      <c r="E610">
        <v>1</v>
      </c>
      <c r="F610">
        <v>8</v>
      </c>
    </row>
    <row r="611" spans="1:6">
      <c r="A611" t="s">
        <v>783</v>
      </c>
      <c r="B611" s="24">
        <f>COUNTIF(A:A,Table167[[#This Row],[Title]])</f>
        <v>1</v>
      </c>
      <c r="C611" t="s">
        <v>772</v>
      </c>
      <c r="D611" s="22">
        <v>43252</v>
      </c>
      <c r="E611">
        <v>1</v>
      </c>
      <c r="F611">
        <v>6</v>
      </c>
    </row>
    <row r="612" spans="1:6">
      <c r="A612" t="s">
        <v>784</v>
      </c>
      <c r="B612" s="24">
        <f>COUNTIF(A:A,Table167[[#This Row],[Title]])</f>
        <v>1</v>
      </c>
      <c r="C612" t="s">
        <v>772</v>
      </c>
      <c r="D612" s="22">
        <v>43307</v>
      </c>
      <c r="E612">
        <v>1</v>
      </c>
      <c r="F612">
        <v>6</v>
      </c>
    </row>
    <row r="613" spans="1:6">
      <c r="A613" t="s">
        <v>785</v>
      </c>
      <c r="B613" s="24">
        <f>COUNTIF(A:A,Table167[[#This Row],[Title]])</f>
        <v>1</v>
      </c>
      <c r="C613" t="s">
        <v>772</v>
      </c>
      <c r="D613" s="22">
        <v>43308</v>
      </c>
      <c r="E613">
        <v>1</v>
      </c>
      <c r="F613">
        <v>6</v>
      </c>
    </row>
    <row r="614" spans="1:6">
      <c r="A614" t="s">
        <v>786</v>
      </c>
      <c r="B614" s="24">
        <f>COUNTIF(A:A,Table167[[#This Row],[Title]])</f>
        <v>1</v>
      </c>
      <c r="C614" t="s">
        <v>235</v>
      </c>
      <c r="D614" s="22">
        <v>43313</v>
      </c>
      <c r="E614">
        <v>1</v>
      </c>
      <c r="F614">
        <v>4</v>
      </c>
    </row>
    <row r="615" spans="1:6">
      <c r="A615" t="s">
        <v>787</v>
      </c>
      <c r="B615" s="24">
        <f>COUNTIF(A:A,Table167[[#This Row],[Title]])</f>
        <v>1</v>
      </c>
      <c r="C615" t="s">
        <v>232</v>
      </c>
      <c r="D615" s="22">
        <v>43327</v>
      </c>
      <c r="E615">
        <v>1</v>
      </c>
      <c r="F615">
        <v>5</v>
      </c>
    </row>
    <row r="616" spans="1:6">
      <c r="A616" t="s">
        <v>788</v>
      </c>
      <c r="B616" s="24">
        <f>COUNTIF(A:A,Table167[[#This Row],[Title]])</f>
        <v>1</v>
      </c>
      <c r="C616" t="s">
        <v>772</v>
      </c>
      <c r="D616" s="22">
        <v>43329</v>
      </c>
      <c r="E616">
        <v>1</v>
      </c>
      <c r="F616">
        <v>8</v>
      </c>
    </row>
    <row r="617" spans="1:6">
      <c r="A617" t="s">
        <v>789</v>
      </c>
      <c r="B617" s="24">
        <f>COUNTIF(A:A,Table167[[#This Row],[Title]])</f>
        <v>1</v>
      </c>
      <c r="C617" t="s">
        <v>772</v>
      </c>
      <c r="D617" s="22">
        <v>43420</v>
      </c>
      <c r="E617">
        <v>1</v>
      </c>
      <c r="F617">
        <v>8</v>
      </c>
    </row>
    <row r="618" spans="1:6">
      <c r="A618" t="s">
        <v>790</v>
      </c>
      <c r="B618" s="24">
        <f>COUNTIF(A:A,Table167[[#This Row],[Title]])</f>
        <v>1</v>
      </c>
      <c r="C618" t="s">
        <v>791</v>
      </c>
      <c r="D618" s="22">
        <v>43434</v>
      </c>
      <c r="E618">
        <v>1</v>
      </c>
      <c r="F618">
        <v>6</v>
      </c>
    </row>
    <row r="619" spans="1:6">
      <c r="A619" t="s">
        <v>792</v>
      </c>
      <c r="B619" s="24">
        <f>COUNTIF(A:A,Table167[[#This Row],[Title]])</f>
        <v>1</v>
      </c>
      <c r="C619" t="s">
        <v>772</v>
      </c>
      <c r="D619" s="22">
        <v>43455</v>
      </c>
      <c r="E619">
        <v>1</v>
      </c>
      <c r="F619">
        <v>2</v>
      </c>
    </row>
    <row r="620" spans="1:6">
      <c r="A620" t="s">
        <v>793</v>
      </c>
      <c r="B620" s="24">
        <f>COUNTIF(A:A,Table167[[#This Row],[Title]])</f>
        <v>1</v>
      </c>
      <c r="C620" t="s">
        <v>794</v>
      </c>
      <c r="D620" s="22">
        <v>43511</v>
      </c>
      <c r="E620">
        <v>1</v>
      </c>
      <c r="F620">
        <v>4</v>
      </c>
    </row>
    <row r="621" spans="1:6">
      <c r="A621" t="s">
        <v>795</v>
      </c>
      <c r="B621" s="24">
        <f>COUNTIF(A:A,Table167[[#This Row],[Title]])</f>
        <v>1</v>
      </c>
      <c r="C621" t="s">
        <v>794</v>
      </c>
      <c r="D621" s="22">
        <v>43518</v>
      </c>
      <c r="E621">
        <v>1</v>
      </c>
      <c r="F621">
        <v>8</v>
      </c>
    </row>
    <row r="622" spans="1:6">
      <c r="A622" t="s">
        <v>796</v>
      </c>
      <c r="B622" s="24">
        <f>COUNTIF(A:A,Table167[[#This Row],[Title]])</f>
        <v>1</v>
      </c>
      <c r="C622" t="s">
        <v>772</v>
      </c>
      <c r="D622" s="22">
        <v>43679</v>
      </c>
      <c r="E622">
        <v>1</v>
      </c>
      <c r="F622">
        <v>6</v>
      </c>
    </row>
    <row r="623" spans="1:6">
      <c r="A623" t="s">
        <v>797</v>
      </c>
      <c r="B623" s="24">
        <f>COUNTIF(A:A,Table167[[#This Row],[Title]])</f>
        <v>1</v>
      </c>
      <c r="C623" t="s">
        <v>794</v>
      </c>
      <c r="D623" s="22">
        <v>43686</v>
      </c>
      <c r="E623">
        <v>1</v>
      </c>
      <c r="F623">
        <v>5</v>
      </c>
    </row>
    <row r="624" spans="1:6">
      <c r="A624" t="s">
        <v>798</v>
      </c>
      <c r="B624" s="24">
        <f>COUNTIF(A:A,Table167[[#This Row],[Title]])</f>
        <v>1</v>
      </c>
      <c r="C624" t="s">
        <v>772</v>
      </c>
      <c r="D624" s="22">
        <v>43693</v>
      </c>
      <c r="E624">
        <v>1</v>
      </c>
      <c r="F624">
        <v>4</v>
      </c>
    </row>
    <row r="625" spans="1:6">
      <c r="A625" t="s">
        <v>799</v>
      </c>
      <c r="B625" s="24">
        <f>COUNTIF(A:A,Table167[[#This Row],[Title]])</f>
        <v>1</v>
      </c>
      <c r="C625" t="s">
        <v>772</v>
      </c>
      <c r="D625" s="22">
        <v>43693</v>
      </c>
      <c r="E625">
        <v>2</v>
      </c>
      <c r="F625">
        <v>8</v>
      </c>
    </row>
    <row r="626" spans="1:6">
      <c r="A626" t="s">
        <v>800</v>
      </c>
      <c r="B626" s="24">
        <f>COUNTIF(A:A,Table167[[#This Row],[Title]])</f>
        <v>1</v>
      </c>
      <c r="C626" t="s">
        <v>772</v>
      </c>
      <c r="D626" s="22">
        <v>43721</v>
      </c>
      <c r="E626">
        <v>1</v>
      </c>
      <c r="F626">
        <v>8</v>
      </c>
    </row>
    <row r="627" spans="1:6">
      <c r="A627" t="s">
        <v>801</v>
      </c>
      <c r="B627" s="24">
        <f>COUNTIF(A:A,Table167[[#This Row],[Title]])</f>
        <v>1</v>
      </c>
      <c r="C627" t="s">
        <v>772</v>
      </c>
      <c r="D627" s="22">
        <v>43739</v>
      </c>
      <c r="E627">
        <v>1</v>
      </c>
      <c r="F627">
        <v>8</v>
      </c>
    </row>
    <row r="628" spans="1:6">
      <c r="A628" t="s">
        <v>820</v>
      </c>
      <c r="B628" s="24">
        <f>COUNTIF(A:A,Table167[[#This Row],[Title]])</f>
        <v>1</v>
      </c>
      <c r="C628" t="s">
        <v>232</v>
      </c>
      <c r="D628" s="22">
        <v>43756</v>
      </c>
      <c r="E628">
        <v>1</v>
      </c>
      <c r="F628">
        <v>6</v>
      </c>
    </row>
    <row r="629" spans="1:6">
      <c r="A629" t="s">
        <v>803</v>
      </c>
      <c r="B629" s="24">
        <f>COUNTIF(A:A,Table167[[#This Row],[Title]])</f>
        <v>1</v>
      </c>
      <c r="C629" t="s">
        <v>232</v>
      </c>
      <c r="D629" s="22">
        <v>43833</v>
      </c>
      <c r="E629">
        <v>1</v>
      </c>
      <c r="F629">
        <v>6</v>
      </c>
    </row>
    <row r="630" spans="1:6">
      <c r="A630" t="s">
        <v>804</v>
      </c>
      <c r="B630" s="24">
        <f>COUNTIF(A:A,Table167[[#This Row],[Title]])</f>
        <v>1</v>
      </c>
      <c r="C630" t="s">
        <v>772</v>
      </c>
      <c r="D630" s="22">
        <v>43861</v>
      </c>
      <c r="E630">
        <v>1</v>
      </c>
      <c r="F630">
        <v>5</v>
      </c>
    </row>
    <row r="631" spans="1:6">
      <c r="A631" t="s">
        <v>805</v>
      </c>
      <c r="B631" s="24">
        <f>COUNTIF(A:A,Table167[[#This Row],[Title]])</f>
        <v>1</v>
      </c>
      <c r="C631" t="s">
        <v>794</v>
      </c>
      <c r="D631" s="22">
        <v>43861</v>
      </c>
      <c r="E631">
        <v>1</v>
      </c>
      <c r="F631">
        <v>5</v>
      </c>
    </row>
    <row r="632" spans="1:6">
      <c r="A632" t="s">
        <v>806</v>
      </c>
      <c r="B632" s="24">
        <f>COUNTIF(A:A,Table167[[#This Row],[Title]])</f>
        <v>1</v>
      </c>
      <c r="C632" t="s">
        <v>772</v>
      </c>
      <c r="D632" s="22">
        <v>43902</v>
      </c>
      <c r="E632">
        <v>1</v>
      </c>
      <c r="F632">
        <v>8</v>
      </c>
    </row>
    <row r="633" spans="1:6">
      <c r="A633" t="s">
        <v>807</v>
      </c>
      <c r="B633" s="24">
        <f>COUNTIF(A:A,Table167[[#This Row],[Title]])</f>
        <v>1</v>
      </c>
      <c r="C633" t="s">
        <v>794</v>
      </c>
      <c r="D633" s="22">
        <v>43959</v>
      </c>
      <c r="E633">
        <v>1</v>
      </c>
      <c r="F633">
        <v>8</v>
      </c>
    </row>
    <row r="634" spans="1:6">
      <c r="A634" t="s">
        <v>808</v>
      </c>
      <c r="B634" s="24">
        <f>COUNTIF(A:A,Table167[[#This Row],[Title]])</f>
        <v>1</v>
      </c>
      <c r="C634" t="s">
        <v>772</v>
      </c>
      <c r="D634" s="22">
        <v>43987</v>
      </c>
      <c r="E634">
        <v>1</v>
      </c>
      <c r="F634">
        <v>4</v>
      </c>
    </row>
    <row r="635" spans="1:6">
      <c r="A635" t="s">
        <v>809</v>
      </c>
      <c r="B635" s="24">
        <f>COUNTIF(A:A,Table167[[#This Row],[Title]])</f>
        <v>1</v>
      </c>
      <c r="C635" t="s">
        <v>810</v>
      </c>
      <c r="D635" s="22">
        <v>44008</v>
      </c>
      <c r="E635">
        <v>1</v>
      </c>
      <c r="F635">
        <v>6</v>
      </c>
    </row>
    <row r="636" spans="1:6">
      <c r="A636" t="s">
        <v>811</v>
      </c>
      <c r="B636" s="24">
        <f>COUNTIF(A:A,Table167[[#This Row],[Title]])</f>
        <v>1</v>
      </c>
      <c r="C636" t="s">
        <v>777</v>
      </c>
      <c r="D636" s="22">
        <v>44036</v>
      </c>
      <c r="E636">
        <v>1</v>
      </c>
      <c r="F636">
        <v>8</v>
      </c>
    </row>
    <row r="637" spans="1:6">
      <c r="A637" t="s">
        <v>812</v>
      </c>
      <c r="B637" s="24">
        <f>COUNTIF(A:A,Table167[[#This Row],[Title]])</f>
        <v>1</v>
      </c>
      <c r="C637" t="s">
        <v>813</v>
      </c>
      <c r="D637" s="22">
        <v>44043</v>
      </c>
      <c r="E637">
        <v>1</v>
      </c>
      <c r="F637">
        <v>4</v>
      </c>
    </row>
    <row r="638" spans="1:6">
      <c r="A638" t="s">
        <v>814</v>
      </c>
      <c r="B638" s="24">
        <f>COUNTIF(A:A,Table167[[#This Row],[Title]])</f>
        <v>1</v>
      </c>
      <c r="C638" t="s">
        <v>772</v>
      </c>
      <c r="D638" s="22">
        <v>44074</v>
      </c>
      <c r="E638">
        <v>1</v>
      </c>
      <c r="F638">
        <v>9</v>
      </c>
    </row>
    <row r="639" spans="1:6">
      <c r="A639" t="s">
        <v>815</v>
      </c>
      <c r="B639" s="24">
        <f>COUNTIF(A:A,Table167[[#This Row],[Title]])</f>
        <v>1</v>
      </c>
      <c r="C639" t="s">
        <v>772</v>
      </c>
      <c r="D639" s="22">
        <v>44099</v>
      </c>
      <c r="E639">
        <v>1</v>
      </c>
      <c r="F639">
        <v>5</v>
      </c>
    </row>
    <row r="640" spans="1:6">
      <c r="A640" t="s">
        <v>816</v>
      </c>
      <c r="B640" s="24">
        <f>COUNTIF(A:A,Table167[[#This Row],[Title]])</f>
        <v>1</v>
      </c>
      <c r="C640" t="s">
        <v>794</v>
      </c>
      <c r="D640" s="22">
        <v>44134</v>
      </c>
      <c r="E640">
        <v>1</v>
      </c>
      <c r="F640">
        <v>8</v>
      </c>
    </row>
    <row r="641" spans="1:6">
      <c r="A641" t="s">
        <v>817</v>
      </c>
      <c r="B641" s="24">
        <f>COUNTIF(A:A,Table167[[#This Row],[Title]])</f>
        <v>1</v>
      </c>
      <c r="C641" t="s">
        <v>818</v>
      </c>
      <c r="D641" s="22">
        <v>44148</v>
      </c>
      <c r="E641">
        <v>1</v>
      </c>
      <c r="F641">
        <v>7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souptik mitra</dc:creator>
  <cp:keywords/>
  <dc:description/>
  <cp:lastModifiedBy/>
  <cp:revision/>
  <dcterms:created xsi:type="dcterms:W3CDTF">2023-04-19T17:25:50Z</dcterms:created>
  <dcterms:modified xsi:type="dcterms:W3CDTF">2023-04-24T04:44:38Z</dcterms:modified>
  <cp:category/>
  <cp:contentStatus/>
</cp:coreProperties>
</file>