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975" windowWidth="20115" windowHeight="7095"/>
  </bookViews>
  <sheets>
    <sheet name="MASTER EC - New Format 2020" sheetId="1" r:id="rId1"/>
  </sheets>
  <definedNames>
    <definedName name="_xlnm._FilterDatabase" localSheetId="0" hidden="1">'MASTER EC - New Format 2020'!$A$4:$DL$5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52511"/>
</workbook>
</file>

<file path=xl/calcChain.xml><?xml version="1.0" encoding="utf-8"?>
<calcChain xmlns="http://schemas.openxmlformats.org/spreadsheetml/2006/main">
  <c r="AJ7" i="1" l="1"/>
  <c r="W7" i="1"/>
  <c r="AJ6" i="1"/>
  <c r="W6" i="1"/>
  <c r="AJ5" i="1"/>
  <c r="W5" i="1"/>
  <c r="BY1" i="1" l="1"/>
</calcChain>
</file>

<file path=xl/sharedStrings.xml><?xml version="1.0" encoding="utf-8"?>
<sst xmlns="http://schemas.openxmlformats.org/spreadsheetml/2006/main" count="314" uniqueCount="253">
  <si>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</si>
  <si>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</si>
  <si>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</si>
  <si>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</si>
  <si>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</si>
  <si>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</si>
  <si>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</si>
  <si>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</si>
  <si>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</si>
  <si>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</si>
  <si>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</si>
  <si>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</si>
  <si>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</si>
  <si>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</si>
  <si>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</si>
  <si>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</si>
  <si>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</si>
  <si>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</si>
  <si>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</si>
  <si>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</si>
  <si>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</si>
  <si>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</si>
  <si>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</si>
  <si>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</si>
  <si>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</si>
  <si>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</si>
  <si>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</si>
  <si>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</si>
  <si>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</si>
  <si>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</si>
  <si>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</si>
  <si>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</si>
  <si>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</si>
  <si>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</si>
  <si>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</si>
  <si>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</si>
  <si>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</si>
  <si>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</si>
  <si>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</si>
  <si>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</si>
  <si>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</si>
  <si>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NAMA ANAK/TGL LAHIR ANAK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</si>
  <si>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</si>
  <si>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</si>
  <si>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</si>
  <si>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</si>
  <si>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</si>
  <si>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</si>
  <si>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</si>
  <si>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</si>
  <si>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</si>
  <si>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</si>
  <si>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</si>
  <si>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</si>
  <si>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</si>
  <si>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</si>
  <si>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(Lisan/Tulisan/Keduanya/Tidak Sama Sekali)</t>
  </si>
  <si>
    <t>Bahasa Mandarin (Lisan/Tulisan/Keduanya/Tidak Sama Sekali)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</si>
  <si>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</si>
  <si>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</si>
  <si>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</si>
  <si>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</si>
  <si>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</si>
  <si>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</si>
  <si>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</si>
  <si>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</si>
  <si>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</si>
  <si>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</si>
  <si>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</si>
  <si>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</si>
  <si>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</si>
  <si>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</si>
  <si>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</si>
  <si>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</si>
  <si>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</si>
  <si>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</si>
  <si>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</si>
  <si>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</si>
  <si>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</si>
  <si>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</si>
  <si>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</si>
  <si>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</si>
  <si>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</si>
  <si>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</si>
  <si>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</si>
  <si>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</si>
  <si>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</si>
  <si>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</si>
  <si>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</si>
  <si>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</si>
  <si>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</si>
  <si>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</si>
  <si>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</si>
  <si>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</si>
  <si>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</si>
  <si>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</si>
  <si>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P</t>
  </si>
  <si>
    <t>TK</t>
  </si>
  <si>
    <t>Operation</t>
  </si>
  <si>
    <t>Kayu</t>
  </si>
  <si>
    <t>Tidak Sama Sekali</t>
  </si>
  <si>
    <t>O</t>
  </si>
  <si>
    <t>L</t>
  </si>
  <si>
    <t>M</t>
  </si>
  <si>
    <t>Islam</t>
  </si>
  <si>
    <t>Sales</t>
  </si>
  <si>
    <t>National Sales</t>
  </si>
  <si>
    <t>Sales Store</t>
  </si>
  <si>
    <t>Senior Staff</t>
  </si>
  <si>
    <t>Region 3</t>
  </si>
  <si>
    <t>7</t>
  </si>
  <si>
    <t>8</t>
  </si>
  <si>
    <t>Staff</t>
  </si>
  <si>
    <t>K/1</t>
  </si>
  <si>
    <t>SMK</t>
  </si>
  <si>
    <t>41</t>
  </si>
  <si>
    <t>Seumur Hidup</t>
  </si>
  <si>
    <t>Contract</t>
  </si>
  <si>
    <t>Cashier</t>
  </si>
  <si>
    <t>2010</t>
  </si>
  <si>
    <t>Tidak Ada</t>
  </si>
  <si>
    <t>28</t>
  </si>
  <si>
    <t>2018</t>
  </si>
  <si>
    <t>2016</t>
  </si>
  <si>
    <t>2019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</si>
  <si>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</si>
  <si>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</si>
  <si>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</si>
  <si>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</si>
  <si>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</si>
  <si>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</si>
  <si>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</si>
  <si>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Saudara 1</t>
  </si>
  <si>
    <t>Saudara 2</t>
  </si>
  <si>
    <t>Saudara 3</t>
  </si>
  <si>
    <t>Saudara 4</t>
  </si>
  <si>
    <t>Saudara 5</t>
  </si>
  <si>
    <t>Saudara 6</t>
  </si>
  <si>
    <t>Pengalaman Kerja Ke-1</t>
  </si>
  <si>
    <t>Tgl Masuk</t>
  </si>
  <si>
    <t>Tgl Keluar</t>
  </si>
  <si>
    <t>Pengalaman Kerja Ke-2</t>
  </si>
  <si>
    <t>Pengalaman Kerja Ke-3</t>
  </si>
  <si>
    <t>Pengalaman</t>
  </si>
  <si>
    <t>Nama Anak</t>
  </si>
  <si>
    <t>Tgl Lahir</t>
  </si>
  <si>
    <t>Region 1</t>
  </si>
  <si>
    <t>Ayam</t>
  </si>
  <si>
    <t>Air</t>
  </si>
  <si>
    <t>S1</t>
  </si>
  <si>
    <t>2015</t>
  </si>
  <si>
    <t>Akuntansi</t>
  </si>
  <si>
    <t>Keduanya</t>
  </si>
  <si>
    <t>42</t>
  </si>
  <si>
    <t>20030029</t>
  </si>
  <si>
    <t>Kholifa Rastary</t>
  </si>
  <si>
    <t xml:space="preserve">Kholifa </t>
  </si>
  <si>
    <t>Rastary</t>
  </si>
  <si>
    <t>Region 2</t>
  </si>
  <si>
    <t>0440</t>
  </si>
  <si>
    <t>BATAM</t>
  </si>
  <si>
    <t>Leader</t>
  </si>
  <si>
    <t>Tanjung Karang</t>
  </si>
  <si>
    <t>Jl. Dr. Samratulangi GG Suhada No. 29 LK III Rt. 002 Rw. 000 Kel. Penengahan Kec. Kedaton Kota Bandar Lampung - Lampung</t>
  </si>
  <si>
    <t>085365376173</t>
  </si>
  <si>
    <t>Universitas Lampung - Bandar Lampung</t>
  </si>
  <si>
    <t>Ekonomi Pembangunan</t>
  </si>
  <si>
    <t>3.45</t>
  </si>
  <si>
    <t>Asni Salamah</t>
  </si>
  <si>
    <t>Mohan Roy, SE</t>
  </si>
  <si>
    <t>910722370323000</t>
  </si>
  <si>
    <t>19031194780</t>
  </si>
  <si>
    <t>1871060111110006</t>
  </si>
  <si>
    <t>1871062305930002</t>
  </si>
  <si>
    <t>Amrizal</t>
  </si>
  <si>
    <t>081364800450</t>
  </si>
  <si>
    <t>Paman</t>
  </si>
  <si>
    <t>kholifarastary99@gmail.com</t>
  </si>
  <si>
    <t>Act. Jr. Supervisor Support - PT. Inti Cakrawala Citra</t>
  </si>
  <si>
    <t>2020</t>
  </si>
  <si>
    <t>Berenang &amp; Menyanyi</t>
  </si>
  <si>
    <t>73</t>
  </si>
  <si>
    <t>176</t>
  </si>
  <si>
    <t>XL</t>
  </si>
  <si>
    <t>33</t>
  </si>
  <si>
    <t>20030030</t>
  </si>
  <si>
    <t>Putri Mei Vita Sari</t>
  </si>
  <si>
    <t xml:space="preserve">Putri </t>
  </si>
  <si>
    <t xml:space="preserve">Mei Vita </t>
  </si>
  <si>
    <t>Sari</t>
  </si>
  <si>
    <t>0320</t>
  </si>
  <si>
    <t>KARTINI LAMPUNG</t>
  </si>
  <si>
    <t>Palembang</t>
  </si>
  <si>
    <t>Anjing</t>
  </si>
  <si>
    <t>Lr. Kedukan Buki II No. 724 Rt. 014 Rw. 004 Kel. 35 Ilir Kec. Ilir Barat II Kota Palembang - Sumatera Selatan</t>
  </si>
  <si>
    <t>Kampung Bawean Blok A6 (Sei Panas)</t>
  </si>
  <si>
    <t>081371118898</t>
  </si>
  <si>
    <t>SMK Negeri 3 Palembang - Kota Palembang</t>
  </si>
  <si>
    <t>8.2</t>
  </si>
  <si>
    <t>2012</t>
  </si>
  <si>
    <t>Yanti Sartika</t>
  </si>
  <si>
    <t>Rudi Darmansyah</t>
  </si>
  <si>
    <t>Rizqi Rahmadi Putra</t>
  </si>
  <si>
    <t>Muhammad Dhito Ferdiansyah</t>
  </si>
  <si>
    <t>Adelia Permatasari</t>
  </si>
  <si>
    <t>Devina Nasla Mutia</t>
  </si>
  <si>
    <t>1671012307070030</t>
  </si>
  <si>
    <t>1671014405940001</t>
  </si>
  <si>
    <t>Seumur Hidup (04-05-2017)</t>
  </si>
  <si>
    <t>Hayati / Firman</t>
  </si>
  <si>
    <t>085658048715 / 085271623350</t>
  </si>
  <si>
    <t>Kakak Angkat</t>
  </si>
  <si>
    <t>putrimeivita4@gmail.com</t>
  </si>
  <si>
    <t>Kasir - PT. Mitra Adiperkasa Tbk</t>
  </si>
  <si>
    <t>Cleark Production - PT. Hantong Precision Manufacturing (Batam)</t>
  </si>
  <si>
    <t>Sales Promotor - PT. Golden Communication</t>
  </si>
  <si>
    <t>Membaca &amp; traveling</t>
  </si>
  <si>
    <t>44</t>
  </si>
  <si>
    <t>158</t>
  </si>
  <si>
    <t>37</t>
  </si>
  <si>
    <t>20030031</t>
  </si>
  <si>
    <t>Obi Kurniawan</t>
  </si>
  <si>
    <t>Obi</t>
  </si>
  <si>
    <t>Kurniawan</t>
  </si>
  <si>
    <t>0600</t>
  </si>
  <si>
    <t>NIPAH MALL MAKASSAR</t>
  </si>
  <si>
    <t>Makassar</t>
  </si>
  <si>
    <t>Jl. Sinassara V No. 92 Rt. 004 Rw. 007 Kel. Kaluku Bodoa Kec. Tallo Kota Makassar - Sulawesi Selatan</t>
  </si>
  <si>
    <t>08981582259</t>
  </si>
  <si>
    <t>SMK Muhammadiyah 2 Bontoala - Makassar</t>
  </si>
  <si>
    <t>Teknik Otomotif Kendaraan Ringan</t>
  </si>
  <si>
    <t>32.4</t>
  </si>
  <si>
    <t>2011</t>
  </si>
  <si>
    <t>Ummi Kalsum</t>
  </si>
  <si>
    <t>Karyawan Swasta</t>
  </si>
  <si>
    <t>Anya Putri Kurniawan</t>
  </si>
  <si>
    <t>Syamsiah</t>
  </si>
  <si>
    <t>Muh. Taha</t>
  </si>
  <si>
    <t>Arga Katamsyah</t>
  </si>
  <si>
    <t>Elsa Noviyanti</t>
  </si>
  <si>
    <t>Muh. Aidil Fitra Ramadhan</t>
  </si>
  <si>
    <t>970852034801000</t>
  </si>
  <si>
    <t>7371072804940006</t>
  </si>
  <si>
    <t>Nurul Fitri Utami</t>
  </si>
  <si>
    <t>Kakak Ipar</t>
  </si>
  <si>
    <t>obikurniawan94@gmail.com</t>
  </si>
  <si>
    <t>SPB - PT. Alas Indah Remaja</t>
  </si>
  <si>
    <t>Leader - CV. Mega Digital</t>
  </si>
  <si>
    <t>2013</t>
  </si>
  <si>
    <t>Music</t>
  </si>
  <si>
    <t>60</t>
  </si>
  <si>
    <t>171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</si>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</sst>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dd/mm/yyyy;@"/>
    <numFmt numFmtId="168" formatCode="[$-409]d\-mmm\-yy;@"/>
    <numFmt numFmtId="169" formatCode="[$-409]d\-mmm\-yyyy;@"/>
    <numFmt numFmtId="170" formatCode="000000"/>
    <numFmt numFmtId="171" formatCode="[$-409]dd\-mmm\-yy;@"/>
    <numFmt numFmtId="172" formatCode="[$-421]dd\ mmmm\ yyyy;@"/>
    <numFmt numFmtId="173" formatCode="_(* #,##0.0_);_(* \(#,##0.0\);_(* &quot;-&quot;??_);_(@_)"/>
    <numFmt numFmtId="174" formatCode="[$-409]General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9">
    <xf numFmtId="0" fontId="0" fillId="0" borderId="0"/>
    <xf numFmtId="166" fontId="2" fillId="0" borderId="0" applyFont="0" applyFill="0" applyBorder="0" applyAlignment="0" applyProtection="0"/>
    <xf numFmtId="0" fontId="2" fillId="0" borderId="0"/>
    <xf numFmtId="0" fontId="6" fillId="0" borderId="0" applyFill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4" fontId="7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1">
    <xf numFmtId="0" fontId="0" fillId="0" borderId="0" xfId="0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7" fontId="3" fillId="2" borderId="0" xfId="0" applyNumberFormat="1" applyFont="1" applyFill="1" applyAlignment="1">
      <alignment horizontal="center"/>
    </xf>
    <xf numFmtId="168" fontId="3" fillId="2" borderId="0" xfId="0" applyNumberFormat="1" applyFont="1" applyFill="1" applyBorder="1" applyAlignment="1">
      <alignment horizontal="center"/>
    </xf>
    <xf numFmtId="168" fontId="3" fillId="2" borderId="0" xfId="0" applyNumberFormat="1" applyFont="1" applyFill="1" applyBorder="1" applyAlignment="1"/>
    <xf numFmtId="15" fontId="3" fillId="2" borderId="0" xfId="0" applyNumberFormat="1" applyFont="1" applyFill="1" applyBorder="1" applyAlignment="1">
      <alignment horizontal="center"/>
    </xf>
    <xf numFmtId="168" fontId="3" fillId="2" borderId="0" xfId="0" applyNumberFormat="1" applyFont="1" applyFill="1" applyBorder="1" applyAlignment="1">
      <alignment horizontal="left"/>
    </xf>
    <xf numFmtId="169" fontId="3" fillId="2" borderId="0" xfId="0" applyNumberFormat="1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left"/>
    </xf>
    <xf numFmtId="15" fontId="5" fillId="3" borderId="1" xfId="0" applyNumberFormat="1" applyFont="1" applyFill="1" applyBorder="1" applyAlignment="1">
      <alignment horizontal="center" vertical="center" wrapText="1"/>
    </xf>
    <xf numFmtId="172" fontId="5" fillId="3" borderId="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167" fontId="3" fillId="2" borderId="3" xfId="0" applyNumberFormat="1" applyFont="1" applyFill="1" applyBorder="1" applyAlignment="1">
      <alignment horizontal="left" vertical="center"/>
    </xf>
    <xf numFmtId="167" fontId="3" fillId="2" borderId="3" xfId="1" applyNumberFormat="1" applyFont="1" applyFill="1" applyBorder="1" applyAlignment="1">
      <alignment horizontal="left" vertical="center"/>
    </xf>
    <xf numFmtId="167" fontId="3" fillId="2" borderId="3" xfId="0" applyNumberFormat="1" applyFont="1" applyFill="1" applyBorder="1" applyAlignment="1">
      <alignment horizontal="left"/>
    </xf>
    <xf numFmtId="173" fontId="3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quotePrefix="1" applyFont="1" applyFill="1" applyBorder="1" applyAlignment="1">
      <alignment horizontal="left"/>
    </xf>
    <xf numFmtId="168" fontId="3" fillId="2" borderId="3" xfId="0" applyNumberFormat="1" applyFont="1" applyFill="1" applyBorder="1" applyAlignment="1">
      <alignment horizontal="left"/>
    </xf>
    <xf numFmtId="167" fontId="3" fillId="2" borderId="3" xfId="2" applyNumberFormat="1" applyFont="1" applyFill="1" applyBorder="1" applyAlignment="1">
      <alignment horizontal="left" vertical="center"/>
    </xf>
    <xf numFmtId="1" fontId="3" fillId="2" borderId="0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8" fontId="5" fillId="3" borderId="1" xfId="0" applyNumberFormat="1" applyFont="1" applyFill="1" applyBorder="1" applyAlignment="1">
      <alignment horizontal="center" vertical="center" wrapText="1"/>
    </xf>
    <xf numFmtId="168" fontId="5" fillId="3" borderId="7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8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167" fontId="3" fillId="2" borderId="0" xfId="0" applyNumberFormat="1" applyFont="1" applyFill="1" applyBorder="1" applyAlignment="1">
      <alignment horizontal="left"/>
    </xf>
    <xf numFmtId="167" fontId="5" fillId="4" borderId="1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49" fontId="3" fillId="2" borderId="3" xfId="0" quotePrefix="1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7" fontId="4" fillId="3" borderId="1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8" fontId="4" fillId="3" borderId="1" xfId="0" applyNumberFormat="1" applyFont="1" applyFill="1" applyBorder="1" applyAlignment="1">
      <alignment horizontal="center" vertical="center" wrapText="1"/>
    </xf>
    <xf numFmtId="168" fontId="4" fillId="3" borderId="7" xfId="0" applyNumberFormat="1" applyFont="1" applyFill="1" applyBorder="1" applyAlignment="1">
      <alignment horizontal="center" vertical="center" wrapText="1"/>
    </xf>
    <xf numFmtId="168" fontId="4" fillId="3" borderId="2" xfId="0" applyNumberFormat="1" applyFont="1" applyFill="1" applyBorder="1" applyAlignment="1">
      <alignment horizontal="center" vertical="center" wrapText="1"/>
    </xf>
    <xf numFmtId="168" fontId="4" fillId="3" borderId="9" xfId="0" applyNumberFormat="1" applyFont="1" applyFill="1" applyBorder="1" applyAlignment="1">
      <alignment horizontal="center" vertical="center" wrapText="1"/>
    </xf>
    <xf numFmtId="171" fontId="4" fillId="3" borderId="2" xfId="0" applyNumberFormat="1" applyFont="1" applyFill="1" applyBorder="1" applyAlignment="1">
      <alignment horizontal="center" vertical="center" wrapText="1"/>
    </xf>
    <xf numFmtId="171" fontId="4" fillId="3" borderId="9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170" fontId="4" fillId="3" borderId="1" xfId="0" applyNumberFormat="1" applyFont="1" applyFill="1" applyBorder="1" applyAlignment="1">
      <alignment horizontal="center" vertical="center"/>
    </xf>
    <xf numFmtId="170" fontId="4" fillId="3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15" fontId="5" fillId="3" borderId="2" xfId="0" applyNumberFormat="1" applyFont="1" applyFill="1" applyBorder="1" applyAlignment="1">
      <alignment horizontal="center" vertical="center"/>
    </xf>
    <xf numFmtId="15" fontId="5" fillId="3" borderId="10" xfId="0" applyNumberFormat="1" applyFont="1" applyFill="1" applyBorder="1" applyAlignment="1">
      <alignment horizontal="center" vertical="center"/>
    </xf>
    <xf numFmtId="15" fontId="5" fillId="3" borderId="11" xfId="0" applyNumberFormat="1" applyFont="1" applyFill="1" applyBorder="1" applyAlignment="1">
      <alignment horizontal="center" vertical="center"/>
    </xf>
    <xf numFmtId="15" fontId="5" fillId="3" borderId="13" xfId="0" applyNumberFormat="1" applyFont="1" applyFill="1" applyBorder="1" applyAlignment="1">
      <alignment horizontal="center" vertical="center"/>
    </xf>
    <xf numFmtId="15" fontId="5" fillId="3" borderId="14" xfId="0" applyNumberFormat="1" applyFont="1" applyFill="1" applyBorder="1" applyAlignment="1">
      <alignment horizontal="center" vertical="center"/>
    </xf>
    <xf numFmtId="15" fontId="5" fillId="3" borderId="12" xfId="0" applyNumberFormat="1" applyFont="1" applyFill="1" applyBorder="1" applyAlignment="1">
      <alignment horizontal="center" vertical="center"/>
    </xf>
    <xf numFmtId="15" fontId="5" fillId="3" borderId="2" xfId="0" applyNumberFormat="1" applyFont="1" applyFill="1" applyBorder="1" applyAlignment="1">
      <alignment horizontal="center" vertical="center" wrapText="1"/>
    </xf>
    <xf numFmtId="15" fontId="5" fillId="3" borderId="10" xfId="0" applyNumberFormat="1" applyFont="1" applyFill="1" applyBorder="1" applyAlignment="1">
      <alignment horizontal="center" vertical="center" wrapText="1"/>
    </xf>
    <xf numFmtId="15" fontId="5" fillId="3" borderId="11" xfId="0" applyNumberFormat="1" applyFont="1" applyFill="1" applyBorder="1" applyAlignment="1">
      <alignment horizontal="center" vertical="center" wrapText="1"/>
    </xf>
    <xf numFmtId="15" fontId="5" fillId="3" borderId="13" xfId="0" applyNumberFormat="1" applyFont="1" applyFill="1" applyBorder="1" applyAlignment="1">
      <alignment horizontal="center" vertical="center" wrapText="1"/>
    </xf>
    <xf numFmtId="15" fontId="5" fillId="3" borderId="14" xfId="0" applyNumberFormat="1" applyFont="1" applyFill="1" applyBorder="1" applyAlignment="1">
      <alignment horizontal="center" vertical="center" wrapText="1"/>
    </xf>
    <xf numFmtId="15" fontId="5" fillId="3" borderId="1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9" fontId="5" fillId="3" borderId="3" xfId="0" applyNumberFormat="1" applyFont="1" applyFill="1" applyBorder="1" applyAlignment="1">
      <alignment horizontal="left" vertical="center" wrapText="1"/>
    </xf>
    <xf numFmtId="169" fontId="5" fillId="3" borderId="1" xfId="0" applyNumberFormat="1" applyFont="1" applyFill="1" applyBorder="1" applyAlignment="1">
      <alignment horizontal="left" vertical="center" wrapText="1"/>
    </xf>
    <xf numFmtId="168" fontId="5" fillId="4" borderId="2" xfId="0" applyNumberFormat="1" applyFont="1" applyFill="1" applyBorder="1" applyAlignment="1">
      <alignment horizontal="center" vertical="center" wrapText="1"/>
    </xf>
    <xf numFmtId="168" fontId="5" fillId="4" borderId="10" xfId="0" applyNumberFormat="1" applyFont="1" applyFill="1" applyBorder="1" applyAlignment="1">
      <alignment horizontal="center" vertical="center" wrapText="1"/>
    </xf>
    <xf numFmtId="168" fontId="5" fillId="4" borderId="11" xfId="0" applyNumberFormat="1" applyFont="1" applyFill="1" applyBorder="1" applyAlignment="1">
      <alignment horizontal="center" vertical="center" wrapText="1"/>
    </xf>
    <xf numFmtId="168" fontId="5" fillId="4" borderId="13" xfId="0" applyNumberFormat="1" applyFont="1" applyFill="1" applyBorder="1" applyAlignment="1">
      <alignment horizontal="center" vertical="center" wrapText="1"/>
    </xf>
    <xf numFmtId="168" fontId="5" fillId="4" borderId="14" xfId="0" applyNumberFormat="1" applyFont="1" applyFill="1" applyBorder="1" applyAlignment="1">
      <alignment horizontal="center" vertical="center" wrapText="1"/>
    </xf>
    <xf numFmtId="168" fontId="5" fillId="4" borderId="12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</cellXfs>
  <cellStyles count="29">
    <cellStyle name="Comma" xfId="1" builtinId="3"/>
    <cellStyle name="Comma [0] 2" xfId="4"/>
    <cellStyle name="Comma 10" xfId="5"/>
    <cellStyle name="Comma 2" xfId="6"/>
    <cellStyle name="Comma 2 2" xfId="7"/>
    <cellStyle name="Comma 3" xfId="8"/>
    <cellStyle name="Comma 4" xfId="9"/>
    <cellStyle name="Currency 2" xfId="10"/>
    <cellStyle name="Currency 3" xfId="11"/>
    <cellStyle name="Currency 4" xfId="12"/>
    <cellStyle name="Currency 5" xfId="13"/>
    <cellStyle name="Excel Built-in Normal 2" xfId="14"/>
    <cellStyle name="Normal" xfId="0" builtinId="0"/>
    <cellStyle name="Normal 13" xfId="2"/>
    <cellStyle name="Normal 13 2" xfId="15"/>
    <cellStyle name="Normal 179" xfId="16"/>
    <cellStyle name="Normal 2" xfId="17"/>
    <cellStyle name="Normal 2 2" xfId="18"/>
    <cellStyle name="Normal 2 3" xfId="19"/>
    <cellStyle name="Normal 2 3 2 2" xfId="20"/>
    <cellStyle name="Normal 2 4" xfId="21"/>
    <cellStyle name="Normal 2 5" xfId="22"/>
    <cellStyle name="Normal 3" xfId="23"/>
    <cellStyle name="Normal 4" xfId="24"/>
    <cellStyle name="Normal 5" xfId="25"/>
    <cellStyle name="Normal 6" xfId="3"/>
    <cellStyle name="Percent 2" xfId="26"/>
    <cellStyle name="Percent 2 2" xfId="27"/>
    <cellStyle name="Percent 3" xfId="28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DH7"/>
  <sheetViews>
    <sheetView tabSelected="1" zoomScale="115" zoomScaleNormal="115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C11" sqref="C11"/>
    </sheetView>
  </sheetViews>
  <sheetFormatPr defaultRowHeight="18" customHeight="1" x14ac:dyDescent="0.2"/>
  <cols>
    <col min="1" max="1" width="5.5703125" style="1" bestFit="1" customWidth="1"/>
    <col min="2" max="2" width="9" style="1" bestFit="1" customWidth="1"/>
    <col min="3" max="3" width="24" style="2" customWidth="1"/>
    <col min="4" max="4" width="12.42578125" style="2" customWidth="1"/>
    <col min="5" max="5" width="18.85546875" style="2" customWidth="1"/>
    <col min="6" max="6" width="15.85546875" style="2" customWidth="1"/>
    <col min="7" max="7" width="14" style="3" customWidth="1"/>
    <col min="8" max="8" width="20.42578125" style="4" customWidth="1"/>
    <col min="9" max="9" width="15.85546875" style="3" customWidth="1"/>
    <col min="10" max="10" width="17.5703125" style="3" customWidth="1"/>
    <col min="11" max="11" width="22.28515625" style="3" customWidth="1"/>
    <col min="12" max="12" width="9.7109375" style="2" customWidth="1"/>
    <col min="13" max="13" width="19.42578125" style="2" customWidth="1"/>
    <col min="14" max="14" width="8.140625" style="5" customWidth="1"/>
    <col min="15" max="15" width="17.85546875" style="6" customWidth="1"/>
    <col min="16" max="16" width="24.7109375" style="2" customWidth="1"/>
    <col min="17" max="17" width="17.5703125" style="2" customWidth="1"/>
    <col min="18" max="18" width="12.85546875" style="2" customWidth="1"/>
    <col min="19" max="19" width="11.85546875" style="7" customWidth="1"/>
    <col min="20" max="20" width="17.28515625" style="1" customWidth="1"/>
    <col min="21" max="21" width="12.42578125" style="8" customWidth="1"/>
    <col min="22" max="22" width="12.28515625" style="9" customWidth="1"/>
    <col min="23" max="23" width="17.85546875" style="1" customWidth="1"/>
    <col min="24" max="24" width="10.28515625" style="2" customWidth="1"/>
    <col min="25" max="27" width="10" style="2" customWidth="1"/>
    <col min="28" max="28" width="8.5703125" style="2" customWidth="1"/>
    <col min="29" max="29" width="14" style="11" customWidth="1"/>
    <col min="30" max="31" width="14" style="2" customWidth="1"/>
    <col min="32" max="32" width="7" style="5" customWidth="1"/>
    <col min="33" max="33" width="9.140625" style="2" customWidth="1"/>
    <col min="34" max="34" width="16" style="2" customWidth="1"/>
    <col min="35" max="35" width="13" style="12" customWidth="1"/>
    <col min="36" max="38" width="9.140625" style="2" customWidth="1"/>
    <col min="39" max="39" width="30" style="2" customWidth="1"/>
    <col min="40" max="40" width="26.7109375" style="2" customWidth="1"/>
    <col min="41" max="41" width="22.28515625" style="2" customWidth="1"/>
    <col min="42" max="42" width="22.140625" style="2" customWidth="1"/>
    <col min="43" max="43" width="13.5703125" style="2" customWidth="1"/>
    <col min="44" max="44" width="27.140625" style="2" customWidth="1"/>
    <col min="45" max="45" width="28.28515625" style="2" customWidth="1"/>
    <col min="46" max="46" width="8.42578125" style="13" customWidth="1"/>
    <col min="47" max="47" width="9.85546875" style="2" customWidth="1"/>
    <col min="48" max="48" width="12.5703125" style="2" customWidth="1"/>
    <col min="49" max="49" width="14.42578125" style="11" customWidth="1"/>
    <col min="50" max="50" width="17.5703125" style="2" customWidth="1"/>
    <col min="51" max="51" width="13.5703125" style="11" customWidth="1"/>
    <col min="52" max="52" width="17.5703125" style="2" customWidth="1"/>
    <col min="53" max="53" width="24.5703125" style="2" customWidth="1"/>
    <col min="54" max="54" width="19.42578125" style="40" bestFit="1" customWidth="1"/>
    <col min="55" max="55" width="22.7109375" style="2" customWidth="1"/>
    <col min="56" max="56" width="19.42578125" style="40" bestFit="1" customWidth="1"/>
    <col min="57" max="57" width="22.85546875" style="2" customWidth="1"/>
    <col min="58" max="58" width="19.42578125" style="40" bestFit="1" customWidth="1"/>
    <col min="59" max="59" width="22.85546875" style="2" customWidth="1"/>
    <col min="60" max="60" width="19.42578125" style="40" bestFit="1" customWidth="1"/>
    <col min="61" max="61" width="15.85546875" style="2" customWidth="1"/>
    <col min="62" max="62" width="16.42578125" style="2" customWidth="1"/>
    <col min="63" max="68" width="15.85546875" style="2" customWidth="1"/>
    <col min="69" max="69" width="16.140625" style="2" customWidth="1"/>
    <col min="70" max="70" width="17.85546875" style="2" customWidth="1"/>
    <col min="71" max="73" width="14.5703125" style="2" customWidth="1"/>
    <col min="74" max="74" width="14.5703125" style="49" customWidth="1"/>
    <col min="75" max="75" width="15.85546875" style="49" customWidth="1"/>
    <col min="76" max="76" width="16.140625" style="11" customWidth="1"/>
    <col min="77" max="77" width="14.5703125" style="1" customWidth="1"/>
    <col min="78" max="78" width="15.28515625" style="1" customWidth="1"/>
    <col min="79" max="79" width="28.7109375" style="2" customWidth="1"/>
    <col min="80" max="80" width="26.42578125" style="2" bestFit="1" customWidth="1"/>
    <col min="81" max="81" width="14.140625" style="2" customWidth="1"/>
    <col min="82" max="82" width="12.5703125" style="2" customWidth="1"/>
    <col min="83" max="83" width="36.140625" style="2" bestFit="1" customWidth="1"/>
    <col min="84" max="84" width="36.140625" style="2" customWidth="1"/>
    <col min="85" max="93" width="11.85546875" style="2" customWidth="1"/>
    <col min="94" max="94" width="9.140625" style="2" customWidth="1"/>
    <col min="95" max="95" width="9.42578125" style="2" customWidth="1"/>
    <col min="96" max="96" width="21" style="2" customWidth="1"/>
    <col min="97" max="97" width="21.140625" style="2" customWidth="1"/>
    <col min="98" max="98" width="16.85546875" style="2" bestFit="1" customWidth="1"/>
    <col min="99" max="99" width="32.42578125" style="2" customWidth="1"/>
    <col min="100" max="100" width="6.5703125" style="2" customWidth="1"/>
    <col min="101" max="101" width="5.5703125" style="2" customWidth="1"/>
    <col min="102" max="102" width="9.140625" style="2"/>
    <col min="103" max="103" width="6.140625" style="2" customWidth="1"/>
    <col min="104" max="16384" width="9.140625" style="2"/>
  </cols>
  <sheetData>
    <row r="1" spans="1:112" ht="18" customHeight="1" x14ac:dyDescent="0.2">
      <c r="W1" s="10"/>
      <c r="BY1" s="28">
        <f>SUBTOTAL(3,BY5:BY5)</f>
        <v>0</v>
      </c>
    </row>
    <row r="2" spans="1:112" s="33" customFormat="1" ht="18" customHeight="1" x14ac:dyDescent="0.2">
      <c r="A2" s="67" t="s">
        <v>0</v>
      </c>
      <c r="B2" s="79" t="s">
        <v>1</v>
      </c>
      <c r="C2" s="67" t="s">
        <v>2</v>
      </c>
      <c r="D2" s="67" t="s">
        <v>3</v>
      </c>
      <c r="E2" s="67" t="s">
        <v>4</v>
      </c>
      <c r="F2" s="67" t="s">
        <v>5</v>
      </c>
      <c r="G2" s="75" t="s">
        <v>6</v>
      </c>
      <c r="H2" s="75" t="s">
        <v>7</v>
      </c>
      <c r="I2" s="75" t="s">
        <v>8</v>
      </c>
      <c r="J2" s="75" t="s">
        <v>9</v>
      </c>
      <c r="K2" s="75" t="s">
        <v>10</v>
      </c>
      <c r="L2" s="67" t="s">
        <v>11</v>
      </c>
      <c r="M2" s="67" t="s">
        <v>12</v>
      </c>
      <c r="N2" s="67" t="s">
        <v>13</v>
      </c>
      <c r="O2" s="67" t="s">
        <v>14</v>
      </c>
      <c r="P2" s="67" t="s">
        <v>15</v>
      </c>
      <c r="Q2" s="67" t="s">
        <v>16</v>
      </c>
      <c r="R2" s="67" t="s">
        <v>17</v>
      </c>
      <c r="S2" s="65" t="s">
        <v>18</v>
      </c>
      <c r="T2" s="67" t="s">
        <v>19</v>
      </c>
      <c r="U2" s="69" t="s">
        <v>20</v>
      </c>
      <c r="V2" s="71" t="s">
        <v>21</v>
      </c>
      <c r="W2" s="73" t="s">
        <v>22</v>
      </c>
      <c r="X2" s="83" t="s">
        <v>23</v>
      </c>
      <c r="Y2" s="84"/>
      <c r="Z2" s="84"/>
      <c r="AA2" s="84"/>
      <c r="AB2" s="85"/>
      <c r="AC2" s="89" t="s">
        <v>24</v>
      </c>
      <c r="AD2" s="90"/>
      <c r="AE2" s="91"/>
      <c r="AF2" s="51" t="s">
        <v>25</v>
      </c>
      <c r="AG2" s="54" t="s">
        <v>26</v>
      </c>
      <c r="AH2" s="54" t="s">
        <v>27</v>
      </c>
      <c r="AI2" s="96" t="s">
        <v>28</v>
      </c>
      <c r="AJ2" s="54" t="s">
        <v>29</v>
      </c>
      <c r="AK2" s="55" t="s">
        <v>30</v>
      </c>
      <c r="AL2" s="55" t="s">
        <v>31</v>
      </c>
      <c r="AM2" s="55" t="s">
        <v>32</v>
      </c>
      <c r="AN2" s="54" t="s">
        <v>33</v>
      </c>
      <c r="AO2" s="55" t="s">
        <v>34</v>
      </c>
      <c r="AP2" s="55" t="s">
        <v>35</v>
      </c>
      <c r="AQ2" s="57" t="s">
        <v>36</v>
      </c>
      <c r="AR2" s="104"/>
      <c r="AS2" s="104"/>
      <c r="AT2" s="104"/>
      <c r="AU2" s="105"/>
      <c r="AV2" s="55" t="s">
        <v>37</v>
      </c>
      <c r="AW2" s="98" t="s">
        <v>126</v>
      </c>
      <c r="AX2" s="99"/>
      <c r="AY2" s="99"/>
      <c r="AZ2" s="100"/>
      <c r="BA2" s="56" t="s">
        <v>41</v>
      </c>
      <c r="BB2" s="63"/>
      <c r="BC2" s="63"/>
      <c r="BD2" s="63"/>
      <c r="BE2" s="63"/>
      <c r="BF2" s="63"/>
      <c r="BG2" s="63"/>
      <c r="BH2" s="64"/>
      <c r="BI2" s="59" t="s">
        <v>128</v>
      </c>
      <c r="BJ2" s="60"/>
      <c r="BK2" s="59" t="s">
        <v>129</v>
      </c>
      <c r="BL2" s="109"/>
      <c r="BM2" s="109"/>
      <c r="BN2" s="109"/>
      <c r="BO2" s="109"/>
      <c r="BP2" s="60"/>
      <c r="BQ2" s="54" t="s">
        <v>42</v>
      </c>
      <c r="BR2" s="54" t="s">
        <v>43</v>
      </c>
      <c r="BS2" s="54" t="s">
        <v>44</v>
      </c>
      <c r="BT2" s="55" t="s">
        <v>45</v>
      </c>
      <c r="BU2" s="55" t="s">
        <v>46</v>
      </c>
      <c r="BV2" s="55" t="s">
        <v>47</v>
      </c>
      <c r="BW2" s="56" t="s">
        <v>48</v>
      </c>
      <c r="BX2" s="64"/>
      <c r="BY2" s="56" t="s">
        <v>49</v>
      </c>
      <c r="BZ2" s="63"/>
      <c r="CA2" s="64"/>
      <c r="CB2" s="56" t="s">
        <v>50</v>
      </c>
      <c r="CC2" s="63"/>
      <c r="CD2" s="64"/>
      <c r="CE2" s="55" t="s">
        <v>51</v>
      </c>
      <c r="CF2" s="55" t="s">
        <v>52</v>
      </c>
      <c r="CG2" s="52" t="s">
        <v>53</v>
      </c>
      <c r="CH2" s="53"/>
      <c r="CI2" s="53"/>
      <c r="CJ2" s="53"/>
      <c r="CK2" s="53"/>
      <c r="CL2" s="53"/>
      <c r="CM2" s="53"/>
      <c r="CN2" s="53"/>
      <c r="CO2" s="58"/>
      <c r="CP2" s="54" t="s">
        <v>54</v>
      </c>
      <c r="CQ2" s="56" t="s">
        <v>55</v>
      </c>
      <c r="CR2" s="51" t="s">
        <v>56</v>
      </c>
      <c r="CS2" s="51" t="s">
        <v>57</v>
      </c>
      <c r="CT2" s="51" t="s">
        <v>58</v>
      </c>
      <c r="CU2" s="51" t="s">
        <v>59</v>
      </c>
      <c r="CV2" s="51" t="s">
        <v>60</v>
      </c>
      <c r="CW2" s="51" t="s">
        <v>61</v>
      </c>
      <c r="CX2" s="51" t="s">
        <v>62</v>
      </c>
      <c r="CY2" s="51" t="s">
        <v>63</v>
      </c>
      <c r="CZ2" s="51" t="s">
        <v>64</v>
      </c>
      <c r="DA2" s="51" t="s">
        <v>65</v>
      </c>
      <c r="DB2" s="51" t="s">
        <v>66</v>
      </c>
      <c r="DC2" s="51" t="s">
        <v>67</v>
      </c>
      <c r="DD2" s="51" t="s">
        <v>125</v>
      </c>
      <c r="DE2" s="51" t="s">
        <v>68</v>
      </c>
      <c r="DF2" s="51" t="s">
        <v>69</v>
      </c>
      <c r="DG2" s="51" t="s">
        <v>70</v>
      </c>
      <c r="DH2" s="51" t="s">
        <v>71</v>
      </c>
    </row>
    <row r="3" spans="1:112" s="33" customFormat="1" ht="18" customHeight="1" x14ac:dyDescent="0.2">
      <c r="A3" s="68"/>
      <c r="B3" s="80"/>
      <c r="C3" s="68"/>
      <c r="D3" s="68"/>
      <c r="E3" s="68"/>
      <c r="F3" s="68"/>
      <c r="G3" s="76"/>
      <c r="H3" s="76"/>
      <c r="I3" s="76"/>
      <c r="J3" s="76"/>
      <c r="K3" s="76"/>
      <c r="L3" s="68"/>
      <c r="M3" s="68"/>
      <c r="N3" s="68"/>
      <c r="O3" s="68"/>
      <c r="P3" s="68"/>
      <c r="Q3" s="68"/>
      <c r="R3" s="68"/>
      <c r="S3" s="66"/>
      <c r="T3" s="68"/>
      <c r="U3" s="70"/>
      <c r="V3" s="72"/>
      <c r="W3" s="74"/>
      <c r="X3" s="86"/>
      <c r="Y3" s="87"/>
      <c r="Z3" s="87"/>
      <c r="AA3" s="87"/>
      <c r="AB3" s="88"/>
      <c r="AC3" s="92"/>
      <c r="AD3" s="93"/>
      <c r="AE3" s="94"/>
      <c r="AF3" s="95"/>
      <c r="AG3" s="55"/>
      <c r="AH3" s="55"/>
      <c r="AI3" s="97"/>
      <c r="AJ3" s="55"/>
      <c r="AK3" s="81"/>
      <c r="AL3" s="81"/>
      <c r="AM3" s="81"/>
      <c r="AN3" s="55"/>
      <c r="AO3" s="81"/>
      <c r="AP3" s="81"/>
      <c r="AQ3" s="106"/>
      <c r="AR3" s="107"/>
      <c r="AS3" s="107"/>
      <c r="AT3" s="107"/>
      <c r="AU3" s="108"/>
      <c r="AV3" s="81"/>
      <c r="AW3" s="101"/>
      <c r="AX3" s="102"/>
      <c r="AY3" s="102"/>
      <c r="AZ3" s="103"/>
      <c r="BA3" s="52" t="s">
        <v>85</v>
      </c>
      <c r="BB3" s="53"/>
      <c r="BC3" s="52" t="s">
        <v>86</v>
      </c>
      <c r="BD3" s="53"/>
      <c r="BE3" s="52" t="s">
        <v>87</v>
      </c>
      <c r="BF3" s="53"/>
      <c r="BG3" s="52" t="s">
        <v>87</v>
      </c>
      <c r="BH3" s="53"/>
      <c r="BI3" s="61"/>
      <c r="BJ3" s="62"/>
      <c r="BK3" s="61"/>
      <c r="BL3" s="110"/>
      <c r="BM3" s="110"/>
      <c r="BN3" s="110"/>
      <c r="BO3" s="110"/>
      <c r="BP3" s="62"/>
      <c r="BQ3" s="55"/>
      <c r="BR3" s="55"/>
      <c r="BS3" s="55"/>
      <c r="BT3" s="81"/>
      <c r="BU3" s="81"/>
      <c r="BV3" s="81"/>
      <c r="BW3" s="48"/>
      <c r="BX3" s="45"/>
      <c r="BY3" s="35"/>
      <c r="BZ3" s="44"/>
      <c r="CA3" s="45"/>
      <c r="CB3" s="35"/>
      <c r="CC3" s="44"/>
      <c r="CD3" s="45"/>
      <c r="CE3" s="81"/>
      <c r="CF3" s="81"/>
      <c r="CG3" s="52" t="s">
        <v>138</v>
      </c>
      <c r="CH3" s="53"/>
      <c r="CI3" s="53"/>
      <c r="CJ3" s="52" t="s">
        <v>141</v>
      </c>
      <c r="CK3" s="53"/>
      <c r="CL3" s="53"/>
      <c r="CM3" s="52" t="s">
        <v>142</v>
      </c>
      <c r="CN3" s="53"/>
      <c r="CO3" s="58"/>
      <c r="CP3" s="55"/>
      <c r="CQ3" s="57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</row>
    <row r="4" spans="1:112" s="33" customFormat="1" ht="20.25" customHeight="1" x14ac:dyDescent="0.2">
      <c r="A4" s="68"/>
      <c r="B4" s="80"/>
      <c r="C4" s="68"/>
      <c r="D4" s="68"/>
      <c r="E4" s="68"/>
      <c r="F4" s="68"/>
      <c r="G4" s="77"/>
      <c r="H4" s="76"/>
      <c r="I4" s="76"/>
      <c r="J4" s="76"/>
      <c r="K4" s="76"/>
      <c r="L4" s="68"/>
      <c r="M4" s="68"/>
      <c r="N4" s="68"/>
      <c r="O4" s="68"/>
      <c r="P4" s="68"/>
      <c r="Q4" s="78"/>
      <c r="R4" s="68"/>
      <c r="S4" s="66"/>
      <c r="T4" s="68"/>
      <c r="U4" s="70"/>
      <c r="V4" s="72"/>
      <c r="W4" s="74"/>
      <c r="X4" s="14" t="s">
        <v>72</v>
      </c>
      <c r="Y4" s="15" t="s">
        <v>73</v>
      </c>
      <c r="Z4" s="14" t="s">
        <v>74</v>
      </c>
      <c r="AA4" s="14" t="s">
        <v>75</v>
      </c>
      <c r="AB4" s="14" t="s">
        <v>76</v>
      </c>
      <c r="AC4" s="32" t="s">
        <v>77</v>
      </c>
      <c r="AD4" s="30" t="s">
        <v>78</v>
      </c>
      <c r="AE4" s="30" t="s">
        <v>79</v>
      </c>
      <c r="AF4" s="95"/>
      <c r="AG4" s="55"/>
      <c r="AH4" s="55"/>
      <c r="AI4" s="97"/>
      <c r="AJ4" s="55"/>
      <c r="AK4" s="82"/>
      <c r="AL4" s="82"/>
      <c r="AM4" s="81"/>
      <c r="AN4" s="55"/>
      <c r="AO4" s="81"/>
      <c r="AP4" s="81"/>
      <c r="AQ4" s="29" t="s">
        <v>80</v>
      </c>
      <c r="AR4" s="29" t="s">
        <v>81</v>
      </c>
      <c r="AS4" s="29" t="s">
        <v>82</v>
      </c>
      <c r="AT4" s="16" t="s">
        <v>83</v>
      </c>
      <c r="AU4" s="29" t="s">
        <v>84</v>
      </c>
      <c r="AV4" s="81"/>
      <c r="AW4" s="36" t="s">
        <v>38</v>
      </c>
      <c r="AX4" s="37" t="s">
        <v>39</v>
      </c>
      <c r="AY4" s="36" t="s">
        <v>40</v>
      </c>
      <c r="AZ4" s="38" t="s">
        <v>127</v>
      </c>
      <c r="BA4" s="29" t="s">
        <v>144</v>
      </c>
      <c r="BB4" s="41" t="s">
        <v>145</v>
      </c>
      <c r="BC4" s="34" t="s">
        <v>144</v>
      </c>
      <c r="BD4" s="41" t="s">
        <v>145</v>
      </c>
      <c r="BE4" s="34" t="s">
        <v>144</v>
      </c>
      <c r="BF4" s="41" t="s">
        <v>145</v>
      </c>
      <c r="BG4" s="39" t="s">
        <v>144</v>
      </c>
      <c r="BH4" s="41" t="s">
        <v>145</v>
      </c>
      <c r="BI4" s="34" t="s">
        <v>130</v>
      </c>
      <c r="BJ4" s="39" t="s">
        <v>131</v>
      </c>
      <c r="BK4" s="39" t="s">
        <v>132</v>
      </c>
      <c r="BL4" s="39" t="s">
        <v>133</v>
      </c>
      <c r="BM4" s="39" t="s">
        <v>134</v>
      </c>
      <c r="BN4" s="39" t="s">
        <v>135</v>
      </c>
      <c r="BO4" s="39" t="s">
        <v>136</v>
      </c>
      <c r="BP4" s="39" t="s">
        <v>137</v>
      </c>
      <c r="BQ4" s="55"/>
      <c r="BR4" s="55"/>
      <c r="BS4" s="55"/>
      <c r="BT4" s="82"/>
      <c r="BU4" s="82"/>
      <c r="BV4" s="82"/>
      <c r="BW4" s="47" t="s">
        <v>88</v>
      </c>
      <c r="BX4" s="31" t="s">
        <v>89</v>
      </c>
      <c r="BY4" s="29" t="s">
        <v>90</v>
      </c>
      <c r="BZ4" s="29" t="s">
        <v>91</v>
      </c>
      <c r="CA4" s="29" t="s">
        <v>92</v>
      </c>
      <c r="CB4" s="29" t="s">
        <v>93</v>
      </c>
      <c r="CC4" s="29" t="s">
        <v>94</v>
      </c>
      <c r="CD4" s="29" t="s">
        <v>95</v>
      </c>
      <c r="CE4" s="81"/>
      <c r="CF4" s="81"/>
      <c r="CG4" s="42" t="s">
        <v>143</v>
      </c>
      <c r="CH4" s="43" t="s">
        <v>139</v>
      </c>
      <c r="CI4" s="43" t="s">
        <v>140</v>
      </c>
      <c r="CJ4" s="42" t="s">
        <v>143</v>
      </c>
      <c r="CK4" s="43" t="s">
        <v>139</v>
      </c>
      <c r="CL4" s="43" t="s">
        <v>140</v>
      </c>
      <c r="CM4" s="42" t="s">
        <v>143</v>
      </c>
      <c r="CN4" s="43" t="s">
        <v>139</v>
      </c>
      <c r="CO4" s="43" t="s">
        <v>140</v>
      </c>
      <c r="CP4" s="55"/>
      <c r="CQ4" s="57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</row>
    <row r="5" spans="1:112" ht="18.75" customHeight="1" x14ac:dyDescent="0.2">
      <c r="A5" s="46">
        <v>1870</v>
      </c>
      <c r="B5" s="19" t="s">
        <v>154</v>
      </c>
      <c r="C5" s="17" t="s">
        <v>155</v>
      </c>
      <c r="D5" s="17" t="s">
        <v>156</v>
      </c>
      <c r="E5" s="17"/>
      <c r="F5" s="17" t="s">
        <v>157</v>
      </c>
      <c r="G5" s="17" t="s">
        <v>98</v>
      </c>
      <c r="H5" s="17" t="s">
        <v>105</v>
      </c>
      <c r="I5" s="17" t="s">
        <v>106</v>
      </c>
      <c r="J5" s="17" t="s">
        <v>158</v>
      </c>
      <c r="K5" s="17" t="s">
        <v>107</v>
      </c>
      <c r="L5" s="18" t="s">
        <v>159</v>
      </c>
      <c r="M5" s="17" t="s">
        <v>160</v>
      </c>
      <c r="N5" s="18" t="s">
        <v>110</v>
      </c>
      <c r="O5" s="17" t="s">
        <v>108</v>
      </c>
      <c r="P5" s="17" t="s">
        <v>161</v>
      </c>
      <c r="Q5" s="17"/>
      <c r="R5" s="24" t="s">
        <v>117</v>
      </c>
      <c r="S5" s="20"/>
      <c r="T5" s="21">
        <v>43899</v>
      </c>
      <c r="U5" s="22">
        <v>44263</v>
      </c>
      <c r="V5" s="22"/>
      <c r="W5" s="23" t="str">
        <f t="shared" ref="W5:W7" ca="1" si="0">DATEDIF(T5,TODAY(),"Y")&amp;" tahun, "&amp;DATEDIF(T5,TODAY(),"YM")&amp;" bulan"</f>
        <v>0 tahun, 0 bulan</v>
      </c>
      <c r="X5" s="17"/>
      <c r="Y5" s="17"/>
      <c r="Z5" s="17"/>
      <c r="AA5" s="17"/>
      <c r="AB5" s="17"/>
      <c r="AC5" s="26"/>
      <c r="AD5" s="17"/>
      <c r="AE5" s="17"/>
      <c r="AF5" s="17" t="s">
        <v>102</v>
      </c>
      <c r="AG5" s="17" t="s">
        <v>104</v>
      </c>
      <c r="AH5" s="17" t="s">
        <v>162</v>
      </c>
      <c r="AI5" s="22">
        <v>34112</v>
      </c>
      <c r="AJ5" s="17">
        <f t="shared" ref="AJ5:AJ7" ca="1" si="1">DATEDIF(AI5,TODAY(),"Y")</f>
        <v>26</v>
      </c>
      <c r="AK5" s="17" t="s">
        <v>147</v>
      </c>
      <c r="AL5" s="17" t="s">
        <v>148</v>
      </c>
      <c r="AM5" s="17" t="s">
        <v>163</v>
      </c>
      <c r="AN5" s="17" t="s">
        <v>163</v>
      </c>
      <c r="AO5" s="17"/>
      <c r="AP5" s="18" t="s">
        <v>164</v>
      </c>
      <c r="AQ5" s="17" t="s">
        <v>149</v>
      </c>
      <c r="AR5" s="17" t="s">
        <v>165</v>
      </c>
      <c r="AS5" s="17" t="s">
        <v>166</v>
      </c>
      <c r="AT5" s="19" t="s">
        <v>167</v>
      </c>
      <c r="AU5" s="19" t="s">
        <v>122</v>
      </c>
      <c r="AV5" s="17" t="s">
        <v>97</v>
      </c>
      <c r="AW5" s="22"/>
      <c r="AX5" s="17"/>
      <c r="AY5" s="22"/>
      <c r="AZ5" s="17"/>
      <c r="BA5" s="17"/>
      <c r="BB5" s="22"/>
      <c r="BC5" s="17"/>
      <c r="BD5" s="22"/>
      <c r="BE5" s="17"/>
      <c r="BF5" s="22"/>
      <c r="BG5" s="17"/>
      <c r="BH5" s="22"/>
      <c r="BI5" s="17" t="s">
        <v>168</v>
      </c>
      <c r="BJ5" s="17" t="s">
        <v>169</v>
      </c>
      <c r="BK5" s="17"/>
      <c r="BL5" s="17"/>
      <c r="BM5" s="17"/>
      <c r="BN5" s="17"/>
      <c r="BO5" s="17"/>
      <c r="BP5" s="17"/>
      <c r="BQ5" s="17" t="s">
        <v>170</v>
      </c>
      <c r="BR5" s="17" t="s">
        <v>171</v>
      </c>
      <c r="BS5" s="17"/>
      <c r="BT5" s="17"/>
      <c r="BU5" s="18"/>
      <c r="BV5" s="50" t="s">
        <v>172</v>
      </c>
      <c r="BW5" s="27" t="s">
        <v>173</v>
      </c>
      <c r="BX5" s="17" t="s">
        <v>116</v>
      </c>
      <c r="BY5" s="25"/>
      <c r="BZ5" s="17"/>
      <c r="CA5" s="17"/>
      <c r="CB5" s="18" t="s">
        <v>174</v>
      </c>
      <c r="CC5" s="17" t="s">
        <v>175</v>
      </c>
      <c r="CD5" s="17" t="s">
        <v>176</v>
      </c>
      <c r="CE5" s="17" t="s">
        <v>177</v>
      </c>
      <c r="CF5" s="17"/>
      <c r="CG5" s="17" t="s">
        <v>178</v>
      </c>
      <c r="CH5" s="17" t="s">
        <v>124</v>
      </c>
      <c r="CI5" s="17" t="s">
        <v>179</v>
      </c>
      <c r="CJ5" s="17"/>
      <c r="CK5" s="17"/>
      <c r="CL5" s="17"/>
      <c r="CM5" s="17"/>
      <c r="CN5" s="17"/>
      <c r="CO5" s="17"/>
      <c r="CP5" s="17"/>
      <c r="CQ5" s="17"/>
      <c r="CR5" s="17" t="s">
        <v>152</v>
      </c>
      <c r="CS5" s="17" t="s">
        <v>100</v>
      </c>
      <c r="CT5" s="17"/>
      <c r="CU5" s="19" t="s">
        <v>180</v>
      </c>
      <c r="CV5" s="19" t="s">
        <v>181</v>
      </c>
      <c r="CW5" s="17" t="s">
        <v>182</v>
      </c>
      <c r="CX5" s="17" t="s">
        <v>101</v>
      </c>
      <c r="CY5" s="17"/>
      <c r="CZ5" s="17" t="s">
        <v>120</v>
      </c>
      <c r="DA5" s="17" t="s">
        <v>120</v>
      </c>
      <c r="DB5" s="17" t="s">
        <v>120</v>
      </c>
      <c r="DC5" s="19" t="s">
        <v>183</v>
      </c>
      <c r="DD5" s="19" t="s">
        <v>184</v>
      </c>
      <c r="DE5" s="17" t="s">
        <v>153</v>
      </c>
      <c r="DF5" s="17" t="s">
        <v>183</v>
      </c>
      <c r="DG5" s="17"/>
      <c r="DH5" s="17"/>
    </row>
    <row r="6" spans="1:112" ht="18.75" customHeight="1" x14ac:dyDescent="0.2">
      <c r="A6" s="46">
        <v>1871</v>
      </c>
      <c r="B6" s="19" t="s">
        <v>185</v>
      </c>
      <c r="C6" s="17" t="s">
        <v>186</v>
      </c>
      <c r="D6" s="17" t="s">
        <v>187</v>
      </c>
      <c r="E6" s="17" t="s">
        <v>188</v>
      </c>
      <c r="F6" s="17" t="s">
        <v>189</v>
      </c>
      <c r="G6" s="17" t="s">
        <v>98</v>
      </c>
      <c r="H6" s="17" t="s">
        <v>105</v>
      </c>
      <c r="I6" s="17" t="s">
        <v>106</v>
      </c>
      <c r="J6" s="17" t="s">
        <v>109</v>
      </c>
      <c r="K6" s="17" t="s">
        <v>107</v>
      </c>
      <c r="L6" s="18" t="s">
        <v>190</v>
      </c>
      <c r="M6" s="17" t="s">
        <v>191</v>
      </c>
      <c r="N6" s="18" t="s">
        <v>111</v>
      </c>
      <c r="O6" s="17" t="s">
        <v>112</v>
      </c>
      <c r="P6" s="17" t="s">
        <v>118</v>
      </c>
      <c r="Q6" s="17"/>
      <c r="R6" s="24" t="s">
        <v>117</v>
      </c>
      <c r="S6" s="20"/>
      <c r="T6" s="21">
        <v>43899</v>
      </c>
      <c r="U6" s="22">
        <v>44263</v>
      </c>
      <c r="V6" s="22"/>
      <c r="W6" s="23" t="str">
        <f t="shared" ca="1" si="0"/>
        <v>0 tahun, 0 bulan</v>
      </c>
      <c r="X6" s="17"/>
      <c r="Y6" s="17"/>
      <c r="Z6" s="17"/>
      <c r="AA6" s="17"/>
      <c r="AB6" s="17"/>
      <c r="AC6" s="26"/>
      <c r="AD6" s="17"/>
      <c r="AE6" s="17"/>
      <c r="AF6" s="17" t="s">
        <v>96</v>
      </c>
      <c r="AG6" s="17" t="s">
        <v>104</v>
      </c>
      <c r="AH6" s="17" t="s">
        <v>192</v>
      </c>
      <c r="AI6" s="22">
        <v>34458</v>
      </c>
      <c r="AJ6" s="17">
        <f t="shared" ca="1" si="1"/>
        <v>25</v>
      </c>
      <c r="AK6" s="17" t="s">
        <v>193</v>
      </c>
      <c r="AL6" s="17" t="s">
        <v>99</v>
      </c>
      <c r="AM6" s="17" t="s">
        <v>194</v>
      </c>
      <c r="AN6" s="17" t="s">
        <v>195</v>
      </c>
      <c r="AO6" s="17"/>
      <c r="AP6" s="18" t="s">
        <v>196</v>
      </c>
      <c r="AQ6" s="17" t="s">
        <v>114</v>
      </c>
      <c r="AR6" s="17" t="s">
        <v>197</v>
      </c>
      <c r="AS6" s="17" t="s">
        <v>151</v>
      </c>
      <c r="AT6" s="19" t="s">
        <v>198</v>
      </c>
      <c r="AU6" s="19" t="s">
        <v>199</v>
      </c>
      <c r="AV6" s="17" t="s">
        <v>97</v>
      </c>
      <c r="AW6" s="22"/>
      <c r="AX6" s="17"/>
      <c r="AY6" s="22"/>
      <c r="AZ6" s="17"/>
      <c r="BA6" s="17"/>
      <c r="BB6" s="22"/>
      <c r="BC6" s="17"/>
      <c r="BD6" s="22"/>
      <c r="BE6" s="17"/>
      <c r="BF6" s="22"/>
      <c r="BG6" s="17"/>
      <c r="BH6" s="22"/>
      <c r="BI6" s="17" t="s">
        <v>200</v>
      </c>
      <c r="BJ6" s="17" t="s">
        <v>201</v>
      </c>
      <c r="BK6" s="17" t="s">
        <v>202</v>
      </c>
      <c r="BL6" s="17" t="s">
        <v>203</v>
      </c>
      <c r="BM6" s="17" t="s">
        <v>204</v>
      </c>
      <c r="BN6" s="17" t="s">
        <v>205</v>
      </c>
      <c r="BO6" s="17"/>
      <c r="BP6" s="17"/>
      <c r="BQ6" s="17"/>
      <c r="BR6" s="17"/>
      <c r="BS6" s="17"/>
      <c r="BT6" s="17"/>
      <c r="BU6" s="18"/>
      <c r="BV6" s="50" t="s">
        <v>206</v>
      </c>
      <c r="BW6" s="27" t="s">
        <v>207</v>
      </c>
      <c r="BX6" s="17" t="s">
        <v>208</v>
      </c>
      <c r="BY6" s="25"/>
      <c r="BZ6" s="17"/>
      <c r="CA6" s="17"/>
      <c r="CB6" s="18" t="s">
        <v>209</v>
      </c>
      <c r="CC6" s="17" t="s">
        <v>210</v>
      </c>
      <c r="CD6" s="17" t="s">
        <v>211</v>
      </c>
      <c r="CE6" s="17" t="s">
        <v>212</v>
      </c>
      <c r="CF6" s="17"/>
      <c r="CG6" s="17" t="s">
        <v>213</v>
      </c>
      <c r="CH6" s="17" t="s">
        <v>199</v>
      </c>
      <c r="CI6" s="17" t="s">
        <v>150</v>
      </c>
      <c r="CJ6" s="17" t="s">
        <v>214</v>
      </c>
      <c r="CK6" s="17" t="s">
        <v>123</v>
      </c>
      <c r="CL6" s="17" t="s">
        <v>122</v>
      </c>
      <c r="CM6" s="17" t="s">
        <v>215</v>
      </c>
      <c r="CN6" s="17" t="s">
        <v>122</v>
      </c>
      <c r="CO6" s="17" t="s">
        <v>124</v>
      </c>
      <c r="CP6" s="17"/>
      <c r="CQ6" s="17"/>
      <c r="CR6" s="17" t="s">
        <v>100</v>
      </c>
      <c r="CS6" s="17" t="s">
        <v>100</v>
      </c>
      <c r="CT6" s="17"/>
      <c r="CU6" s="19" t="s">
        <v>216</v>
      </c>
      <c r="CV6" s="19" t="s">
        <v>217</v>
      </c>
      <c r="CW6" s="17" t="s">
        <v>218</v>
      </c>
      <c r="CX6" s="17" t="s">
        <v>101</v>
      </c>
      <c r="CY6" s="17"/>
      <c r="CZ6" s="17" t="s">
        <v>120</v>
      </c>
      <c r="DA6" s="17" t="s">
        <v>120</v>
      </c>
      <c r="DB6" s="17" t="s">
        <v>120</v>
      </c>
      <c r="DC6" s="19" t="s">
        <v>103</v>
      </c>
      <c r="DD6" s="19" t="s">
        <v>121</v>
      </c>
      <c r="DE6" s="17" t="s">
        <v>219</v>
      </c>
      <c r="DF6" s="17" t="s">
        <v>103</v>
      </c>
      <c r="DG6" s="17"/>
      <c r="DH6" s="17"/>
    </row>
    <row r="7" spans="1:112" ht="18" customHeight="1" x14ac:dyDescent="0.2">
      <c r="A7" s="46">
        <v>1872</v>
      </c>
      <c r="B7" s="19" t="s">
        <v>220</v>
      </c>
      <c r="C7" s="17" t="s">
        <v>221</v>
      </c>
      <c r="D7" s="17" t="s">
        <v>222</v>
      </c>
      <c r="E7" s="17"/>
      <c r="F7" s="17" t="s">
        <v>223</v>
      </c>
      <c r="G7" s="17" t="s">
        <v>98</v>
      </c>
      <c r="H7" s="17" t="s">
        <v>105</v>
      </c>
      <c r="I7" s="17" t="s">
        <v>106</v>
      </c>
      <c r="J7" s="17" t="s">
        <v>146</v>
      </c>
      <c r="K7" s="17" t="s">
        <v>107</v>
      </c>
      <c r="L7" s="18" t="s">
        <v>224</v>
      </c>
      <c r="M7" s="17" t="s">
        <v>225</v>
      </c>
      <c r="N7" s="18" t="s">
        <v>110</v>
      </c>
      <c r="O7" s="17" t="s">
        <v>108</v>
      </c>
      <c r="P7" s="17" t="s">
        <v>161</v>
      </c>
      <c r="Q7" s="17"/>
      <c r="R7" s="24" t="s">
        <v>117</v>
      </c>
      <c r="S7" s="20"/>
      <c r="T7" s="21">
        <v>43899</v>
      </c>
      <c r="U7" s="22">
        <v>44263</v>
      </c>
      <c r="V7" s="22"/>
      <c r="W7" s="23" t="str">
        <f t="shared" ca="1" si="0"/>
        <v>0 tahun, 0 bulan</v>
      </c>
      <c r="X7" s="17"/>
      <c r="Y7" s="17"/>
      <c r="Z7" s="17"/>
      <c r="AA7" s="17"/>
      <c r="AB7" s="17"/>
      <c r="AC7" s="26"/>
      <c r="AD7" s="17"/>
      <c r="AE7" s="17"/>
      <c r="AF7" s="17" t="s">
        <v>102</v>
      </c>
      <c r="AG7" s="17" t="s">
        <v>104</v>
      </c>
      <c r="AH7" s="17" t="s">
        <v>226</v>
      </c>
      <c r="AI7" s="22">
        <v>34452</v>
      </c>
      <c r="AJ7" s="17">
        <f t="shared" ca="1" si="1"/>
        <v>25</v>
      </c>
      <c r="AK7" s="17" t="s">
        <v>193</v>
      </c>
      <c r="AL7" s="17" t="s">
        <v>99</v>
      </c>
      <c r="AM7" s="17" t="s">
        <v>227</v>
      </c>
      <c r="AN7" s="17" t="s">
        <v>227</v>
      </c>
      <c r="AO7" s="17"/>
      <c r="AP7" s="18" t="s">
        <v>228</v>
      </c>
      <c r="AQ7" s="17" t="s">
        <v>114</v>
      </c>
      <c r="AR7" s="17" t="s">
        <v>229</v>
      </c>
      <c r="AS7" s="17" t="s">
        <v>230</v>
      </c>
      <c r="AT7" s="19" t="s">
        <v>231</v>
      </c>
      <c r="AU7" s="19" t="s">
        <v>232</v>
      </c>
      <c r="AV7" s="17" t="s">
        <v>113</v>
      </c>
      <c r="AW7" s="22">
        <v>43540</v>
      </c>
      <c r="AX7" s="17" t="s">
        <v>233</v>
      </c>
      <c r="AY7" s="22">
        <v>34871</v>
      </c>
      <c r="AZ7" s="17" t="s">
        <v>234</v>
      </c>
      <c r="BA7" s="17" t="s">
        <v>235</v>
      </c>
      <c r="BB7" s="22">
        <v>43692</v>
      </c>
      <c r="BC7" s="17"/>
      <c r="BD7" s="22"/>
      <c r="BE7" s="17"/>
      <c r="BF7" s="22"/>
      <c r="BG7" s="17"/>
      <c r="BH7" s="22"/>
      <c r="BI7" s="17" t="s">
        <v>236</v>
      </c>
      <c r="BJ7" s="17" t="s">
        <v>237</v>
      </c>
      <c r="BK7" s="17" t="s">
        <v>238</v>
      </c>
      <c r="BL7" s="17" t="s">
        <v>239</v>
      </c>
      <c r="BM7" s="17" t="s">
        <v>240</v>
      </c>
      <c r="BN7" s="17"/>
      <c r="BO7" s="17"/>
      <c r="BP7" s="17"/>
      <c r="BQ7" s="17" t="s">
        <v>241</v>
      </c>
      <c r="BR7" s="17"/>
      <c r="BS7" s="17"/>
      <c r="BT7" s="17"/>
      <c r="BU7" s="18"/>
      <c r="BV7" s="50"/>
      <c r="BW7" s="27" t="s">
        <v>242</v>
      </c>
      <c r="BX7" s="17" t="s">
        <v>116</v>
      </c>
      <c r="BY7" s="17"/>
      <c r="BZ7" s="17"/>
      <c r="CA7" s="17"/>
      <c r="CB7" s="18" t="s">
        <v>243</v>
      </c>
      <c r="CC7" s="17" t="s">
        <v>228</v>
      </c>
      <c r="CD7" s="17" t="s">
        <v>244</v>
      </c>
      <c r="CE7" s="17" t="s">
        <v>245</v>
      </c>
      <c r="CF7" s="17"/>
      <c r="CG7" s="17" t="s">
        <v>246</v>
      </c>
      <c r="CH7" s="17" t="s">
        <v>119</v>
      </c>
      <c r="CI7" s="17" t="s">
        <v>232</v>
      </c>
      <c r="CJ7" s="17" t="s">
        <v>247</v>
      </c>
      <c r="CK7" s="17" t="s">
        <v>248</v>
      </c>
      <c r="CL7" s="17" t="s">
        <v>124</v>
      </c>
      <c r="CM7" s="17"/>
      <c r="CN7" s="17"/>
      <c r="CO7" s="17"/>
      <c r="CP7" s="17"/>
      <c r="CQ7" s="17"/>
      <c r="CR7" s="17" t="s">
        <v>100</v>
      </c>
      <c r="CS7" s="17" t="s">
        <v>100</v>
      </c>
      <c r="CT7" s="17"/>
      <c r="CU7" s="19" t="s">
        <v>249</v>
      </c>
      <c r="CV7" s="18" t="s">
        <v>250</v>
      </c>
      <c r="CW7" s="17" t="s">
        <v>251</v>
      </c>
      <c r="CX7" s="17" t="s">
        <v>101</v>
      </c>
      <c r="CY7" s="17"/>
      <c r="CZ7" s="17" t="s">
        <v>120</v>
      </c>
      <c r="DA7" s="17" t="s">
        <v>120</v>
      </c>
      <c r="DB7" s="17" t="s">
        <v>120</v>
      </c>
      <c r="DC7" s="19" t="s">
        <v>103</v>
      </c>
      <c r="DD7" s="19" t="s">
        <v>252</v>
      </c>
      <c r="DE7" s="17" t="s">
        <v>115</v>
      </c>
      <c r="DF7" s="17" t="s">
        <v>103</v>
      </c>
      <c r="DG7" s="17"/>
      <c r="DH7" s="17"/>
    </row>
  </sheetData>
  <autoFilter ref="A4:DL5">
    <sortState ref="A7:CQ1784">
      <sortCondition ref="A3:A1784"/>
    </sortState>
  </autoFilter>
  <mergeCells count="80">
    <mergeCell ref="AP2:AP4"/>
    <mergeCell ref="CE2:CE4"/>
    <mergeCell ref="CF2:CF4"/>
    <mergeCell ref="AW2:AZ3"/>
    <mergeCell ref="AQ2:AU3"/>
    <mergeCell ref="BU2:BU4"/>
    <mergeCell ref="BV2:BV4"/>
    <mergeCell ref="BW2:BX2"/>
    <mergeCell ref="BY2:CA2"/>
    <mergeCell ref="CB2:CD2"/>
    <mergeCell ref="AV2:AV4"/>
    <mergeCell ref="BQ2:BQ4"/>
    <mergeCell ref="BR2:BR4"/>
    <mergeCell ref="BS2:BS4"/>
    <mergeCell ref="BT2:BT4"/>
    <mergeCell ref="BK2:BP3"/>
    <mergeCell ref="X2:AB3"/>
    <mergeCell ref="AC2:AE3"/>
    <mergeCell ref="AJ2:AJ4"/>
    <mergeCell ref="AF2:AF4"/>
    <mergeCell ref="AG2:AG4"/>
    <mergeCell ref="AH2:AH4"/>
    <mergeCell ref="AI2:AI4"/>
    <mergeCell ref="AK2:AK4"/>
    <mergeCell ref="AL2:AL4"/>
    <mergeCell ref="AM2:AM4"/>
    <mergeCell ref="AN2:AN4"/>
    <mergeCell ref="AO2:AO4"/>
    <mergeCell ref="F2:F4"/>
    <mergeCell ref="A2:A4"/>
    <mergeCell ref="B2:B4"/>
    <mergeCell ref="C2:C4"/>
    <mergeCell ref="D2:D4"/>
    <mergeCell ref="E2:E4"/>
    <mergeCell ref="R2:R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Q2:Q4"/>
    <mergeCell ref="S2:S4"/>
    <mergeCell ref="T2:T4"/>
    <mergeCell ref="U2:U4"/>
    <mergeCell ref="V2:V4"/>
    <mergeCell ref="W2:W4"/>
    <mergeCell ref="BI2:BJ3"/>
    <mergeCell ref="BA2:BH2"/>
    <mergeCell ref="BA3:BB3"/>
    <mergeCell ref="BC3:BD3"/>
    <mergeCell ref="BE3:BF3"/>
    <mergeCell ref="BG3:BH3"/>
    <mergeCell ref="CG3:CI3"/>
    <mergeCell ref="DA2:DA4"/>
    <mergeCell ref="CP2:CP4"/>
    <mergeCell ref="CQ2:CQ4"/>
    <mergeCell ref="CR2:CR4"/>
    <mergeCell ref="CS2:CS4"/>
    <mergeCell ref="CT2:CT4"/>
    <mergeCell ref="CU2:CU4"/>
    <mergeCell ref="CV2:CV4"/>
    <mergeCell ref="CW2:CW4"/>
    <mergeCell ref="CX2:CX4"/>
    <mergeCell ref="CY2:CY4"/>
    <mergeCell ref="CZ2:CZ4"/>
    <mergeCell ref="CM3:CO3"/>
    <mergeCell ref="CG2:CO2"/>
    <mergeCell ref="CJ3:CL3"/>
    <mergeCell ref="DH2:DH4"/>
    <mergeCell ref="DB2:DB4"/>
    <mergeCell ref="DC2:DC4"/>
    <mergeCell ref="DD2:DD4"/>
    <mergeCell ref="DE2:DE4"/>
    <mergeCell ref="DF2:DF4"/>
    <mergeCell ref="DG2:DG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EC - New Format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Deny Prabawa</cp:lastModifiedBy>
  <dcterms:created xsi:type="dcterms:W3CDTF">2019-09-17T07:31:31Z</dcterms:created>
  <dcterms:modified xsi:type="dcterms:W3CDTF">2020-03-18T03:29:16Z</dcterms:modified>
</cp:coreProperties>
</file>