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oaster\homes\j\e\jerry397\nt\AccountSettings\Desktop\"/>
    </mc:Choice>
  </mc:AlternateContent>
  <bookViews>
    <workbookView xWindow="0" yWindow="0" windowWidth="12405" windowHeight="6510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10" i="3" s="1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A1" i="7" l="1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<sst xmlns="http://schemas.openxmlformats.org/spreadsheetml/2006/main" count="1498" uniqueCount="718">
  <si>
    <t>LAST NAME</t>
  </si>
  <si>
    <t>FIRST NAME</t>
  </si>
  <si>
    <t>UIN</t>
  </si>
  <si>
    <t>EMAIL</t>
  </si>
  <si>
    <t>COLLEGE</t>
  </si>
  <si>
    <t>FULL ACADEMIC UNIT NAME</t>
  </si>
  <si>
    <t>DEGREE</t>
  </si>
  <si>
    <t>POSITION</t>
  </si>
  <si>
    <t>Abdelrahman</t>
  </si>
  <si>
    <t>Nahed</t>
  </si>
  <si>
    <t>nrahman@tamu.edu</t>
  </si>
  <si>
    <t>Education and Human Development</t>
  </si>
  <si>
    <t>Educational Administration and Human Resource Development</t>
  </si>
  <si>
    <t>Doctoral</t>
  </si>
  <si>
    <t>Representative</t>
  </si>
  <si>
    <t>Abell</t>
  </si>
  <si>
    <t>Lydia</t>
  </si>
  <si>
    <t>lydiakathleenabell@email.tamu.edu</t>
  </si>
  <si>
    <t>Liberal Arts</t>
  </si>
  <si>
    <t>Performance Studies</t>
  </si>
  <si>
    <t>Master's</t>
  </si>
  <si>
    <t>???</t>
  </si>
  <si>
    <t>Aderibigbe</t>
  </si>
  <si>
    <t>Adedoyin</t>
  </si>
  <si>
    <t>aadedoyino@email.tamu.edu</t>
  </si>
  <si>
    <t>Dwight Look College of Engineering</t>
  </si>
  <si>
    <t>Electrical and Computer Engineering</t>
  </si>
  <si>
    <t>Adetunji</t>
  </si>
  <si>
    <t>Shakirat</t>
  </si>
  <si>
    <t>224002704</t>
  </si>
  <si>
    <t>shakirat_adeola@email.tamu.edu</t>
  </si>
  <si>
    <t>Veterinary Medicine and Biomedical Sciences</t>
  </si>
  <si>
    <t>Al Kawam</t>
  </si>
  <si>
    <t>Ahmad</t>
  </si>
  <si>
    <t>ahmad.alkawam@gmail.com</t>
  </si>
  <si>
    <t>Amoako</t>
  </si>
  <si>
    <t>Derrick</t>
  </si>
  <si>
    <t>derrickbrian@tamu.edu</t>
  </si>
  <si>
    <t>Agriculture and Life Sciences</t>
  </si>
  <si>
    <t>Nutrition and Food Science</t>
  </si>
  <si>
    <t>Delegate</t>
  </si>
  <si>
    <t>Bako</t>
  </si>
  <si>
    <t>Abdulaziz</t>
  </si>
  <si>
    <t>522008927</t>
  </si>
  <si>
    <t>atijjani@email.tamu.edu</t>
  </si>
  <si>
    <t>Public Health</t>
  </si>
  <si>
    <t>Health Policy and Management</t>
  </si>
  <si>
    <t>Balakavi</t>
  </si>
  <si>
    <t>Naga Sai Lakshmi Anusha</t>
  </si>
  <si>
    <t>anu2187@gmail.com</t>
  </si>
  <si>
    <t>Biotechnology</t>
  </si>
  <si>
    <t>Bales</t>
  </si>
  <si>
    <t>Mary</t>
  </si>
  <si>
    <t>marybales@tamu.edu</t>
  </si>
  <si>
    <t>Geosciences</t>
  </si>
  <si>
    <t>Geology and Geophysics</t>
  </si>
  <si>
    <t>Banerjee</t>
  </si>
  <si>
    <t>Swayoma</t>
  </si>
  <si>
    <t>swayoma.b@gmail.com</t>
  </si>
  <si>
    <t>Science</t>
  </si>
  <si>
    <t>Biology</t>
  </si>
  <si>
    <t>Bartz</t>
  </si>
  <si>
    <t>Emily</t>
  </si>
  <si>
    <t>emily.n.bartz@tamu.edu</t>
  </si>
  <si>
    <t>English</t>
  </si>
  <si>
    <t>Batz</t>
  </si>
  <si>
    <t>Jose</t>
  </si>
  <si>
    <t>batz.jose@tamu.edu</t>
  </si>
  <si>
    <t>Biological and Agricultural Engineering</t>
  </si>
  <si>
    <t>Beagle</t>
  </si>
  <si>
    <t>Sarah</t>
  </si>
  <si>
    <t>221006444</t>
  </si>
  <si>
    <t>sarahwuerfele@email.tamu.edu</t>
  </si>
  <si>
    <t>Becejac</t>
  </si>
  <si>
    <t>Tamara</t>
  </si>
  <si>
    <t>624000473</t>
  </si>
  <si>
    <t>tamara.becejac@tamu.edu</t>
  </si>
  <si>
    <t>Bechtol</t>
  </si>
  <si>
    <t>Harris</t>
  </si>
  <si>
    <t>h-bechtol@tamu.edu</t>
  </si>
  <si>
    <t>Philosophy</t>
  </si>
  <si>
    <t>Bell</t>
  </si>
  <si>
    <t>Allyson</t>
  </si>
  <si>
    <t>allyson_bell63@tamu.edu</t>
  </si>
  <si>
    <t>Bush School of Government and Public Service</t>
  </si>
  <si>
    <t>Public Service and Administration</t>
  </si>
  <si>
    <t>Haley</t>
  </si>
  <si>
    <t>000000000</t>
  </si>
  <si>
    <t>haley.bell@tamu.edu</t>
  </si>
  <si>
    <t>Teaching, Learning, and Culture</t>
  </si>
  <si>
    <t>Biondi</t>
  </si>
  <si>
    <t>Marisa</t>
  </si>
  <si>
    <t>marisaeb@tamu.edu</t>
  </si>
  <si>
    <t>Psychology</t>
  </si>
  <si>
    <t>Blanco</t>
  </si>
  <si>
    <t>Anthoy (Tony)</t>
  </si>
  <si>
    <t>tony.blanco188@gmail.com</t>
  </si>
  <si>
    <t>Professional (e.g., Medicine, Law, Education, Veterinary Medicine)</t>
  </si>
  <si>
    <t>Bridges</t>
  </si>
  <si>
    <t>Alexandria (Alex)</t>
  </si>
  <si>
    <t>925003317</t>
  </si>
  <si>
    <t>ANBridges@cvm.tamu.edu</t>
  </si>
  <si>
    <t>Bustamante</t>
  </si>
  <si>
    <t>Wendy</t>
  </si>
  <si>
    <t>521006946</t>
  </si>
  <si>
    <t>wmariel@email.tamu.edu</t>
  </si>
  <si>
    <t>Cabello</t>
  </si>
  <si>
    <t>Ana Lucia</t>
  </si>
  <si>
    <t>annie_luca@tamu.edu</t>
  </si>
  <si>
    <t>Veterinary Pathobiology</t>
  </si>
  <si>
    <t>Caceres</t>
  </si>
  <si>
    <t>Susana Leon</t>
  </si>
  <si>
    <t>susana_leon@email.tamu.edu</t>
  </si>
  <si>
    <t>Chemical Engineering</t>
  </si>
  <si>
    <t>Carroll</t>
  </si>
  <si>
    <t>Kristen</t>
  </si>
  <si>
    <t>k.carroll@email.tamu.edu</t>
  </si>
  <si>
    <t>Political Science</t>
  </si>
  <si>
    <t>Chavez</t>
  </si>
  <si>
    <t>Daniel</t>
  </si>
  <si>
    <t>danieleduardo11@email.tamu.edu</t>
  </si>
  <si>
    <t>Agricultural Economics</t>
  </si>
  <si>
    <t>Coen</t>
  </si>
  <si>
    <t>Mauricio</t>
  </si>
  <si>
    <t>921007621</t>
  </si>
  <si>
    <t>telecoen@email.tamu.edu</t>
  </si>
  <si>
    <t>Aerospace Engineering</t>
  </si>
  <si>
    <t>Conway</t>
  </si>
  <si>
    <t>Dylan</t>
  </si>
  <si>
    <t>422002378</t>
  </si>
  <si>
    <t>dtconway@tamu.edu</t>
  </si>
  <si>
    <t>Damon</t>
  </si>
  <si>
    <t>Zack</t>
  </si>
  <si>
    <t>zdamon1@hlkn.tamu.edu</t>
  </si>
  <si>
    <t>Health and Kinesiology</t>
  </si>
  <si>
    <t>Dantism</t>
  </si>
  <si>
    <t>Matthew</t>
  </si>
  <si>
    <t>mdantism@email.tamu.edu</t>
  </si>
  <si>
    <t>Dass</t>
  </si>
  <si>
    <t>Jyotikrishna</t>
  </si>
  <si>
    <t>jyoti1991@tamu.edu</t>
  </si>
  <si>
    <t>Department of Student Activities</t>
  </si>
  <si>
    <t>Indian Graduate Student Association</t>
  </si>
  <si>
    <t>Dehghanian</t>
  </si>
  <si>
    <t>Payman</t>
  </si>
  <si>
    <t>122003152</t>
  </si>
  <si>
    <t>payman.dehghanian@tamu.edu</t>
  </si>
  <si>
    <t>Dhawan</t>
  </si>
  <si>
    <t>Varun</t>
  </si>
  <si>
    <t>724005839</t>
  </si>
  <si>
    <t>varundhawan@tamu.edu</t>
  </si>
  <si>
    <t>Mays Business School</t>
  </si>
  <si>
    <t>Information and Operations Management</t>
  </si>
  <si>
    <t>Dickie</t>
  </si>
  <si>
    <t>Courtney</t>
  </si>
  <si>
    <t>cmdickie@tamu.edu</t>
  </si>
  <si>
    <t>Chemistry</t>
  </si>
  <si>
    <t>Dorosky</t>
  </si>
  <si>
    <t>Robert</t>
  </si>
  <si>
    <t>622003301</t>
  </si>
  <si>
    <t>rjd1991@email.tamu.edu</t>
  </si>
  <si>
    <t>Plant Pathology and Microbiology</t>
  </si>
  <si>
    <t>Druery</t>
  </si>
  <si>
    <t>Donna</t>
  </si>
  <si>
    <t>405005924</t>
  </si>
  <si>
    <t>many2try@email.tamu.edu</t>
  </si>
  <si>
    <t>Dutta</t>
  </si>
  <si>
    <t>Sourav</t>
  </si>
  <si>
    <t>sdutta@math.tamu.edu</t>
  </si>
  <si>
    <t>Mathematics</t>
  </si>
  <si>
    <t>Edwards</t>
  </si>
  <si>
    <t>Kevin</t>
  </si>
  <si>
    <t>820004270</t>
  </si>
  <si>
    <t>kevin10841@tamu.edu</t>
  </si>
  <si>
    <t>Emery</t>
  </si>
  <si>
    <t>Michael</t>
  </si>
  <si>
    <t>emery87@tamu.edu</t>
  </si>
  <si>
    <t>Neuroscience</t>
  </si>
  <si>
    <t>Finley</t>
  </si>
  <si>
    <t>Anna</t>
  </si>
  <si>
    <t>423000705</t>
  </si>
  <si>
    <t>afahlsing@email.tamu.edu</t>
  </si>
  <si>
    <t>Cameron</t>
  </si>
  <si>
    <t>cfinley3@email.tamu.edu</t>
  </si>
  <si>
    <t>Molecular and Environmental Plant Sciences</t>
  </si>
  <si>
    <t>Fleming</t>
  </si>
  <si>
    <t>Jordan</t>
  </si>
  <si>
    <t>fleming.jordan@email.tamu.edu</t>
  </si>
  <si>
    <t>Marketing</t>
  </si>
  <si>
    <t>Francis</t>
  </si>
  <si>
    <t>Karsten</t>
  </si>
  <si>
    <t>821006541</t>
  </si>
  <si>
    <t>kswaggie@tamu.edu</t>
  </si>
  <si>
    <t>Gantt</t>
  </si>
  <si>
    <t>Jessica</t>
  </si>
  <si>
    <t>jessicalgantt@tamu.edu</t>
  </si>
  <si>
    <t>Communication</t>
  </si>
  <si>
    <t>Garrett</t>
  </si>
  <si>
    <t>Alaina</t>
  </si>
  <si>
    <t>agarrett90@email.tamu.edu</t>
  </si>
  <si>
    <t>International Affairs</t>
  </si>
  <si>
    <t>Gejji</t>
  </si>
  <si>
    <t>varun27apr@tamu.edu</t>
  </si>
  <si>
    <t>Gil Poisa</t>
  </si>
  <si>
    <t>Maria</t>
  </si>
  <si>
    <t>mariapoisa@email.tamu.edu</t>
  </si>
  <si>
    <t>Hispanic Studies</t>
  </si>
  <si>
    <t>Gilbert</t>
  </si>
  <si>
    <t>gilb3692@email.tamu.edu</t>
  </si>
  <si>
    <t>Wildlife and Fisheries Sciences</t>
  </si>
  <si>
    <t>Granados</t>
  </si>
  <si>
    <t>Jorge</t>
  </si>
  <si>
    <t>j.granados@hlkn.tamu.edu</t>
  </si>
  <si>
    <t>Gunawardhana</t>
  </si>
  <si>
    <t>Kushan</t>
  </si>
  <si>
    <t>gunawardhana@tamu.edu</t>
  </si>
  <si>
    <t>Hardman</t>
  </si>
  <si>
    <t>Alexandra</t>
  </si>
  <si>
    <t>ahardman2@email.tamu.edu</t>
  </si>
  <si>
    <t>Educational Psychology</t>
  </si>
  <si>
    <t>Hazelrigs</t>
  </si>
  <si>
    <t>Lauren</t>
  </si>
  <si>
    <t>lauren.hazelrigs@tamu.edu</t>
  </si>
  <si>
    <t>Hendrick</t>
  </si>
  <si>
    <t>rahendrick@email.tamu.edu</t>
  </si>
  <si>
    <t>Accounting</t>
  </si>
  <si>
    <t>Heredia</t>
  </si>
  <si>
    <t>Alejandra</t>
  </si>
  <si>
    <t>ivory.lotus.a@gmail.com</t>
  </si>
  <si>
    <t>Hernandez-Morales</t>
  </si>
  <si>
    <t>Adriana</t>
  </si>
  <si>
    <t>adrianacarolina@tamu.edu</t>
  </si>
  <si>
    <t>Agriculture and Life Sciences (AgriLife)</t>
  </si>
  <si>
    <t>Biochemistry and Biophysics</t>
  </si>
  <si>
    <t>Higgins</t>
  </si>
  <si>
    <t>Alison</t>
  </si>
  <si>
    <t>823000532</t>
  </si>
  <si>
    <t>ahiggins11@vt.edu</t>
  </si>
  <si>
    <t>Hjelmen</t>
  </si>
  <si>
    <t>Carl</t>
  </si>
  <si>
    <t>222006742</t>
  </si>
  <si>
    <t>cehjelmen09@email.tamu.edu</t>
  </si>
  <si>
    <t>Entomology</t>
  </si>
  <si>
    <t>Hoecker</t>
  </si>
  <si>
    <t>Koen</t>
  </si>
  <si>
    <t>823009718</t>
  </si>
  <si>
    <t>koen.hocker@email.tamu.edu</t>
  </si>
  <si>
    <t>Hosseiny</t>
  </si>
  <si>
    <t>Seyed Armin Raeis</t>
  </si>
  <si>
    <t>armin1369@email.tamu.edu</t>
  </si>
  <si>
    <t>Industrial and Systems Engineering</t>
  </si>
  <si>
    <t>Hwang</t>
  </si>
  <si>
    <t>Monica</t>
  </si>
  <si>
    <t>mhwang88@tamu.edu</t>
  </si>
  <si>
    <t>Iftikhar</t>
  </si>
  <si>
    <t>Hina</t>
  </si>
  <si>
    <t>223003456</t>
  </si>
  <si>
    <t>hiftikhar@bio.tamu.edu</t>
  </si>
  <si>
    <t>Pakistani Student Association</t>
  </si>
  <si>
    <t>Jacob</t>
  </si>
  <si>
    <t>Sanjith</t>
  </si>
  <si>
    <t>sanjith.jacob@tamu.edu</t>
  </si>
  <si>
    <t>Jain</t>
  </si>
  <si>
    <t>Prerna</t>
  </si>
  <si>
    <t>pjain77@tamu.edu</t>
  </si>
  <si>
    <t>Jayarathna</t>
  </si>
  <si>
    <t>Sampath</t>
  </si>
  <si>
    <t>uksjayarathna@tamu.edu</t>
  </si>
  <si>
    <t>Computer Science and Engineering</t>
  </si>
  <si>
    <t>Jean</t>
  </si>
  <si>
    <t>Vanessa</t>
  </si>
  <si>
    <t>122002752</t>
  </si>
  <si>
    <t>vjean@email.tamu.edu</t>
  </si>
  <si>
    <t>Joshi</t>
  </si>
  <si>
    <t>Chinmay Shreeprakash</t>
  </si>
  <si>
    <t>424003967</t>
  </si>
  <si>
    <t>joshi_c@email.tamu.edu</t>
  </si>
  <si>
    <t>Ju</t>
  </si>
  <si>
    <t>Min</t>
  </si>
  <si>
    <t>jumin@tamu.edu</t>
  </si>
  <si>
    <t>Kalan</t>
  </si>
  <si>
    <t>mkalan@tamu.edu</t>
  </si>
  <si>
    <t>Mechanical Engineering</t>
  </si>
  <si>
    <t>Liaison</t>
  </si>
  <si>
    <t>Kamisetti</t>
  </si>
  <si>
    <t>Naga Ramesh</t>
  </si>
  <si>
    <t>nagaramesh@tamu.edu</t>
  </si>
  <si>
    <t>Keppler</t>
  </si>
  <si>
    <t>Katlin</t>
  </si>
  <si>
    <t>katkowz@email.tamu.edu</t>
  </si>
  <si>
    <t>Agricultural Leadership, Education, and Communications</t>
  </si>
  <si>
    <t>Kim</t>
  </si>
  <si>
    <t>Jinhyung</t>
  </si>
  <si>
    <t>221006277</t>
  </si>
  <si>
    <t>jhkim82@email.tamu.edu</t>
  </si>
  <si>
    <t>Joonhee</t>
  </si>
  <si>
    <t>jkim58@tamu.edu</t>
  </si>
  <si>
    <t>Veterinary Physiology and Pharmacology</t>
  </si>
  <si>
    <t>Knorr</t>
  </si>
  <si>
    <t>Ashley</t>
  </si>
  <si>
    <t>ashley.knorr@email.tamu.edu</t>
  </si>
  <si>
    <t>Petroleum Engineering</t>
  </si>
  <si>
    <t>Kuether</t>
  </si>
  <si>
    <t>Derek</t>
  </si>
  <si>
    <t>623007651</t>
  </si>
  <si>
    <t>dkuether@email.tamu.edu</t>
  </si>
  <si>
    <t>Lau</t>
  </si>
  <si>
    <t>Pierre</t>
  </si>
  <si>
    <t>plau0168@tamu.edu</t>
  </si>
  <si>
    <t>Li</t>
  </si>
  <si>
    <t>Hanyu</t>
  </si>
  <si>
    <t>lihanyu234@tamu.edu</t>
  </si>
  <si>
    <t>Liang</t>
  </si>
  <si>
    <t>Shuyin</t>
  </si>
  <si>
    <t>lshyin11@email.tamu.edu</t>
  </si>
  <si>
    <t>Horticultural Sciences</t>
  </si>
  <si>
    <t>Lin</t>
  </si>
  <si>
    <t>Brenna</t>
  </si>
  <si>
    <t>824008008</t>
  </si>
  <si>
    <t>brennalin@email.tamu.edu</t>
  </si>
  <si>
    <t>Liu</t>
  </si>
  <si>
    <t>Wen</t>
  </si>
  <si>
    <t>wenliu79@tamu.edu</t>
  </si>
  <si>
    <t>Lyons</t>
  </si>
  <si>
    <t>Luke</t>
  </si>
  <si>
    <t>lukelyons@tamu.edu</t>
  </si>
  <si>
    <t>Maddipati</t>
  </si>
  <si>
    <t>Meghana</t>
  </si>
  <si>
    <t>meghana@email.tamu.edu</t>
  </si>
  <si>
    <t>Mahmoudi Aznaveh</t>
  </si>
  <si>
    <t>Mohsen</t>
  </si>
  <si>
    <t>523006209</t>
  </si>
  <si>
    <t>aznaveh@email.tamu.edu</t>
  </si>
  <si>
    <t>Manavalan</t>
  </si>
  <si>
    <t>Nivedhan</t>
  </si>
  <si>
    <t>nivedhan.manavalan@tamu.edu</t>
  </si>
  <si>
    <t>Marr</t>
  </si>
  <si>
    <t>matthew.marr@email.tamu.edu</t>
  </si>
  <si>
    <t>Marsilio</t>
  </si>
  <si>
    <t>Sina</t>
  </si>
  <si>
    <t>SMarsilio@cvm.tamu.edu</t>
  </si>
  <si>
    <t>Small Animal Clinical Science</t>
  </si>
  <si>
    <t>McDermit</t>
  </si>
  <si>
    <t>Katerina</t>
  </si>
  <si>
    <t>mcdermit@tamu.edu</t>
  </si>
  <si>
    <t>McIntyre</t>
  </si>
  <si>
    <t>Teresa</t>
  </si>
  <si>
    <t>618002411</t>
  </si>
  <si>
    <t>monkeysmurklins@tamu.edu</t>
  </si>
  <si>
    <t>Mckee</t>
  </si>
  <si>
    <t>Valerie</t>
  </si>
  <si>
    <t>val_mckee@email.tamu.edu</t>
  </si>
  <si>
    <t>McNamara</t>
  </si>
  <si>
    <t>Kelly</t>
  </si>
  <si>
    <t>523005565</t>
  </si>
  <si>
    <t>knmcnamara33@email.tamu.edu</t>
  </si>
  <si>
    <t>Sociology</t>
  </si>
  <si>
    <t>Mendonsa</t>
  </si>
  <si>
    <t>Aaron</t>
  </si>
  <si>
    <t>amendonsa@tamu.edu</t>
  </si>
  <si>
    <t>Masters</t>
  </si>
  <si>
    <t>Millican</t>
  </si>
  <si>
    <t>Allison</t>
  </si>
  <si>
    <t>418001054</t>
  </si>
  <si>
    <t>amillican12@tamu.edu</t>
  </si>
  <si>
    <t>Animal Science</t>
  </si>
  <si>
    <t>Moore</t>
  </si>
  <si>
    <t>Bronwyn</t>
  </si>
  <si>
    <t>bronwyn.moore@tamu.edu</t>
  </si>
  <si>
    <t>Mushinski</t>
  </si>
  <si>
    <t>Ryan</t>
  </si>
  <si>
    <t>rm1463@email.tamu.edu</t>
  </si>
  <si>
    <t>Ecosystem Science and Management</t>
  </si>
  <si>
    <t>Nadadur</t>
  </si>
  <si>
    <t>Govind</t>
  </si>
  <si>
    <t>gn2976@columbia.edu</t>
  </si>
  <si>
    <t>Civil Engineering</t>
  </si>
  <si>
    <t>Nygard</t>
  </si>
  <si>
    <t>Vance</t>
  </si>
  <si>
    <t>nygard@tamu.edu</t>
  </si>
  <si>
    <t>Oceanography</t>
  </si>
  <si>
    <t>Nygren</t>
  </si>
  <si>
    <t>Christian</t>
  </si>
  <si>
    <t>christian.nygren@email.tamu.edu</t>
  </si>
  <si>
    <t>Offor</t>
  </si>
  <si>
    <t>Rita</t>
  </si>
  <si>
    <t>nonyoffor@yahoo.com</t>
  </si>
  <si>
    <t>Epidemiology and Biostatistics</t>
  </si>
  <si>
    <t>Padilla Romo</t>
  </si>
  <si>
    <t>socorro22@email.tamu.edu</t>
  </si>
  <si>
    <t>Economics</t>
  </si>
  <si>
    <t>Pan</t>
  </si>
  <si>
    <t>Bowen</t>
  </si>
  <si>
    <t>panb@email.tamu.edu</t>
  </si>
  <si>
    <t>Atmospheric Sciences</t>
  </si>
  <si>
    <t>Pande</t>
  </si>
  <si>
    <t>Utkarsh</t>
  </si>
  <si>
    <t>utkarsh_11@tamu.edu</t>
  </si>
  <si>
    <t>Patel</t>
  </si>
  <si>
    <t>Sagar Devraj</t>
  </si>
  <si>
    <t>sagar1992@tamu.edu</t>
  </si>
  <si>
    <t>Materials Science and Engineering</t>
  </si>
  <si>
    <t>Patil</t>
  </si>
  <si>
    <t>Ketki</t>
  </si>
  <si>
    <t>ketki5patil@gmail.com</t>
  </si>
  <si>
    <t>Pearson</t>
  </si>
  <si>
    <t>Scott</t>
  </si>
  <si>
    <t>516006024</t>
  </si>
  <si>
    <t>scottpearson88@email.tamu.edu</t>
  </si>
  <si>
    <t>Genetics</t>
  </si>
  <si>
    <t>Pendleton</t>
  </si>
  <si>
    <t>Drew</t>
  </si>
  <si>
    <t>721000890</t>
  </si>
  <si>
    <t>drew967@email.tamu.edu</t>
  </si>
  <si>
    <t>Texas A&amp;M Public Health Student Association</t>
  </si>
  <si>
    <t>Peralta</t>
  </si>
  <si>
    <t>Abigal-Allison</t>
  </si>
  <si>
    <t>722007452</t>
  </si>
  <si>
    <t>aamperalta@email.tamu.edu</t>
  </si>
  <si>
    <t>Perez</t>
  </si>
  <si>
    <t>Crystal</t>
  </si>
  <si>
    <t>cperez@sph.tamhsc.edu</t>
  </si>
  <si>
    <t>Perry</t>
  </si>
  <si>
    <t>Shiloh</t>
  </si>
  <si>
    <t>perry.shiloh@tamu.edu</t>
  </si>
  <si>
    <t>Pfeiffer</t>
  </si>
  <si>
    <t>Brian</t>
  </si>
  <si>
    <t>pfeiffer@email.tamu.edu</t>
  </si>
  <si>
    <t>Soil and Crop Sciences</t>
  </si>
  <si>
    <t>Poipatla</t>
  </si>
  <si>
    <t>Nikitha</t>
  </si>
  <si>
    <t>nikitha1990@tamu.edu</t>
  </si>
  <si>
    <t>Porter</t>
  </si>
  <si>
    <t>Lindsay</t>
  </si>
  <si>
    <t xml:space="preserve">lindsayporter84@gmail.com </t>
  </si>
  <si>
    <t>Prabhakar</t>
  </si>
  <si>
    <t>Shyam</t>
  </si>
  <si>
    <t>shyamprabhakar92@tamu.edu</t>
  </si>
  <si>
    <t>Amit</t>
  </si>
  <si>
    <t>amit.prabhakar@tamu.edu</t>
  </si>
  <si>
    <t>Rahman</t>
  </si>
  <si>
    <t>Ishita</t>
  </si>
  <si>
    <t>irahman@tamu.edu</t>
  </si>
  <si>
    <t>Rahmatian</t>
  </si>
  <si>
    <t>Vida</t>
  </si>
  <si>
    <t>v_rahmatian62@email.tamu.edu</t>
  </si>
  <si>
    <t>Reed</t>
  </si>
  <si>
    <t>Trevor</t>
  </si>
  <si>
    <t>318002842</t>
  </si>
  <si>
    <t>aggietreed@gmail.com</t>
  </si>
  <si>
    <t>Roberts</t>
  </si>
  <si>
    <t>Philip</t>
  </si>
  <si>
    <t>philip.andrew.roberts@gmail.com</t>
  </si>
  <si>
    <t>Architecture</t>
  </si>
  <si>
    <t>Landscape Architecture and Urban Planning</t>
  </si>
  <si>
    <t>Rogers</t>
  </si>
  <si>
    <t>robert.eugene.rogers@gmail.com</t>
  </si>
  <si>
    <t>Medicine</t>
  </si>
  <si>
    <t>Rule</t>
  </si>
  <si>
    <t>Forrest</t>
  </si>
  <si>
    <t>frule@tamu.edu</t>
  </si>
  <si>
    <t>Salazar</t>
  </si>
  <si>
    <t>Adam</t>
  </si>
  <si>
    <t>isayni2u@gmail.com</t>
  </si>
  <si>
    <t>Salinas</t>
  </si>
  <si>
    <t>David</t>
  </si>
  <si>
    <t>dsalinas11@tamu.edu</t>
  </si>
  <si>
    <t>Sanders</t>
  </si>
  <si>
    <t>Keionna</t>
  </si>
  <si>
    <t>624006459</t>
  </si>
  <si>
    <t>keionna_sanders@yahoo.com</t>
  </si>
  <si>
    <t>Black Graduate Students Association</t>
  </si>
  <si>
    <t>Sankar</t>
  </si>
  <si>
    <t>Sarayu</t>
  </si>
  <si>
    <t>sarayu.sankar15@tamu.edu</t>
  </si>
  <si>
    <t>Schaffler Sarmiento</t>
  </si>
  <si>
    <t>Mara</t>
  </si>
  <si>
    <t>721009985</t>
  </si>
  <si>
    <t>mschaffler@email.tamu.edu</t>
  </si>
  <si>
    <t>Schroeder</t>
  </si>
  <si>
    <t>Benjamin</t>
  </si>
  <si>
    <t>322006513</t>
  </si>
  <si>
    <t>bschroe@email.tamu.edu</t>
  </si>
  <si>
    <t>Physics and Astronomy</t>
  </si>
  <si>
    <t>Shipchandler</t>
  </si>
  <si>
    <t>Huzaifa Qureish</t>
  </si>
  <si>
    <t>huzaifaqs@email.tamu.edu</t>
  </si>
  <si>
    <t>Shirley</t>
  </si>
  <si>
    <t>Christopher</t>
  </si>
  <si>
    <t>221004078</t>
  </si>
  <si>
    <t>chris2420@tamu.edu</t>
  </si>
  <si>
    <t>Xanthe</t>
  </si>
  <si>
    <t>xanthe23@tamu.edu</t>
  </si>
  <si>
    <t>Shutov</t>
  </si>
  <si>
    <t>Anton</t>
  </si>
  <si>
    <t>723006745</t>
  </si>
  <si>
    <t>tony_shutov@email.tamu.edu</t>
  </si>
  <si>
    <t>Shutova</t>
  </si>
  <si>
    <t>Mariia</t>
  </si>
  <si>
    <t>424000023</t>
  </si>
  <si>
    <t>mariekalincheva@email.tamu.edu</t>
  </si>
  <si>
    <t>Sinha</t>
  </si>
  <si>
    <t>Ritwik</t>
  </si>
  <si>
    <t>ritwik.sinha@tamu.edu</t>
  </si>
  <si>
    <t>Siu</t>
  </si>
  <si>
    <t>Leong Wai (Chris)</t>
  </si>
  <si>
    <t>slwchris@email.tamu.edu</t>
  </si>
  <si>
    <t>Smith</t>
  </si>
  <si>
    <t>Morgan</t>
  </si>
  <si>
    <t>mfsmith1964@tamu.edu</t>
  </si>
  <si>
    <t>Anthropology</t>
  </si>
  <si>
    <t>Ian</t>
  </si>
  <si>
    <t>ismith@bio.tamu.edu</t>
  </si>
  <si>
    <t>Snell</t>
  </si>
  <si>
    <t>Anita</t>
  </si>
  <si>
    <t>asnell@email.tamu.edu</t>
  </si>
  <si>
    <t>Sonderman</t>
  </si>
  <si>
    <t>Elanor</t>
  </si>
  <si>
    <t>ems.4@tamu.edu</t>
  </si>
  <si>
    <t>Sperber</t>
  </si>
  <si>
    <t>Anthony</t>
  </si>
  <si>
    <t>amsqp4@tamu.edu</t>
  </si>
  <si>
    <t>Strickland</t>
  </si>
  <si>
    <t>Erin</t>
  </si>
  <si>
    <t>421001648</t>
  </si>
  <si>
    <t>strickland.erin@email.tamu.edu</t>
  </si>
  <si>
    <t>Stone</t>
  </si>
  <si>
    <t>astone7@tamu.edu</t>
  </si>
  <si>
    <t>Biomedical Engineering</t>
  </si>
  <si>
    <t>Szucs</t>
  </si>
  <si>
    <t>Leigh</t>
  </si>
  <si>
    <t>leigh.szucs@hlkn.tamu.edu</t>
  </si>
  <si>
    <t>Taele</t>
  </si>
  <si>
    <t>Paul</t>
  </si>
  <si>
    <t>ptaele@gmail.com</t>
  </si>
  <si>
    <t>Tahir</t>
  </si>
  <si>
    <t>Mohammad Atif</t>
  </si>
  <si>
    <t>atif.tahir@tamu.edu</t>
  </si>
  <si>
    <t>Tang-Quan</t>
  </si>
  <si>
    <t>Karis</t>
  </si>
  <si>
    <t>karistq@email.tamu.edu</t>
  </si>
  <si>
    <t>Thomas</t>
  </si>
  <si>
    <t>Ashlie</t>
  </si>
  <si>
    <t>ashliethomas@tamu.edu</t>
  </si>
  <si>
    <t>Tompkins</t>
  </si>
  <si>
    <t>James</t>
  </si>
  <si>
    <t>tompkins@email.tamu.edu</t>
  </si>
  <si>
    <t>Nuclear Engineering</t>
  </si>
  <si>
    <t>Tran</t>
  </si>
  <si>
    <t>Minh</t>
  </si>
  <si>
    <t>minhjerry@tamu.edu</t>
  </si>
  <si>
    <t>Unruh</t>
  </si>
  <si>
    <t>Rachel</t>
  </si>
  <si>
    <t>rachel_unruh@email.tamu.edu</t>
  </si>
  <si>
    <t>Upadhyayula</t>
  </si>
  <si>
    <t>Sriteja</t>
  </si>
  <si>
    <t>121009285</t>
  </si>
  <si>
    <t>sriteja@email.tamu.edu</t>
  </si>
  <si>
    <t>Valero Martinez</t>
  </si>
  <si>
    <t>823008715</t>
  </si>
  <si>
    <t>valero@email.tamu.edu</t>
  </si>
  <si>
    <t>Vaughan</t>
  </si>
  <si>
    <t>vmatth7@email.tamu.edu</t>
  </si>
  <si>
    <t>Geography</t>
  </si>
  <si>
    <t>Vecellio</t>
  </si>
  <si>
    <t>djvecellio@tamu.edu</t>
  </si>
  <si>
    <t>Venkat</t>
  </si>
  <si>
    <t>Priya</t>
  </si>
  <si>
    <t>priya26@tamu.edu</t>
  </si>
  <si>
    <t>Verma</t>
  </si>
  <si>
    <t>Aarushi</t>
  </si>
  <si>
    <t>aarushi_verma@tamu.edu</t>
  </si>
  <si>
    <t>Villarreal</t>
  </si>
  <si>
    <t>Elsa</t>
  </si>
  <si>
    <t>elsitavillarreal.ev@tamu.edu</t>
  </si>
  <si>
    <t>Wang</t>
  </si>
  <si>
    <t>Qi</t>
  </si>
  <si>
    <t>qi.wang@chem.tamu.edu</t>
  </si>
  <si>
    <t>Huan</t>
  </si>
  <si>
    <t>tess8702@tamu.edu</t>
  </si>
  <si>
    <t>Tianying</t>
  </si>
  <si>
    <t>tianying@stat.tamu.edu</t>
  </si>
  <si>
    <t>Statistics</t>
  </si>
  <si>
    <t>Xuanren</t>
  </si>
  <si>
    <t>223004687</t>
  </si>
  <si>
    <t>xw2683@email.tamu.edu</t>
  </si>
  <si>
    <t>Wernette</t>
  </si>
  <si>
    <t>Phillipe (Phil)</t>
  </si>
  <si>
    <t>wernett9@tamu.edu</t>
  </si>
  <si>
    <t>Wilkerson</t>
  </si>
  <si>
    <t>Dustin</t>
  </si>
  <si>
    <t>dgwilkerson14@tamu.edu</t>
  </si>
  <si>
    <t>Williams</t>
  </si>
  <si>
    <t>623007397</t>
  </si>
  <si>
    <t>mewilliams28@email.tamu.edu</t>
  </si>
  <si>
    <t>Wilson</t>
  </si>
  <si>
    <t>Taylor</t>
  </si>
  <si>
    <t>tawilson2014@tamu.edu</t>
  </si>
  <si>
    <t>Woollands</t>
  </si>
  <si>
    <t>Robyn</t>
  </si>
  <si>
    <t>320006655</t>
  </si>
  <si>
    <t>wo0l1775@email.tamu.edu</t>
  </si>
  <si>
    <t>Wu</t>
  </si>
  <si>
    <t>Chengde</t>
  </si>
  <si>
    <t>chdwu22@email.tamu.edu</t>
  </si>
  <si>
    <t>Zaidi</t>
  </si>
  <si>
    <t>Ahmed</t>
  </si>
  <si>
    <t>aazzaidi@tamu.edu</t>
  </si>
  <si>
    <t>Zambrano</t>
  </si>
  <si>
    <t>Steve</t>
  </si>
  <si>
    <t>zambranosteve@yahoo.com</t>
  </si>
  <si>
    <t>Zhang</t>
  </si>
  <si>
    <t>Jiaojiao</t>
  </si>
  <si>
    <t>824001473</t>
  </si>
  <si>
    <t>zhan11181@email.tamu.edu</t>
  </si>
  <si>
    <t>Chinese Students and Scholars Association</t>
  </si>
  <si>
    <t>Yanpu</t>
  </si>
  <si>
    <t>423001139</t>
  </si>
  <si>
    <t>yanpuzhang@tamu.edu</t>
  </si>
  <si>
    <t>Zhao</t>
  </si>
  <si>
    <t>Tao</t>
  </si>
  <si>
    <t>825000452</t>
  </si>
  <si>
    <t>alick@tamu.edu</t>
  </si>
  <si>
    <t>Zhdanova</t>
  </si>
  <si>
    <t>123004738</t>
  </si>
  <si>
    <t>sashaa@email.tamu.edu</t>
  </si>
  <si>
    <t>Zriba</t>
  </si>
  <si>
    <t>Slim</t>
  </si>
  <si>
    <t>zrislim@email.tamu.edu</t>
  </si>
  <si>
    <t>122008968</t>
  </si>
  <si>
    <t>bwilliams32@email.tamu.edu</t>
  </si>
  <si>
    <t>History</t>
  </si>
  <si>
    <t>Allen</t>
  </si>
  <si>
    <t>Cheyney</t>
  </si>
  <si>
    <t>220009162</t>
  </si>
  <si>
    <t>cmallen330@email.tamu.edu</t>
  </si>
  <si>
    <t>Ravisankar</t>
  </si>
  <si>
    <t>Shreeya</t>
  </si>
  <si>
    <t>822009931</t>
  </si>
  <si>
    <t>shreeya.ravisankar@email.tamu.edu</t>
  </si>
  <si>
    <t>Acharya</t>
  </si>
  <si>
    <t>Arpit</t>
  </si>
  <si>
    <t>225001307</t>
  </si>
  <si>
    <t>rklarpit@email.tamu.edu</t>
  </si>
  <si>
    <t>Seth</t>
  </si>
  <si>
    <t>318000113</t>
  </si>
  <si>
    <t>sbridges@cvm.tamu.edu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</si>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</sst>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14.140625" customWidth="1"/>
    <col min="4" max="4" width="27.28515625" customWidth="1"/>
    <col min="5" max="5" width="34.7109375" customWidth="1"/>
    <col min="6" max="6" width="46.7109375" customWidth="1"/>
    <col min="7" max="7" width="55.28515625" bestFit="1" customWidth="1"/>
    <col min="8" max="8" width="12.855468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222000917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5" t="s">
        <v>15</v>
      </c>
      <c r="B3" s="3" t="s">
        <v>16</v>
      </c>
      <c r="C3" s="4">
        <v>523005938</v>
      </c>
      <c r="D3" s="5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8">
      <c r="A4" s="3" t="s">
        <v>22</v>
      </c>
      <c r="B4" s="3" t="s">
        <v>23</v>
      </c>
      <c r="C4" s="4">
        <v>124004692</v>
      </c>
      <c r="D4" s="3" t="s">
        <v>24</v>
      </c>
      <c r="E4" s="3" t="s">
        <v>25</v>
      </c>
      <c r="F4" s="3" t="s">
        <v>26</v>
      </c>
      <c r="G4" s="3" t="s">
        <v>20</v>
      </c>
      <c r="H4" s="3" t="s">
        <v>21</v>
      </c>
    </row>
    <row r="5" spans="1:8">
      <c r="A5" s="6" t="s">
        <v>27</v>
      </c>
      <c r="B5" s="7" t="s">
        <v>28</v>
      </c>
      <c r="C5" s="8" t="s">
        <v>29</v>
      </c>
      <c r="D5" s="6" t="s">
        <v>30</v>
      </c>
      <c r="E5" s="9" t="s">
        <v>31</v>
      </c>
      <c r="F5" s="3" t="s">
        <v>31</v>
      </c>
      <c r="G5" s="3" t="s">
        <v>20</v>
      </c>
      <c r="H5" s="9" t="s">
        <v>21</v>
      </c>
    </row>
    <row r="6" spans="1:8">
      <c r="A6" s="3" t="s">
        <v>32</v>
      </c>
      <c r="B6" s="3" t="s">
        <v>33</v>
      </c>
      <c r="C6" s="4">
        <v>623005228</v>
      </c>
      <c r="D6" s="3" t="s">
        <v>34</v>
      </c>
      <c r="E6" s="3" t="s">
        <v>25</v>
      </c>
      <c r="F6" s="3" t="s">
        <v>26</v>
      </c>
      <c r="G6" s="3" t="s">
        <v>13</v>
      </c>
      <c r="H6" s="3" t="s">
        <v>14</v>
      </c>
    </row>
    <row r="7" spans="1:8">
      <c r="A7" s="3" t="s">
        <v>35</v>
      </c>
      <c r="B7" s="3" t="s">
        <v>36</v>
      </c>
      <c r="C7" s="4">
        <v>522007066</v>
      </c>
      <c r="D7" s="3" t="s">
        <v>37</v>
      </c>
      <c r="E7" s="3" t="s">
        <v>38</v>
      </c>
      <c r="F7" s="3" t="s">
        <v>39</v>
      </c>
      <c r="G7" s="3" t="s">
        <v>13</v>
      </c>
      <c r="H7" s="3" t="s">
        <v>40</v>
      </c>
    </row>
    <row r="8" spans="1:8">
      <c r="A8" s="9" t="s">
        <v>41</v>
      </c>
      <c r="B8" s="6" t="s">
        <v>42</v>
      </c>
      <c r="C8" s="10" t="s">
        <v>43</v>
      </c>
      <c r="D8" s="6" t="s">
        <v>44</v>
      </c>
      <c r="E8" s="9" t="s">
        <v>45</v>
      </c>
      <c r="F8" s="9" t="s">
        <v>46</v>
      </c>
      <c r="G8" s="3" t="s">
        <v>20</v>
      </c>
      <c r="H8" s="9" t="s">
        <v>21</v>
      </c>
    </row>
    <row r="9" spans="1:8">
      <c r="A9" s="3" t="s">
        <v>47</v>
      </c>
      <c r="B9" s="3" t="s">
        <v>48</v>
      </c>
      <c r="C9" s="4">
        <v>925002684</v>
      </c>
      <c r="D9" s="3" t="s">
        <v>49</v>
      </c>
      <c r="E9" s="3" t="s">
        <v>31</v>
      </c>
      <c r="F9" s="3" t="s">
        <v>50</v>
      </c>
      <c r="G9" s="3" t="s">
        <v>20</v>
      </c>
      <c r="H9" s="3" t="s">
        <v>40</v>
      </c>
    </row>
    <row r="10" spans="1:8">
      <c r="A10" s="3" t="s">
        <v>51</v>
      </c>
      <c r="B10" s="3" t="s">
        <v>52</v>
      </c>
      <c r="C10" s="4">
        <v>924002079</v>
      </c>
      <c r="D10" s="3" t="s">
        <v>53</v>
      </c>
      <c r="E10" s="3" t="s">
        <v>54</v>
      </c>
      <c r="F10" s="3" t="s">
        <v>55</v>
      </c>
      <c r="G10" s="3" t="s">
        <v>20</v>
      </c>
      <c r="H10" s="3" t="s">
        <v>14</v>
      </c>
    </row>
    <row r="11" spans="1:8">
      <c r="A11" s="3" t="s">
        <v>56</v>
      </c>
      <c r="B11" s="3" t="s">
        <v>57</v>
      </c>
      <c r="C11" s="4">
        <v>123000950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</row>
    <row r="12" spans="1:8">
      <c r="A12" s="3" t="s">
        <v>61</v>
      </c>
      <c r="B12" s="3" t="s">
        <v>62</v>
      </c>
      <c r="C12" s="4">
        <v>823009919</v>
      </c>
      <c r="D12" s="3" t="s">
        <v>63</v>
      </c>
      <c r="E12" s="3" t="s">
        <v>18</v>
      </c>
      <c r="F12" s="3" t="s">
        <v>64</v>
      </c>
      <c r="G12" s="3" t="s">
        <v>13</v>
      </c>
      <c r="H12" s="3" t="s">
        <v>14</v>
      </c>
    </row>
    <row r="13" spans="1:8">
      <c r="A13" s="3" t="s">
        <v>65</v>
      </c>
      <c r="B13" s="3" t="s">
        <v>66</v>
      </c>
      <c r="C13" s="4">
        <v>419005738</v>
      </c>
      <c r="D13" s="3" t="s">
        <v>67</v>
      </c>
      <c r="E13" s="3" t="s">
        <v>38</v>
      </c>
      <c r="F13" s="3" t="s">
        <v>68</v>
      </c>
      <c r="G13" s="3" t="s">
        <v>20</v>
      </c>
      <c r="H13" s="3" t="s">
        <v>14</v>
      </c>
    </row>
    <row r="14" spans="1:8">
      <c r="A14" s="11" t="s">
        <v>69</v>
      </c>
      <c r="B14" s="11" t="s">
        <v>70</v>
      </c>
      <c r="C14" s="10" t="s">
        <v>71</v>
      </c>
      <c r="D14" s="6" t="s">
        <v>72</v>
      </c>
      <c r="E14" s="11" t="s">
        <v>59</v>
      </c>
      <c r="F14" s="11" t="s">
        <v>60</v>
      </c>
      <c r="G14" s="9" t="s">
        <v>13</v>
      </c>
      <c r="H14" s="11" t="s">
        <v>21</v>
      </c>
    </row>
    <row r="15" spans="1:8">
      <c r="A15" s="6" t="s">
        <v>73</v>
      </c>
      <c r="B15" s="7" t="s">
        <v>74</v>
      </c>
      <c r="C15" s="8" t="s">
        <v>75</v>
      </c>
      <c r="D15" s="9" t="s">
        <v>76</v>
      </c>
      <c r="E15" s="9" t="s">
        <v>25</v>
      </c>
      <c r="F15" s="9" t="s">
        <v>26</v>
      </c>
      <c r="G15" s="9" t="s">
        <v>13</v>
      </c>
      <c r="H15" s="9" t="s">
        <v>21</v>
      </c>
    </row>
    <row r="16" spans="1:8">
      <c r="A16" s="3" t="s">
        <v>77</v>
      </c>
      <c r="B16" s="3" t="s">
        <v>78</v>
      </c>
      <c r="C16" s="4">
        <v>520009560</v>
      </c>
      <c r="D16" s="3" t="s">
        <v>79</v>
      </c>
      <c r="E16" s="3" t="s">
        <v>18</v>
      </c>
      <c r="F16" s="3" t="s">
        <v>80</v>
      </c>
      <c r="G16" s="3" t="s">
        <v>13</v>
      </c>
      <c r="H16" s="3" t="s">
        <v>14</v>
      </c>
    </row>
    <row r="17" spans="1:8">
      <c r="A17" s="3" t="s">
        <v>81</v>
      </c>
      <c r="B17" s="3" t="s">
        <v>82</v>
      </c>
      <c r="C17" s="4">
        <v>320007271</v>
      </c>
      <c r="D17" s="5" t="s">
        <v>83</v>
      </c>
      <c r="E17" s="3" t="s">
        <v>84</v>
      </c>
      <c r="F17" s="3" t="s">
        <v>85</v>
      </c>
      <c r="G17" s="3" t="s">
        <v>20</v>
      </c>
      <c r="H17" s="3" t="s">
        <v>21</v>
      </c>
    </row>
    <row r="18" spans="1:8">
      <c r="A18" s="12" t="s">
        <v>81</v>
      </c>
      <c r="B18" s="12" t="s">
        <v>86</v>
      </c>
      <c r="C18" s="4" t="s">
        <v>87</v>
      </c>
      <c r="D18" s="12" t="s">
        <v>88</v>
      </c>
      <c r="E18" s="12" t="s">
        <v>11</v>
      </c>
      <c r="F18" s="3" t="s">
        <v>89</v>
      </c>
      <c r="G18" s="3" t="s">
        <v>20</v>
      </c>
      <c r="H18" s="3" t="s">
        <v>21</v>
      </c>
    </row>
    <row r="19" spans="1:8">
      <c r="A19" s="3" t="s">
        <v>90</v>
      </c>
      <c r="B19" s="3" t="s">
        <v>91</v>
      </c>
      <c r="C19" s="4">
        <v>321008262</v>
      </c>
      <c r="D19" s="3" t="s">
        <v>92</v>
      </c>
      <c r="E19" s="3" t="s">
        <v>18</v>
      </c>
      <c r="F19" s="3" t="s">
        <v>93</v>
      </c>
      <c r="G19" s="3" t="s">
        <v>13</v>
      </c>
      <c r="H19" s="3" t="s">
        <v>21</v>
      </c>
    </row>
    <row r="20" spans="1:8">
      <c r="A20" s="3" t="s">
        <v>94</v>
      </c>
      <c r="B20" s="3" t="s">
        <v>95</v>
      </c>
      <c r="C20" s="4">
        <v>518006247</v>
      </c>
      <c r="D20" s="3" t="s">
        <v>96</v>
      </c>
      <c r="E20" s="3" t="s">
        <v>31</v>
      </c>
      <c r="F20" s="3" t="s">
        <v>31</v>
      </c>
      <c r="G20" s="3" t="s">
        <v>97</v>
      </c>
      <c r="H20" s="3" t="s">
        <v>40</v>
      </c>
    </row>
    <row r="21" spans="1:8">
      <c r="A21" s="13" t="s">
        <v>98</v>
      </c>
      <c r="B21" s="7" t="s">
        <v>99</v>
      </c>
      <c r="C21" s="10" t="s">
        <v>100</v>
      </c>
      <c r="D21" s="13" t="s">
        <v>101</v>
      </c>
      <c r="E21" s="3" t="s">
        <v>31</v>
      </c>
      <c r="F21" s="3" t="s">
        <v>31</v>
      </c>
      <c r="G21" s="3" t="s">
        <v>97</v>
      </c>
      <c r="H21" s="9" t="s">
        <v>21</v>
      </c>
    </row>
    <row r="22" spans="1:8">
      <c r="A22" s="14" t="s">
        <v>102</v>
      </c>
      <c r="B22" s="15" t="s">
        <v>103</v>
      </c>
      <c r="C22" s="16" t="s">
        <v>104</v>
      </c>
      <c r="D22" s="14" t="s">
        <v>105</v>
      </c>
      <c r="E22" s="3" t="s">
        <v>18</v>
      </c>
      <c r="F22" s="9" t="s">
        <v>80</v>
      </c>
      <c r="G22" s="9" t="s">
        <v>13</v>
      </c>
      <c r="H22" s="9" t="s">
        <v>21</v>
      </c>
    </row>
    <row r="23" spans="1:8">
      <c r="A23" s="3" t="s">
        <v>106</v>
      </c>
      <c r="B23" s="3" t="s">
        <v>107</v>
      </c>
      <c r="C23" s="4">
        <v>922008607</v>
      </c>
      <c r="D23" s="3" t="s">
        <v>108</v>
      </c>
      <c r="E23" s="3" t="s">
        <v>31</v>
      </c>
      <c r="F23" s="3" t="s">
        <v>109</v>
      </c>
      <c r="G23" s="3" t="s">
        <v>13</v>
      </c>
      <c r="H23" s="3" t="s">
        <v>14</v>
      </c>
    </row>
    <row r="24" spans="1:8">
      <c r="A24" s="3" t="s">
        <v>110</v>
      </c>
      <c r="B24" s="3" t="s">
        <v>111</v>
      </c>
      <c r="C24" s="4">
        <v>122001644</v>
      </c>
      <c r="D24" s="3" t="s">
        <v>112</v>
      </c>
      <c r="E24" s="3" t="s">
        <v>25</v>
      </c>
      <c r="F24" s="3" t="s">
        <v>113</v>
      </c>
      <c r="G24" s="3" t="s">
        <v>20</v>
      </c>
      <c r="H24" s="3" t="s">
        <v>21</v>
      </c>
    </row>
    <row r="25" spans="1:8">
      <c r="A25" s="5" t="s">
        <v>114</v>
      </c>
      <c r="B25" s="3" t="s">
        <v>115</v>
      </c>
      <c r="C25" s="4">
        <v>422009218</v>
      </c>
      <c r="D25" s="5" t="s">
        <v>116</v>
      </c>
      <c r="E25" s="3" t="s">
        <v>18</v>
      </c>
      <c r="F25" s="3" t="s">
        <v>117</v>
      </c>
      <c r="G25" s="3" t="s">
        <v>13</v>
      </c>
      <c r="H25" s="3" t="s">
        <v>21</v>
      </c>
    </row>
    <row r="26" spans="1:8">
      <c r="A26" s="3" t="s">
        <v>118</v>
      </c>
      <c r="B26" s="3" t="s">
        <v>119</v>
      </c>
      <c r="C26" s="4">
        <v>123000330</v>
      </c>
      <c r="D26" s="3" t="s">
        <v>120</v>
      </c>
      <c r="E26" s="3" t="s">
        <v>38</v>
      </c>
      <c r="F26" s="3" t="s">
        <v>121</v>
      </c>
      <c r="G26" s="3" t="s">
        <v>13</v>
      </c>
      <c r="H26" s="3" t="s">
        <v>40</v>
      </c>
    </row>
    <row r="27" spans="1:8">
      <c r="A27" s="9" t="s">
        <v>122</v>
      </c>
      <c r="B27" s="9" t="s">
        <v>123</v>
      </c>
      <c r="C27" s="10" t="s">
        <v>124</v>
      </c>
      <c r="D27" s="6" t="s">
        <v>125</v>
      </c>
      <c r="E27" s="9" t="s">
        <v>25</v>
      </c>
      <c r="F27" s="9" t="s">
        <v>126</v>
      </c>
      <c r="G27" s="9" t="s">
        <v>20</v>
      </c>
      <c r="H27" s="9" t="s">
        <v>21</v>
      </c>
    </row>
    <row r="28" spans="1:8">
      <c r="A28" s="9" t="s">
        <v>127</v>
      </c>
      <c r="B28" s="9" t="s">
        <v>128</v>
      </c>
      <c r="C28" s="10" t="s">
        <v>129</v>
      </c>
      <c r="D28" s="9" t="s">
        <v>130</v>
      </c>
      <c r="E28" s="9" t="s">
        <v>25</v>
      </c>
      <c r="F28" s="9" t="s">
        <v>126</v>
      </c>
      <c r="G28" s="9" t="s">
        <v>13</v>
      </c>
      <c r="H28" s="9" t="s">
        <v>14</v>
      </c>
    </row>
    <row r="29" spans="1:8">
      <c r="A29" s="3" t="s">
        <v>131</v>
      </c>
      <c r="B29" s="3" t="s">
        <v>132</v>
      </c>
      <c r="C29" s="4">
        <v>122007962</v>
      </c>
      <c r="D29" s="3" t="s">
        <v>133</v>
      </c>
      <c r="E29" s="3" t="s">
        <v>11</v>
      </c>
      <c r="F29" s="3" t="s">
        <v>134</v>
      </c>
      <c r="G29" s="3" t="s">
        <v>13</v>
      </c>
      <c r="H29" s="3" t="s">
        <v>40</v>
      </c>
    </row>
    <row r="30" spans="1:8">
      <c r="A30" s="3" t="s">
        <v>135</v>
      </c>
      <c r="B30" s="3" t="s">
        <v>136</v>
      </c>
      <c r="C30" s="4">
        <v>824000512</v>
      </c>
      <c r="D30" s="3" t="s">
        <v>137</v>
      </c>
      <c r="E30" s="3" t="s">
        <v>11</v>
      </c>
      <c r="F30" s="3" t="s">
        <v>134</v>
      </c>
      <c r="G30" s="3" t="s">
        <v>20</v>
      </c>
      <c r="H30" s="3" t="s">
        <v>21</v>
      </c>
    </row>
    <row r="31" spans="1:8">
      <c r="A31" s="3" t="s">
        <v>138</v>
      </c>
      <c r="B31" s="3" t="s">
        <v>139</v>
      </c>
      <c r="C31" s="4">
        <v>824001342</v>
      </c>
      <c r="D31" s="3" t="s">
        <v>140</v>
      </c>
      <c r="E31" s="3" t="s">
        <v>141</v>
      </c>
      <c r="F31" s="3" t="s">
        <v>142</v>
      </c>
      <c r="G31" s="3" t="s">
        <v>13</v>
      </c>
      <c r="H31" s="3" t="s">
        <v>40</v>
      </c>
    </row>
    <row r="32" spans="1:8">
      <c r="A32" s="6" t="s">
        <v>143</v>
      </c>
      <c r="B32" s="7" t="s">
        <v>144</v>
      </c>
      <c r="C32" s="8" t="s">
        <v>145</v>
      </c>
      <c r="D32" s="9" t="s">
        <v>146</v>
      </c>
      <c r="E32" s="9" t="s">
        <v>25</v>
      </c>
      <c r="F32" s="9" t="s">
        <v>26</v>
      </c>
      <c r="G32" s="9" t="s">
        <v>13</v>
      </c>
      <c r="H32" s="9" t="s">
        <v>21</v>
      </c>
    </row>
    <row r="33" spans="1:8">
      <c r="A33" s="9" t="s">
        <v>147</v>
      </c>
      <c r="B33" s="9" t="s">
        <v>148</v>
      </c>
      <c r="C33" s="10" t="s">
        <v>149</v>
      </c>
      <c r="D33" s="9" t="s">
        <v>150</v>
      </c>
      <c r="E33" s="9" t="s">
        <v>151</v>
      </c>
      <c r="F33" s="9" t="s">
        <v>152</v>
      </c>
      <c r="G33" s="9" t="s">
        <v>20</v>
      </c>
      <c r="H33" s="9" t="s">
        <v>40</v>
      </c>
    </row>
    <row r="34" spans="1:8">
      <c r="A34" s="3" t="s">
        <v>153</v>
      </c>
      <c r="B34" s="3" t="s">
        <v>154</v>
      </c>
      <c r="C34" s="4">
        <v>622009092</v>
      </c>
      <c r="D34" s="3" t="s">
        <v>155</v>
      </c>
      <c r="E34" s="3" t="s">
        <v>59</v>
      </c>
      <c r="F34" s="3" t="s">
        <v>156</v>
      </c>
      <c r="G34" s="3" t="s">
        <v>13</v>
      </c>
      <c r="H34" s="3" t="s">
        <v>40</v>
      </c>
    </row>
    <row r="35" spans="1:8">
      <c r="A35" s="9" t="s">
        <v>157</v>
      </c>
      <c r="B35" s="9" t="s">
        <v>158</v>
      </c>
      <c r="C35" s="10" t="s">
        <v>159</v>
      </c>
      <c r="D35" s="9" t="s">
        <v>160</v>
      </c>
      <c r="E35" s="3" t="s">
        <v>38</v>
      </c>
      <c r="F35" s="3" t="s">
        <v>161</v>
      </c>
      <c r="G35" s="9" t="s">
        <v>13</v>
      </c>
      <c r="H35" s="9" t="s">
        <v>21</v>
      </c>
    </row>
    <row r="36" spans="1:8">
      <c r="A36" s="11" t="s">
        <v>162</v>
      </c>
      <c r="B36" s="7" t="s">
        <v>163</v>
      </c>
      <c r="C36" s="10" t="s">
        <v>164</v>
      </c>
      <c r="D36" s="11" t="s">
        <v>165</v>
      </c>
      <c r="E36" s="3" t="s">
        <v>11</v>
      </c>
      <c r="F36" s="17" t="s">
        <v>12</v>
      </c>
      <c r="G36" s="18" t="s">
        <v>13</v>
      </c>
      <c r="H36" s="11" t="s">
        <v>21</v>
      </c>
    </row>
    <row r="37" spans="1:8">
      <c r="A37" s="3" t="s">
        <v>166</v>
      </c>
      <c r="B37" s="3" t="s">
        <v>167</v>
      </c>
      <c r="C37" s="4">
        <v>620007196</v>
      </c>
      <c r="D37" s="3" t="s">
        <v>168</v>
      </c>
      <c r="E37" s="3" t="s">
        <v>59</v>
      </c>
      <c r="F37" s="3" t="s">
        <v>169</v>
      </c>
      <c r="G37" s="3" t="s">
        <v>13</v>
      </c>
      <c r="H37" s="3" t="s">
        <v>40</v>
      </c>
    </row>
    <row r="38" spans="1:8">
      <c r="A38" s="9" t="s">
        <v>170</v>
      </c>
      <c r="B38" s="9" t="s">
        <v>171</v>
      </c>
      <c r="C38" s="10" t="s">
        <v>172</v>
      </c>
      <c r="D38" s="6" t="s">
        <v>173</v>
      </c>
      <c r="E38" s="3" t="s">
        <v>38</v>
      </c>
      <c r="F38" s="9" t="s">
        <v>68</v>
      </c>
      <c r="G38" s="9" t="s">
        <v>20</v>
      </c>
      <c r="H38" s="9" t="s">
        <v>21</v>
      </c>
    </row>
    <row r="39" spans="1:8">
      <c r="A39" s="3" t="s">
        <v>174</v>
      </c>
      <c r="B39" s="3" t="s">
        <v>175</v>
      </c>
      <c r="C39" s="4">
        <v>421004611</v>
      </c>
      <c r="D39" s="3" t="s">
        <v>176</v>
      </c>
      <c r="E39" s="3" t="s">
        <v>59</v>
      </c>
      <c r="F39" s="3" t="s">
        <v>177</v>
      </c>
      <c r="G39" s="3" t="s">
        <v>13</v>
      </c>
      <c r="H39" s="3" t="s">
        <v>14</v>
      </c>
    </row>
    <row r="40" spans="1:8">
      <c r="A40" s="11" t="s">
        <v>178</v>
      </c>
      <c r="B40" s="9" t="s">
        <v>179</v>
      </c>
      <c r="C40" s="10" t="s">
        <v>180</v>
      </c>
      <c r="D40" s="13" t="s">
        <v>181</v>
      </c>
      <c r="E40" s="9" t="s">
        <v>18</v>
      </c>
      <c r="F40" s="9" t="s">
        <v>93</v>
      </c>
      <c r="G40" s="9" t="s">
        <v>13</v>
      </c>
      <c r="H40" s="9" t="s">
        <v>21</v>
      </c>
    </row>
    <row r="41" spans="1:8">
      <c r="A41" s="5" t="s">
        <v>178</v>
      </c>
      <c r="B41" s="3" t="s">
        <v>182</v>
      </c>
      <c r="C41" s="4">
        <v>623000256</v>
      </c>
      <c r="D41" s="3" t="s">
        <v>183</v>
      </c>
      <c r="E41" s="3" t="s">
        <v>38</v>
      </c>
      <c r="F41" s="3" t="s">
        <v>184</v>
      </c>
      <c r="G41" s="3" t="s">
        <v>13</v>
      </c>
      <c r="H41" s="3" t="s">
        <v>21</v>
      </c>
    </row>
    <row r="42" spans="1:8">
      <c r="A42" s="3" t="s">
        <v>185</v>
      </c>
      <c r="B42" s="3" t="s">
        <v>186</v>
      </c>
      <c r="C42" s="4">
        <v>121005155</v>
      </c>
      <c r="D42" s="3" t="s">
        <v>187</v>
      </c>
      <c r="E42" s="3" t="s">
        <v>151</v>
      </c>
      <c r="F42" s="3" t="s">
        <v>188</v>
      </c>
      <c r="G42" s="3" t="s">
        <v>20</v>
      </c>
      <c r="H42" s="3" t="s">
        <v>21</v>
      </c>
    </row>
    <row r="43" spans="1:8">
      <c r="A43" s="11" t="s">
        <v>189</v>
      </c>
      <c r="B43" s="11" t="s">
        <v>190</v>
      </c>
      <c r="C43" s="10" t="s">
        <v>191</v>
      </c>
      <c r="D43" s="11" t="s">
        <v>192</v>
      </c>
      <c r="E43" s="11" t="s">
        <v>151</v>
      </c>
      <c r="F43" s="11" t="s">
        <v>188</v>
      </c>
      <c r="G43" s="18" t="s">
        <v>20</v>
      </c>
      <c r="H43" s="11" t="s">
        <v>21</v>
      </c>
    </row>
    <row r="44" spans="1:8">
      <c r="A44" s="3" t="s">
        <v>193</v>
      </c>
      <c r="B44" s="3" t="s">
        <v>194</v>
      </c>
      <c r="C44" s="4">
        <v>903001668</v>
      </c>
      <c r="D44" s="3" t="s">
        <v>195</v>
      </c>
      <c r="E44" s="3" t="s">
        <v>18</v>
      </c>
      <c r="F44" s="3" t="s">
        <v>196</v>
      </c>
      <c r="G44" s="3" t="s">
        <v>13</v>
      </c>
      <c r="H44" s="3" t="s">
        <v>40</v>
      </c>
    </row>
    <row r="45" spans="1:8">
      <c r="A45" s="5" t="s">
        <v>197</v>
      </c>
      <c r="B45" s="3" t="s">
        <v>198</v>
      </c>
      <c r="C45" s="4">
        <v>323007055</v>
      </c>
      <c r="D45" s="5" t="s">
        <v>199</v>
      </c>
      <c r="E45" s="3" t="s">
        <v>84</v>
      </c>
      <c r="F45" s="3" t="s">
        <v>200</v>
      </c>
      <c r="G45" s="3" t="s">
        <v>20</v>
      </c>
      <c r="H45" s="3" t="s">
        <v>21</v>
      </c>
    </row>
    <row r="46" spans="1:8">
      <c r="A46" s="3" t="s">
        <v>201</v>
      </c>
      <c r="B46" s="3" t="s">
        <v>148</v>
      </c>
      <c r="C46" s="4">
        <v>124004677</v>
      </c>
      <c r="D46" s="3" t="s">
        <v>202</v>
      </c>
      <c r="E46" s="3" t="s">
        <v>38</v>
      </c>
      <c r="F46" s="3" t="s">
        <v>68</v>
      </c>
      <c r="G46" s="3" t="s">
        <v>13</v>
      </c>
      <c r="H46" s="3" t="s">
        <v>14</v>
      </c>
    </row>
    <row r="47" spans="1:8">
      <c r="A47" s="5" t="s">
        <v>203</v>
      </c>
      <c r="B47" s="5" t="s">
        <v>204</v>
      </c>
      <c r="C47" s="19">
        <v>922003133</v>
      </c>
      <c r="D47" s="5" t="s">
        <v>205</v>
      </c>
      <c r="E47" s="3" t="s">
        <v>18</v>
      </c>
      <c r="F47" s="3" t="s">
        <v>206</v>
      </c>
      <c r="G47" s="3" t="s">
        <v>13</v>
      </c>
      <c r="H47" s="3" t="s">
        <v>21</v>
      </c>
    </row>
    <row r="48" spans="1:8">
      <c r="A48" s="3" t="s">
        <v>207</v>
      </c>
      <c r="B48" s="3" t="s">
        <v>194</v>
      </c>
      <c r="C48" s="4">
        <v>323005315</v>
      </c>
      <c r="D48" s="3" t="s">
        <v>208</v>
      </c>
      <c r="E48" s="3" t="s">
        <v>38</v>
      </c>
      <c r="F48" s="3" t="s">
        <v>209</v>
      </c>
      <c r="G48" s="3" t="s">
        <v>20</v>
      </c>
      <c r="H48" s="3" t="s">
        <v>21</v>
      </c>
    </row>
    <row r="49" spans="1:8">
      <c r="A49" s="3" t="s">
        <v>210</v>
      </c>
      <c r="B49" s="3" t="s">
        <v>211</v>
      </c>
      <c r="C49" s="4">
        <v>122000895</v>
      </c>
      <c r="D49" s="3" t="s">
        <v>212</v>
      </c>
      <c r="E49" s="3" t="s">
        <v>11</v>
      </c>
      <c r="F49" s="3" t="s">
        <v>134</v>
      </c>
      <c r="G49" s="3" t="s">
        <v>13</v>
      </c>
      <c r="H49" s="3" t="s">
        <v>40</v>
      </c>
    </row>
    <row r="50" spans="1:8">
      <c r="A50" s="3" t="s">
        <v>213</v>
      </c>
      <c r="B50" s="3" t="s">
        <v>214</v>
      </c>
      <c r="C50" s="4">
        <v>221000874</v>
      </c>
      <c r="D50" s="3" t="s">
        <v>215</v>
      </c>
      <c r="E50" s="3" t="s">
        <v>59</v>
      </c>
      <c r="F50" s="3" t="s">
        <v>60</v>
      </c>
      <c r="G50" s="3" t="s">
        <v>13</v>
      </c>
      <c r="H50" s="3" t="s">
        <v>21</v>
      </c>
    </row>
    <row r="51" spans="1:8">
      <c r="A51" s="3" t="s">
        <v>216</v>
      </c>
      <c r="B51" s="3" t="s">
        <v>217</v>
      </c>
      <c r="C51" s="4">
        <v>724005708</v>
      </c>
      <c r="D51" s="3" t="s">
        <v>218</v>
      </c>
      <c r="E51" s="3" t="s">
        <v>11</v>
      </c>
      <c r="F51" s="3" t="s">
        <v>219</v>
      </c>
      <c r="G51" s="3" t="s">
        <v>20</v>
      </c>
      <c r="H51" s="3" t="s">
        <v>21</v>
      </c>
    </row>
    <row r="52" spans="1:8">
      <c r="A52" s="3" t="s">
        <v>220</v>
      </c>
      <c r="B52" s="3" t="s">
        <v>221</v>
      </c>
      <c r="C52" s="4">
        <v>719000629</v>
      </c>
      <c r="D52" s="3" t="s">
        <v>222</v>
      </c>
      <c r="E52" s="3" t="s">
        <v>38</v>
      </c>
      <c r="F52" s="3" t="s">
        <v>68</v>
      </c>
      <c r="G52" s="3" t="s">
        <v>20</v>
      </c>
      <c r="H52" s="3" t="s">
        <v>40</v>
      </c>
    </row>
    <row r="53" spans="1:8">
      <c r="A53" s="3" t="s">
        <v>223</v>
      </c>
      <c r="B53" s="3" t="s">
        <v>158</v>
      </c>
      <c r="C53" s="4">
        <v>121005170</v>
      </c>
      <c r="D53" s="3" t="s">
        <v>224</v>
      </c>
      <c r="E53" s="3" t="s">
        <v>151</v>
      </c>
      <c r="F53" s="3" t="s">
        <v>225</v>
      </c>
      <c r="G53" s="3" t="s">
        <v>20</v>
      </c>
      <c r="H53" s="3" t="s">
        <v>21</v>
      </c>
    </row>
    <row r="54" spans="1:8">
      <c r="A54" s="3" t="s">
        <v>226</v>
      </c>
      <c r="B54" s="3" t="s">
        <v>227</v>
      </c>
      <c r="C54" s="4">
        <v>118002128</v>
      </c>
      <c r="D54" s="3" t="s">
        <v>228</v>
      </c>
      <c r="E54" s="3" t="s">
        <v>31</v>
      </c>
      <c r="F54" s="3" t="s">
        <v>109</v>
      </c>
      <c r="G54" s="3" t="s">
        <v>20</v>
      </c>
      <c r="H54" s="3" t="s">
        <v>40</v>
      </c>
    </row>
    <row r="55" spans="1:8">
      <c r="A55" s="12" t="s">
        <v>229</v>
      </c>
      <c r="B55" s="12" t="s">
        <v>230</v>
      </c>
      <c r="C55" s="4" t="s">
        <v>87</v>
      </c>
      <c r="D55" s="12" t="s">
        <v>231</v>
      </c>
      <c r="E55" s="12" t="s">
        <v>232</v>
      </c>
      <c r="F55" s="12" t="s">
        <v>233</v>
      </c>
      <c r="G55" s="12" t="s">
        <v>13</v>
      </c>
      <c r="H55" s="3" t="s">
        <v>21</v>
      </c>
    </row>
    <row r="56" spans="1:8">
      <c r="A56" s="20" t="s">
        <v>234</v>
      </c>
      <c r="B56" s="20" t="s">
        <v>235</v>
      </c>
      <c r="C56" s="21" t="s">
        <v>236</v>
      </c>
      <c r="D56" s="20" t="s">
        <v>237</v>
      </c>
      <c r="E56" s="20" t="s">
        <v>18</v>
      </c>
      <c r="F56" s="9" t="s">
        <v>117</v>
      </c>
      <c r="G56" s="9" t="s">
        <v>13</v>
      </c>
      <c r="H56" s="9" t="s">
        <v>14</v>
      </c>
    </row>
    <row r="57" spans="1:8">
      <c r="A57" s="11" t="s">
        <v>238</v>
      </c>
      <c r="B57" s="7" t="s">
        <v>239</v>
      </c>
      <c r="C57" s="10" t="s">
        <v>240</v>
      </c>
      <c r="D57" s="11" t="s">
        <v>241</v>
      </c>
      <c r="E57" s="11" t="s">
        <v>59</v>
      </c>
      <c r="F57" s="11" t="s">
        <v>242</v>
      </c>
      <c r="G57" s="18" t="s">
        <v>13</v>
      </c>
      <c r="H57" s="11" t="s">
        <v>21</v>
      </c>
    </row>
    <row r="58" spans="1:8">
      <c r="A58" s="9" t="s">
        <v>243</v>
      </c>
      <c r="B58" s="9" t="s">
        <v>244</v>
      </c>
      <c r="C58" s="10" t="s">
        <v>245</v>
      </c>
      <c r="D58" s="9" t="s">
        <v>246</v>
      </c>
      <c r="E58" s="9" t="s">
        <v>84</v>
      </c>
      <c r="F58" s="9" t="s">
        <v>200</v>
      </c>
      <c r="G58" s="9" t="s">
        <v>20</v>
      </c>
      <c r="H58" s="9" t="s">
        <v>40</v>
      </c>
    </row>
    <row r="59" spans="1:8">
      <c r="A59" s="3" t="s">
        <v>247</v>
      </c>
      <c r="B59" s="3" t="s">
        <v>248</v>
      </c>
      <c r="C59" s="4">
        <v>422008828</v>
      </c>
      <c r="D59" s="3" t="s">
        <v>249</v>
      </c>
      <c r="E59" s="3" t="s">
        <v>25</v>
      </c>
      <c r="F59" s="3" t="s">
        <v>250</v>
      </c>
      <c r="G59" s="3" t="s">
        <v>20</v>
      </c>
      <c r="H59" s="3" t="s">
        <v>21</v>
      </c>
    </row>
    <row r="60" spans="1:8">
      <c r="A60" s="9" t="s">
        <v>251</v>
      </c>
      <c r="B60" s="9" t="s">
        <v>252</v>
      </c>
      <c r="C60" s="4" t="s">
        <v>87</v>
      </c>
      <c r="D60" s="9" t="s">
        <v>253</v>
      </c>
      <c r="E60" s="9" t="s">
        <v>25</v>
      </c>
      <c r="F60" s="9" t="s">
        <v>113</v>
      </c>
      <c r="G60" s="9" t="s">
        <v>20</v>
      </c>
      <c r="H60" s="9" t="s">
        <v>40</v>
      </c>
    </row>
    <row r="61" spans="1:8">
      <c r="A61" s="11" t="s">
        <v>254</v>
      </c>
      <c r="B61" s="11" t="s">
        <v>255</v>
      </c>
      <c r="C61" s="10" t="s">
        <v>256</v>
      </c>
      <c r="D61" s="22" t="s">
        <v>257</v>
      </c>
      <c r="E61" s="9" t="s">
        <v>141</v>
      </c>
      <c r="F61" s="11" t="s">
        <v>258</v>
      </c>
      <c r="G61" s="18" t="s">
        <v>13</v>
      </c>
      <c r="H61" s="11" t="s">
        <v>40</v>
      </c>
    </row>
    <row r="62" spans="1:8">
      <c r="A62" s="3" t="s">
        <v>259</v>
      </c>
      <c r="B62" s="3" t="s">
        <v>260</v>
      </c>
      <c r="C62" s="4">
        <v>924008705</v>
      </c>
      <c r="D62" s="3" t="s">
        <v>261</v>
      </c>
      <c r="E62" s="3" t="s">
        <v>151</v>
      </c>
      <c r="F62" s="3" t="s">
        <v>152</v>
      </c>
      <c r="G62" s="3" t="s">
        <v>20</v>
      </c>
      <c r="H62" s="3" t="s">
        <v>40</v>
      </c>
    </row>
    <row r="63" spans="1:8">
      <c r="A63" s="3" t="s">
        <v>262</v>
      </c>
      <c r="B63" s="3" t="s">
        <v>263</v>
      </c>
      <c r="C63" s="4">
        <v>120000496</v>
      </c>
      <c r="D63" s="3" t="s">
        <v>264</v>
      </c>
      <c r="E63" s="3" t="s">
        <v>25</v>
      </c>
      <c r="F63" s="3" t="s">
        <v>113</v>
      </c>
      <c r="G63" s="3" t="s">
        <v>13</v>
      </c>
      <c r="H63" s="3" t="s">
        <v>40</v>
      </c>
    </row>
    <row r="64" spans="1:8">
      <c r="A64" s="3" t="s">
        <v>265</v>
      </c>
      <c r="B64" s="3" t="s">
        <v>266</v>
      </c>
      <c r="C64" s="4">
        <v>920009707</v>
      </c>
      <c r="D64" s="3" t="s">
        <v>267</v>
      </c>
      <c r="E64" s="3" t="s">
        <v>25</v>
      </c>
      <c r="F64" s="9" t="s">
        <v>268</v>
      </c>
      <c r="G64" s="3" t="s">
        <v>13</v>
      </c>
      <c r="H64" s="9" t="s">
        <v>40</v>
      </c>
    </row>
    <row r="65" spans="1:8">
      <c r="A65" s="9" t="s">
        <v>269</v>
      </c>
      <c r="B65" s="6" t="s">
        <v>270</v>
      </c>
      <c r="C65" s="8" t="s">
        <v>271</v>
      </c>
      <c r="D65" s="6" t="s">
        <v>272</v>
      </c>
      <c r="E65" s="9" t="s">
        <v>18</v>
      </c>
      <c r="F65" s="9" t="s">
        <v>93</v>
      </c>
      <c r="G65" s="9" t="s">
        <v>13</v>
      </c>
      <c r="H65" s="9" t="s">
        <v>21</v>
      </c>
    </row>
    <row r="66" spans="1:8">
      <c r="A66" s="9" t="s">
        <v>273</v>
      </c>
      <c r="B66" s="6" t="s">
        <v>274</v>
      </c>
      <c r="C66" s="10" t="s">
        <v>275</v>
      </c>
      <c r="D66" s="6" t="s">
        <v>276</v>
      </c>
      <c r="E66" s="9" t="s">
        <v>25</v>
      </c>
      <c r="F66" s="9" t="s">
        <v>250</v>
      </c>
      <c r="G66" s="9" t="s">
        <v>20</v>
      </c>
      <c r="H66" s="9" t="s">
        <v>21</v>
      </c>
    </row>
    <row r="67" spans="1:8">
      <c r="A67" s="3" t="s">
        <v>277</v>
      </c>
      <c r="B67" s="3" t="s">
        <v>278</v>
      </c>
      <c r="C67" s="4">
        <v>424000830</v>
      </c>
      <c r="D67" s="3" t="s">
        <v>279</v>
      </c>
      <c r="E67" s="3" t="s">
        <v>38</v>
      </c>
      <c r="F67" s="3" t="s">
        <v>209</v>
      </c>
      <c r="G67" s="3" t="s">
        <v>13</v>
      </c>
      <c r="H67" s="3" t="s">
        <v>14</v>
      </c>
    </row>
    <row r="68" spans="1:8">
      <c r="A68" s="3" t="s">
        <v>280</v>
      </c>
      <c r="B68" s="3" t="s">
        <v>175</v>
      </c>
      <c r="C68" s="4">
        <v>720092453</v>
      </c>
      <c r="D68" s="3" t="s">
        <v>281</v>
      </c>
      <c r="E68" s="3" t="s">
        <v>25</v>
      </c>
      <c r="F68" s="3" t="s">
        <v>282</v>
      </c>
      <c r="G68" s="3" t="s">
        <v>20</v>
      </c>
      <c r="H68" s="3" t="s">
        <v>283</v>
      </c>
    </row>
    <row r="69" spans="1:8">
      <c r="A69" s="3" t="s">
        <v>284</v>
      </c>
      <c r="B69" s="3" t="s">
        <v>285</v>
      </c>
      <c r="C69" s="4">
        <v>724007881</v>
      </c>
      <c r="D69" s="3" t="s">
        <v>286</v>
      </c>
      <c r="E69" s="3" t="s">
        <v>141</v>
      </c>
      <c r="F69" s="3" t="s">
        <v>142</v>
      </c>
      <c r="G69" s="3" t="s">
        <v>20</v>
      </c>
      <c r="H69" s="3" t="s">
        <v>14</v>
      </c>
    </row>
    <row r="70" spans="1:8">
      <c r="A70" s="5" t="s">
        <v>287</v>
      </c>
      <c r="B70" s="3" t="s">
        <v>288</v>
      </c>
      <c r="C70" s="4">
        <v>321000613</v>
      </c>
      <c r="D70" s="5" t="s">
        <v>289</v>
      </c>
      <c r="E70" s="3" t="s">
        <v>38</v>
      </c>
      <c r="F70" s="3" t="s">
        <v>290</v>
      </c>
      <c r="G70" s="3" t="s">
        <v>20</v>
      </c>
      <c r="H70" s="3" t="s">
        <v>21</v>
      </c>
    </row>
    <row r="71" spans="1:8">
      <c r="A71" s="6" t="s">
        <v>291</v>
      </c>
      <c r="B71" s="7" t="s">
        <v>292</v>
      </c>
      <c r="C71" s="10" t="s">
        <v>293</v>
      </c>
      <c r="D71" s="6" t="s">
        <v>294</v>
      </c>
      <c r="E71" s="9" t="s">
        <v>18</v>
      </c>
      <c r="F71" s="11" t="s">
        <v>93</v>
      </c>
      <c r="G71" s="9" t="s">
        <v>13</v>
      </c>
      <c r="H71" s="9" t="s">
        <v>21</v>
      </c>
    </row>
    <row r="72" spans="1:8">
      <c r="A72" s="3" t="s">
        <v>291</v>
      </c>
      <c r="B72" s="3" t="s">
        <v>295</v>
      </c>
      <c r="C72" s="4">
        <v>424008080</v>
      </c>
      <c r="D72" s="3" t="s">
        <v>296</v>
      </c>
      <c r="E72" s="3" t="s">
        <v>31</v>
      </c>
      <c r="F72" s="5" t="s">
        <v>297</v>
      </c>
      <c r="G72" s="3" t="s">
        <v>13</v>
      </c>
      <c r="H72" s="3" t="s">
        <v>283</v>
      </c>
    </row>
    <row r="73" spans="1:8">
      <c r="A73" s="3" t="s">
        <v>298</v>
      </c>
      <c r="B73" s="3" t="s">
        <v>299</v>
      </c>
      <c r="C73" s="4">
        <v>823007784</v>
      </c>
      <c r="D73" s="3" t="s">
        <v>300</v>
      </c>
      <c r="E73" s="3" t="s">
        <v>25</v>
      </c>
      <c r="F73" s="3" t="s">
        <v>301</v>
      </c>
      <c r="G73" s="3" t="s">
        <v>20</v>
      </c>
      <c r="H73" s="3" t="s">
        <v>21</v>
      </c>
    </row>
    <row r="74" spans="1:8">
      <c r="A74" s="9" t="s">
        <v>302</v>
      </c>
      <c r="B74" s="7" t="s">
        <v>303</v>
      </c>
      <c r="C74" s="10" t="s">
        <v>304</v>
      </c>
      <c r="D74" s="6" t="s">
        <v>305</v>
      </c>
      <c r="E74" s="9" t="s">
        <v>25</v>
      </c>
      <c r="F74" s="9" t="s">
        <v>126</v>
      </c>
      <c r="G74" s="9" t="s">
        <v>20</v>
      </c>
      <c r="H74" s="9" t="s">
        <v>21</v>
      </c>
    </row>
    <row r="75" spans="1:8">
      <c r="A75" s="3" t="s">
        <v>306</v>
      </c>
      <c r="B75" s="3" t="s">
        <v>307</v>
      </c>
      <c r="C75" s="4">
        <v>523005512</v>
      </c>
      <c r="D75" s="3" t="s">
        <v>308</v>
      </c>
      <c r="E75" s="3" t="s">
        <v>38</v>
      </c>
      <c r="F75" s="3" t="s">
        <v>242</v>
      </c>
      <c r="G75" s="3" t="s">
        <v>20</v>
      </c>
      <c r="H75" s="3" t="s">
        <v>14</v>
      </c>
    </row>
    <row r="76" spans="1:8">
      <c r="A76" s="3" t="s">
        <v>309</v>
      </c>
      <c r="B76" s="3" t="s">
        <v>310</v>
      </c>
      <c r="C76" s="4">
        <v>321001095</v>
      </c>
      <c r="D76" s="3" t="s">
        <v>311</v>
      </c>
      <c r="E76" s="3" t="s">
        <v>25</v>
      </c>
      <c r="F76" s="3" t="s">
        <v>301</v>
      </c>
      <c r="G76" s="3" t="s">
        <v>20</v>
      </c>
      <c r="H76" s="3" t="s">
        <v>21</v>
      </c>
    </row>
    <row r="77" spans="1:8">
      <c r="A77" s="3" t="s">
        <v>312</v>
      </c>
      <c r="B77" s="3" t="s">
        <v>313</v>
      </c>
      <c r="C77" s="4">
        <v>923000107</v>
      </c>
      <c r="D77" s="3" t="s">
        <v>314</v>
      </c>
      <c r="E77" s="3" t="s">
        <v>38</v>
      </c>
      <c r="F77" s="3" t="s">
        <v>315</v>
      </c>
      <c r="G77" s="3" t="s">
        <v>20</v>
      </c>
      <c r="H77" s="3" t="s">
        <v>21</v>
      </c>
    </row>
    <row r="78" spans="1:8">
      <c r="A78" s="11" t="s">
        <v>316</v>
      </c>
      <c r="B78" s="11" t="s">
        <v>317</v>
      </c>
      <c r="C78" s="10" t="s">
        <v>318</v>
      </c>
      <c r="D78" s="11" t="s">
        <v>319</v>
      </c>
      <c r="E78" s="11" t="s">
        <v>18</v>
      </c>
      <c r="F78" s="11" t="s">
        <v>219</v>
      </c>
      <c r="G78" s="18" t="s">
        <v>20</v>
      </c>
      <c r="H78" s="11" t="s">
        <v>21</v>
      </c>
    </row>
    <row r="79" spans="1:8">
      <c r="A79" s="3" t="s">
        <v>320</v>
      </c>
      <c r="B79" s="3" t="s">
        <v>321</v>
      </c>
      <c r="C79" s="4">
        <v>619007955</v>
      </c>
      <c r="D79" s="3" t="s">
        <v>322</v>
      </c>
      <c r="E79" s="3" t="s">
        <v>59</v>
      </c>
      <c r="F79" s="3" t="s">
        <v>169</v>
      </c>
      <c r="G79" s="3" t="s">
        <v>13</v>
      </c>
      <c r="H79" s="3" t="s">
        <v>14</v>
      </c>
    </row>
    <row r="80" spans="1:8">
      <c r="A80" s="3" t="s">
        <v>323</v>
      </c>
      <c r="B80" s="3" t="s">
        <v>324</v>
      </c>
      <c r="C80" s="4">
        <v>313005497</v>
      </c>
      <c r="D80" s="3" t="s">
        <v>325</v>
      </c>
      <c r="E80" s="3" t="s">
        <v>11</v>
      </c>
      <c r="F80" s="3" t="s">
        <v>89</v>
      </c>
      <c r="G80" s="3" t="s">
        <v>13</v>
      </c>
      <c r="H80" s="3" t="s">
        <v>40</v>
      </c>
    </row>
    <row r="81" spans="1:8">
      <c r="A81" s="3" t="s">
        <v>326</v>
      </c>
      <c r="B81" s="3" t="s">
        <v>327</v>
      </c>
      <c r="C81" s="4">
        <v>824000626</v>
      </c>
      <c r="D81" s="3" t="s">
        <v>328</v>
      </c>
      <c r="E81" s="3" t="s">
        <v>25</v>
      </c>
      <c r="F81" s="3" t="s">
        <v>250</v>
      </c>
      <c r="G81" s="3" t="s">
        <v>20</v>
      </c>
      <c r="H81" s="3" t="s">
        <v>21</v>
      </c>
    </row>
    <row r="82" spans="1:8">
      <c r="A82" s="9" t="s">
        <v>329</v>
      </c>
      <c r="B82" s="7" t="s">
        <v>330</v>
      </c>
      <c r="C82" s="10" t="s">
        <v>331</v>
      </c>
      <c r="D82" s="13" t="s">
        <v>332</v>
      </c>
      <c r="E82" s="3" t="s">
        <v>25</v>
      </c>
      <c r="F82" s="9" t="s">
        <v>268</v>
      </c>
      <c r="G82" s="9" t="s">
        <v>13</v>
      </c>
      <c r="H82" s="9" t="s">
        <v>21</v>
      </c>
    </row>
    <row r="83" spans="1:8">
      <c r="A83" s="3" t="s">
        <v>333</v>
      </c>
      <c r="B83" s="3" t="s">
        <v>334</v>
      </c>
      <c r="C83" s="4">
        <v>425001402</v>
      </c>
      <c r="D83" s="3" t="s">
        <v>335</v>
      </c>
      <c r="E83" s="3" t="s">
        <v>151</v>
      </c>
      <c r="F83" s="3" t="s">
        <v>152</v>
      </c>
      <c r="G83" s="3" t="s">
        <v>20</v>
      </c>
      <c r="H83" s="3" t="s">
        <v>40</v>
      </c>
    </row>
    <row r="84" spans="1:8">
      <c r="A84" s="5" t="s">
        <v>336</v>
      </c>
      <c r="B84" s="3" t="s">
        <v>136</v>
      </c>
      <c r="C84" s="4">
        <v>125006271</v>
      </c>
      <c r="D84" s="5" t="s">
        <v>337</v>
      </c>
      <c r="E84" s="3" t="s">
        <v>38</v>
      </c>
      <c r="F84" s="3" t="s">
        <v>290</v>
      </c>
      <c r="G84" s="3" t="s">
        <v>20</v>
      </c>
      <c r="H84" s="3" t="s">
        <v>21</v>
      </c>
    </row>
    <row r="85" spans="1:8">
      <c r="A85" s="3" t="s">
        <v>338</v>
      </c>
      <c r="B85" s="3" t="s">
        <v>339</v>
      </c>
      <c r="C85" s="4">
        <v>624001518</v>
      </c>
      <c r="D85" s="3" t="s">
        <v>340</v>
      </c>
      <c r="E85" s="3" t="s">
        <v>31</v>
      </c>
      <c r="F85" s="3" t="s">
        <v>341</v>
      </c>
      <c r="G85" s="3" t="s">
        <v>13</v>
      </c>
      <c r="H85" s="3" t="s">
        <v>40</v>
      </c>
    </row>
    <row r="86" spans="1:8">
      <c r="A86" s="3" t="s">
        <v>342</v>
      </c>
      <c r="B86" s="3" t="s">
        <v>343</v>
      </c>
      <c r="C86" s="4">
        <v>424008239</v>
      </c>
      <c r="D86" s="3" t="s">
        <v>344</v>
      </c>
      <c r="E86" s="3" t="s">
        <v>38</v>
      </c>
      <c r="F86" s="3" t="s">
        <v>121</v>
      </c>
      <c r="G86" s="3" t="s">
        <v>20</v>
      </c>
      <c r="H86" s="3" t="s">
        <v>14</v>
      </c>
    </row>
    <row r="87" spans="1:8">
      <c r="A87" s="9" t="s">
        <v>345</v>
      </c>
      <c r="B87" s="9" t="s">
        <v>346</v>
      </c>
      <c r="C87" s="10" t="s">
        <v>347</v>
      </c>
      <c r="D87" s="9" t="s">
        <v>348</v>
      </c>
      <c r="E87" s="3" t="s">
        <v>38</v>
      </c>
      <c r="F87" s="9" t="s">
        <v>315</v>
      </c>
      <c r="G87" s="9" t="s">
        <v>20</v>
      </c>
      <c r="H87" s="9" t="s">
        <v>21</v>
      </c>
    </row>
    <row r="88" spans="1:8">
      <c r="A88" s="3" t="s">
        <v>349</v>
      </c>
      <c r="B88" s="3" t="s">
        <v>350</v>
      </c>
      <c r="C88" s="4">
        <v>523006629</v>
      </c>
      <c r="D88" s="3" t="s">
        <v>351</v>
      </c>
      <c r="E88" s="3" t="s">
        <v>38</v>
      </c>
      <c r="F88" s="3" t="s">
        <v>290</v>
      </c>
      <c r="G88" s="3" t="s">
        <v>20</v>
      </c>
      <c r="H88" s="3" t="s">
        <v>21</v>
      </c>
    </row>
    <row r="89" spans="1:8">
      <c r="A89" s="9" t="s">
        <v>352</v>
      </c>
      <c r="B89" s="9" t="s">
        <v>353</v>
      </c>
      <c r="C89" s="10" t="s">
        <v>354</v>
      </c>
      <c r="D89" s="13" t="s">
        <v>355</v>
      </c>
      <c r="E89" s="9" t="s">
        <v>18</v>
      </c>
      <c r="F89" s="9" t="s">
        <v>356</v>
      </c>
      <c r="G89" s="9" t="s">
        <v>20</v>
      </c>
      <c r="H89" s="9"/>
    </row>
    <row r="90" spans="1:8">
      <c r="A90" s="12" t="s">
        <v>357</v>
      </c>
      <c r="B90" s="12" t="s">
        <v>358</v>
      </c>
      <c r="C90" s="4" t="s">
        <v>87</v>
      </c>
      <c r="D90" s="12" t="s">
        <v>359</v>
      </c>
      <c r="E90" s="3" t="s">
        <v>25</v>
      </c>
      <c r="F90" s="12" t="s">
        <v>301</v>
      </c>
      <c r="G90" s="12" t="s">
        <v>360</v>
      </c>
      <c r="H90" s="3" t="s">
        <v>21</v>
      </c>
    </row>
    <row r="91" spans="1:8">
      <c r="A91" s="9" t="s">
        <v>361</v>
      </c>
      <c r="B91" s="9" t="s">
        <v>362</v>
      </c>
      <c r="C91" s="10" t="s">
        <v>363</v>
      </c>
      <c r="D91" s="9" t="s">
        <v>364</v>
      </c>
      <c r="E91" s="3" t="s">
        <v>38</v>
      </c>
      <c r="F91" s="9" t="s">
        <v>365</v>
      </c>
      <c r="G91" s="3"/>
      <c r="H91" s="3"/>
    </row>
    <row r="92" spans="1:8">
      <c r="A92" s="3" t="s">
        <v>366</v>
      </c>
      <c r="B92" s="3" t="s">
        <v>367</v>
      </c>
      <c r="C92" s="4">
        <v>423003069</v>
      </c>
      <c r="D92" s="3" t="s">
        <v>368</v>
      </c>
      <c r="E92" s="3" t="s">
        <v>54</v>
      </c>
      <c r="F92" s="3" t="s">
        <v>55</v>
      </c>
      <c r="G92" s="3" t="s">
        <v>20</v>
      </c>
      <c r="H92" s="3" t="s">
        <v>40</v>
      </c>
    </row>
    <row r="93" spans="1:8">
      <c r="A93" s="3" t="s">
        <v>369</v>
      </c>
      <c r="B93" s="3" t="s">
        <v>370</v>
      </c>
      <c r="C93" s="4">
        <v>318001415</v>
      </c>
      <c r="D93" s="3" t="s">
        <v>371</v>
      </c>
      <c r="E93" s="3" t="s">
        <v>38</v>
      </c>
      <c r="F93" s="3" t="s">
        <v>372</v>
      </c>
      <c r="G93" s="3" t="s">
        <v>13</v>
      </c>
      <c r="H93" s="3" t="s">
        <v>21</v>
      </c>
    </row>
    <row r="94" spans="1:8">
      <c r="A94" s="3" t="s">
        <v>373</v>
      </c>
      <c r="B94" s="3" t="s">
        <v>374</v>
      </c>
      <c r="C94" s="4">
        <v>624006583</v>
      </c>
      <c r="D94" s="3" t="s">
        <v>375</v>
      </c>
      <c r="E94" s="3" t="s">
        <v>25</v>
      </c>
      <c r="F94" s="3" t="s">
        <v>376</v>
      </c>
      <c r="G94" s="3" t="s">
        <v>13</v>
      </c>
      <c r="H94" s="3" t="s">
        <v>283</v>
      </c>
    </row>
    <row r="95" spans="1:8">
      <c r="A95" s="3" t="s">
        <v>377</v>
      </c>
      <c r="B95" s="3" t="s">
        <v>378</v>
      </c>
      <c r="C95" s="4">
        <v>824004432</v>
      </c>
      <c r="D95" s="3" t="s">
        <v>379</v>
      </c>
      <c r="E95" s="3" t="s">
        <v>54</v>
      </c>
      <c r="F95" s="3" t="s">
        <v>380</v>
      </c>
      <c r="G95" s="3" t="s">
        <v>13</v>
      </c>
      <c r="H95" s="3" t="s">
        <v>40</v>
      </c>
    </row>
    <row r="96" spans="1:8">
      <c r="A96" s="5" t="s">
        <v>381</v>
      </c>
      <c r="B96" s="3" t="s">
        <v>382</v>
      </c>
      <c r="C96" s="4">
        <v>623000008</v>
      </c>
      <c r="D96" s="5" t="s">
        <v>383</v>
      </c>
      <c r="E96" s="3" t="s">
        <v>54</v>
      </c>
      <c r="F96" s="3" t="s">
        <v>380</v>
      </c>
      <c r="G96" s="3" t="s">
        <v>13</v>
      </c>
      <c r="H96" s="3" t="s">
        <v>21</v>
      </c>
    </row>
    <row r="97" spans="1:8">
      <c r="A97" s="3" t="s">
        <v>384</v>
      </c>
      <c r="B97" s="3" t="s">
        <v>385</v>
      </c>
      <c r="C97" s="4">
        <v>425002250</v>
      </c>
      <c r="D97" s="3" t="s">
        <v>386</v>
      </c>
      <c r="E97" s="3" t="s">
        <v>45</v>
      </c>
      <c r="F97" s="3" t="s">
        <v>387</v>
      </c>
      <c r="G97" s="3" t="s">
        <v>20</v>
      </c>
      <c r="H97" s="3" t="s">
        <v>40</v>
      </c>
    </row>
    <row r="98" spans="1:8">
      <c r="A98" s="3" t="s">
        <v>388</v>
      </c>
      <c r="B98" s="3" t="s">
        <v>204</v>
      </c>
      <c r="C98" s="4">
        <v>321008559</v>
      </c>
      <c r="D98" s="3" t="s">
        <v>389</v>
      </c>
      <c r="E98" s="3" t="s">
        <v>18</v>
      </c>
      <c r="F98" s="3" t="s">
        <v>390</v>
      </c>
      <c r="G98" s="3" t="s">
        <v>13</v>
      </c>
      <c r="H98" s="3" t="s">
        <v>21</v>
      </c>
    </row>
    <row r="99" spans="1:8">
      <c r="A99" s="3" t="s">
        <v>391</v>
      </c>
      <c r="B99" s="3" t="s">
        <v>392</v>
      </c>
      <c r="C99" s="4">
        <v>722008383</v>
      </c>
      <c r="D99" s="3" t="s">
        <v>393</v>
      </c>
      <c r="E99" s="3" t="s">
        <v>54</v>
      </c>
      <c r="F99" s="3" t="s">
        <v>394</v>
      </c>
      <c r="G99" s="3" t="s">
        <v>13</v>
      </c>
      <c r="H99" s="3" t="s">
        <v>21</v>
      </c>
    </row>
    <row r="100" spans="1:8">
      <c r="A100" s="3" t="s">
        <v>395</v>
      </c>
      <c r="B100" s="3" t="s">
        <v>396</v>
      </c>
      <c r="C100" s="4">
        <v>424008574</v>
      </c>
      <c r="D100" s="3" t="s">
        <v>397</v>
      </c>
      <c r="E100" s="3" t="s">
        <v>141</v>
      </c>
      <c r="F100" s="3" t="s">
        <v>142</v>
      </c>
      <c r="G100" s="3" t="s">
        <v>20</v>
      </c>
      <c r="H100" s="3" t="s">
        <v>14</v>
      </c>
    </row>
    <row r="101" spans="1:8">
      <c r="A101" s="3" t="s">
        <v>398</v>
      </c>
      <c r="B101" s="3" t="s">
        <v>399</v>
      </c>
      <c r="C101" s="4">
        <v>224000680</v>
      </c>
      <c r="D101" s="3" t="s">
        <v>400</v>
      </c>
      <c r="E101" s="3" t="s">
        <v>25</v>
      </c>
      <c r="F101" s="3" t="s">
        <v>401</v>
      </c>
      <c r="G101" s="3" t="s">
        <v>20</v>
      </c>
      <c r="H101" s="3" t="s">
        <v>40</v>
      </c>
    </row>
    <row r="102" spans="1:8">
      <c r="A102" s="3" t="s">
        <v>402</v>
      </c>
      <c r="B102" s="3" t="s">
        <v>403</v>
      </c>
      <c r="C102" s="4">
        <v>225003189</v>
      </c>
      <c r="D102" s="3" t="s">
        <v>404</v>
      </c>
      <c r="E102" s="3" t="s">
        <v>59</v>
      </c>
      <c r="F102" s="3" t="s">
        <v>50</v>
      </c>
      <c r="G102" s="3" t="s">
        <v>20</v>
      </c>
      <c r="H102" s="3" t="s">
        <v>283</v>
      </c>
    </row>
    <row r="103" spans="1:8">
      <c r="A103" s="9" t="s">
        <v>405</v>
      </c>
      <c r="B103" s="9" t="s">
        <v>406</v>
      </c>
      <c r="C103" s="10" t="s">
        <v>407</v>
      </c>
      <c r="D103" s="6" t="s">
        <v>408</v>
      </c>
      <c r="E103" s="3" t="s">
        <v>409</v>
      </c>
      <c r="F103" s="23" t="s">
        <v>409</v>
      </c>
      <c r="G103" s="9" t="s">
        <v>13</v>
      </c>
      <c r="H103" s="9" t="s">
        <v>21</v>
      </c>
    </row>
    <row r="104" spans="1:8">
      <c r="A104" s="9" t="s">
        <v>410</v>
      </c>
      <c r="B104" s="9" t="s">
        <v>411</v>
      </c>
      <c r="C104" s="10" t="s">
        <v>412</v>
      </c>
      <c r="D104" s="6" t="s">
        <v>413</v>
      </c>
      <c r="E104" s="9" t="s">
        <v>141</v>
      </c>
      <c r="F104" s="23" t="s">
        <v>414</v>
      </c>
      <c r="G104" s="9" t="s">
        <v>20</v>
      </c>
      <c r="H104" s="9" t="s">
        <v>40</v>
      </c>
    </row>
    <row r="105" spans="1:8">
      <c r="A105" s="9" t="s">
        <v>415</v>
      </c>
      <c r="B105" s="9" t="s">
        <v>416</v>
      </c>
      <c r="C105" s="10" t="s">
        <v>417</v>
      </c>
      <c r="D105" s="6" t="s">
        <v>418</v>
      </c>
      <c r="E105" s="9" t="s">
        <v>18</v>
      </c>
      <c r="F105" s="9" t="s">
        <v>390</v>
      </c>
      <c r="G105" s="9" t="s">
        <v>13</v>
      </c>
      <c r="H105" s="9" t="s">
        <v>21</v>
      </c>
    </row>
    <row r="106" spans="1:8">
      <c r="A106" s="3" t="s">
        <v>419</v>
      </c>
      <c r="B106" s="3" t="s">
        <v>420</v>
      </c>
      <c r="C106" s="4">
        <v>220005417</v>
      </c>
      <c r="D106" s="3" t="s">
        <v>421</v>
      </c>
      <c r="E106" s="3" t="s">
        <v>45</v>
      </c>
      <c r="F106" s="3" t="s">
        <v>46</v>
      </c>
      <c r="G106" s="3" t="s">
        <v>20</v>
      </c>
      <c r="H106" s="3" t="s">
        <v>40</v>
      </c>
    </row>
    <row r="107" spans="1:8">
      <c r="A107" s="3" t="s">
        <v>422</v>
      </c>
      <c r="B107" s="3" t="s">
        <v>423</v>
      </c>
      <c r="C107" s="4">
        <v>420000733</v>
      </c>
      <c r="D107" s="3" t="s">
        <v>424</v>
      </c>
      <c r="E107" s="3" t="s">
        <v>84</v>
      </c>
      <c r="F107" s="3" t="s">
        <v>85</v>
      </c>
      <c r="G107" s="3" t="s">
        <v>20</v>
      </c>
      <c r="H107" s="3" t="s">
        <v>40</v>
      </c>
    </row>
    <row r="108" spans="1:8">
      <c r="A108" s="3" t="s">
        <v>425</v>
      </c>
      <c r="B108" s="3" t="s">
        <v>426</v>
      </c>
      <c r="C108" s="4">
        <v>622002219</v>
      </c>
      <c r="D108" s="3" t="s">
        <v>427</v>
      </c>
      <c r="E108" s="3" t="s">
        <v>38</v>
      </c>
      <c r="F108" s="3" t="s">
        <v>428</v>
      </c>
      <c r="G108" s="3" t="s">
        <v>13</v>
      </c>
      <c r="H108" s="3" t="s">
        <v>21</v>
      </c>
    </row>
    <row r="109" spans="1:8">
      <c r="A109" s="3" t="s">
        <v>429</v>
      </c>
      <c r="B109" s="3" t="s">
        <v>430</v>
      </c>
      <c r="C109" s="4">
        <v>225001944</v>
      </c>
      <c r="D109" s="3" t="s">
        <v>431</v>
      </c>
      <c r="E109" s="3" t="s">
        <v>151</v>
      </c>
      <c r="F109" s="3" t="s">
        <v>152</v>
      </c>
      <c r="G109" s="3" t="s">
        <v>20</v>
      </c>
      <c r="H109" s="3" t="s">
        <v>283</v>
      </c>
    </row>
    <row r="110" spans="1:8">
      <c r="A110" s="3" t="s">
        <v>432</v>
      </c>
      <c r="B110" s="3" t="s">
        <v>433</v>
      </c>
      <c r="C110" s="4">
        <v>220006014</v>
      </c>
      <c r="D110" s="3" t="s">
        <v>434</v>
      </c>
      <c r="E110" s="3" t="s">
        <v>31</v>
      </c>
      <c r="F110" s="3" t="s">
        <v>242</v>
      </c>
      <c r="G110" s="3" t="s">
        <v>13</v>
      </c>
      <c r="H110" s="3" t="s">
        <v>21</v>
      </c>
    </row>
    <row r="111" spans="1:8">
      <c r="A111" s="3" t="s">
        <v>435</v>
      </c>
      <c r="B111" s="3" t="s">
        <v>436</v>
      </c>
      <c r="C111" s="4">
        <v>424008286</v>
      </c>
      <c r="D111" s="3" t="s">
        <v>437</v>
      </c>
      <c r="E111" s="3" t="s">
        <v>25</v>
      </c>
      <c r="F111" s="3" t="s">
        <v>250</v>
      </c>
      <c r="G111" s="3" t="s">
        <v>20</v>
      </c>
      <c r="H111" s="3" t="s">
        <v>21</v>
      </c>
    </row>
    <row r="112" spans="1:8">
      <c r="A112" s="3" t="s">
        <v>435</v>
      </c>
      <c r="B112" s="3" t="s">
        <v>438</v>
      </c>
      <c r="C112" s="4">
        <v>324005964</v>
      </c>
      <c r="D112" s="3" t="s">
        <v>439</v>
      </c>
      <c r="E112" s="3" t="s">
        <v>151</v>
      </c>
      <c r="F112" s="3" t="s">
        <v>152</v>
      </c>
      <c r="G112" s="3" t="s">
        <v>20</v>
      </c>
      <c r="H112" s="3" t="s">
        <v>14</v>
      </c>
    </row>
    <row r="113" spans="1:8">
      <c r="A113" s="3" t="s">
        <v>440</v>
      </c>
      <c r="B113" s="3" t="s">
        <v>441</v>
      </c>
      <c r="C113" s="4">
        <v>924005265</v>
      </c>
      <c r="D113" s="3" t="s">
        <v>442</v>
      </c>
      <c r="E113" s="3" t="s">
        <v>25</v>
      </c>
      <c r="F113" s="3" t="s">
        <v>376</v>
      </c>
      <c r="G113" s="3" t="s">
        <v>20</v>
      </c>
      <c r="H113" s="3" t="s">
        <v>40</v>
      </c>
    </row>
    <row r="114" spans="1:8">
      <c r="A114" s="3" t="s">
        <v>443</v>
      </c>
      <c r="B114" s="3" t="s">
        <v>444</v>
      </c>
      <c r="C114" s="4">
        <v>418008561</v>
      </c>
      <c r="D114" s="3" t="s">
        <v>445</v>
      </c>
      <c r="E114" s="12" t="s">
        <v>11</v>
      </c>
      <c r="F114" s="12" t="s">
        <v>89</v>
      </c>
      <c r="G114" s="3" t="s">
        <v>13</v>
      </c>
      <c r="H114" s="3" t="s">
        <v>21</v>
      </c>
    </row>
    <row r="115" spans="1:8">
      <c r="A115" s="9" t="s">
        <v>446</v>
      </c>
      <c r="B115" s="9" t="s">
        <v>447</v>
      </c>
      <c r="C115" s="10" t="s">
        <v>448</v>
      </c>
      <c r="D115" s="9" t="s">
        <v>449</v>
      </c>
      <c r="E115" s="9" t="s">
        <v>38</v>
      </c>
      <c r="F115" s="9" t="s">
        <v>372</v>
      </c>
      <c r="G115" s="9" t="s">
        <v>20</v>
      </c>
      <c r="H115" s="9" t="s">
        <v>14</v>
      </c>
    </row>
    <row r="116" spans="1:8">
      <c r="A116" s="3" t="s">
        <v>450</v>
      </c>
      <c r="B116" s="3" t="s">
        <v>451</v>
      </c>
      <c r="C116" s="4">
        <v>322003556</v>
      </c>
      <c r="D116" s="3" t="s">
        <v>452</v>
      </c>
      <c r="E116" s="3" t="s">
        <v>453</v>
      </c>
      <c r="F116" s="3" t="s">
        <v>454</v>
      </c>
      <c r="G116" s="3" t="s">
        <v>20</v>
      </c>
      <c r="H116" s="3" t="s">
        <v>40</v>
      </c>
    </row>
    <row r="117" spans="1:8">
      <c r="A117" s="3" t="s">
        <v>455</v>
      </c>
      <c r="B117" s="3" t="s">
        <v>158</v>
      </c>
      <c r="C117" s="4">
        <v>318001601</v>
      </c>
      <c r="D117" s="5" t="s">
        <v>456</v>
      </c>
      <c r="E117" s="3" t="s">
        <v>457</v>
      </c>
      <c r="F117" s="3" t="s">
        <v>457</v>
      </c>
      <c r="G117" s="3" t="s">
        <v>97</v>
      </c>
      <c r="H117" s="3" t="s">
        <v>40</v>
      </c>
    </row>
    <row r="118" spans="1:8">
      <c r="A118" s="3" t="s">
        <v>458</v>
      </c>
      <c r="B118" s="3" t="s">
        <v>459</v>
      </c>
      <c r="C118" s="4">
        <v>224000582</v>
      </c>
      <c r="D118" s="3" t="s">
        <v>460</v>
      </c>
      <c r="E118" s="3" t="s">
        <v>18</v>
      </c>
      <c r="F118" s="3" t="s">
        <v>196</v>
      </c>
      <c r="G118" s="3" t="s">
        <v>13</v>
      </c>
      <c r="H118" s="3" t="s">
        <v>40</v>
      </c>
    </row>
    <row r="119" spans="1:8">
      <c r="A119" s="12" t="s">
        <v>461</v>
      </c>
      <c r="B119" s="12" t="s">
        <v>462</v>
      </c>
      <c r="C119" s="4" t="s">
        <v>87</v>
      </c>
      <c r="D119" s="12" t="s">
        <v>463</v>
      </c>
      <c r="E119" s="3" t="s">
        <v>409</v>
      </c>
      <c r="F119" s="3" t="s">
        <v>409</v>
      </c>
      <c r="G119" s="12" t="s">
        <v>13</v>
      </c>
      <c r="H119" s="3" t="s">
        <v>283</v>
      </c>
    </row>
    <row r="120" spans="1:8">
      <c r="A120" s="3" t="s">
        <v>464</v>
      </c>
      <c r="B120" s="3" t="s">
        <v>465</v>
      </c>
      <c r="C120" s="4">
        <v>817003429</v>
      </c>
      <c r="D120" s="3" t="s">
        <v>466</v>
      </c>
      <c r="E120" s="3" t="s">
        <v>38</v>
      </c>
      <c r="F120" s="3" t="s">
        <v>121</v>
      </c>
      <c r="G120" s="3" t="s">
        <v>20</v>
      </c>
      <c r="H120" s="3" t="s">
        <v>40</v>
      </c>
    </row>
    <row r="121" spans="1:8">
      <c r="A121" s="9" t="s">
        <v>467</v>
      </c>
      <c r="B121" s="9" t="s">
        <v>468</v>
      </c>
      <c r="C121" s="10" t="s">
        <v>469</v>
      </c>
      <c r="D121" s="9" t="s">
        <v>470</v>
      </c>
      <c r="E121" s="9" t="s">
        <v>141</v>
      </c>
      <c r="F121" s="9" t="s">
        <v>471</v>
      </c>
      <c r="G121" s="9" t="s">
        <v>20</v>
      </c>
      <c r="H121" s="9" t="s">
        <v>40</v>
      </c>
    </row>
    <row r="122" spans="1:8">
      <c r="A122" s="3" t="s">
        <v>472</v>
      </c>
      <c r="B122" s="3" t="s">
        <v>473</v>
      </c>
      <c r="C122" s="4">
        <v>624007011</v>
      </c>
      <c r="D122" s="3" t="s">
        <v>474</v>
      </c>
      <c r="E122" s="3" t="s">
        <v>84</v>
      </c>
      <c r="F122" s="3" t="s">
        <v>85</v>
      </c>
      <c r="G122" s="3" t="s">
        <v>20</v>
      </c>
      <c r="H122" s="3" t="s">
        <v>40</v>
      </c>
    </row>
    <row r="123" spans="1:8">
      <c r="A123" s="14" t="s">
        <v>475</v>
      </c>
      <c r="B123" s="15" t="s">
        <v>476</v>
      </c>
      <c r="C123" s="16" t="s">
        <v>477</v>
      </c>
      <c r="D123" s="14" t="s">
        <v>478</v>
      </c>
      <c r="E123" s="9" t="s">
        <v>11</v>
      </c>
      <c r="F123" s="9" t="s">
        <v>12</v>
      </c>
      <c r="G123" s="9" t="s">
        <v>20</v>
      </c>
      <c r="H123" s="9" t="s">
        <v>21</v>
      </c>
    </row>
    <row r="124" spans="1:8">
      <c r="A124" s="6" t="s">
        <v>479</v>
      </c>
      <c r="B124" s="7" t="s">
        <v>480</v>
      </c>
      <c r="C124" s="8" t="s">
        <v>481</v>
      </c>
      <c r="D124" s="6" t="s">
        <v>482</v>
      </c>
      <c r="E124" s="9" t="s">
        <v>59</v>
      </c>
      <c r="F124" s="9" t="s">
        <v>483</v>
      </c>
      <c r="G124" s="9" t="s">
        <v>13</v>
      </c>
      <c r="H124" s="9" t="s">
        <v>21</v>
      </c>
    </row>
    <row r="125" spans="1:8">
      <c r="A125" s="3" t="s">
        <v>484</v>
      </c>
      <c r="B125" s="3" t="s">
        <v>485</v>
      </c>
      <c r="C125" s="4">
        <v>722006406</v>
      </c>
      <c r="D125" s="3" t="s">
        <v>486</v>
      </c>
      <c r="E125" s="3" t="s">
        <v>25</v>
      </c>
      <c r="F125" s="3" t="s">
        <v>250</v>
      </c>
      <c r="G125" s="3" t="s">
        <v>20</v>
      </c>
      <c r="H125" s="3" t="s">
        <v>21</v>
      </c>
    </row>
    <row r="126" spans="1:8">
      <c r="A126" s="3" t="s">
        <v>487</v>
      </c>
      <c r="B126" s="9" t="s">
        <v>488</v>
      </c>
      <c r="C126" s="10" t="s">
        <v>489</v>
      </c>
      <c r="D126" s="9" t="s">
        <v>490</v>
      </c>
      <c r="E126" s="3" t="s">
        <v>84</v>
      </c>
      <c r="F126" s="9" t="s">
        <v>200</v>
      </c>
      <c r="G126" s="9" t="s">
        <v>20</v>
      </c>
      <c r="H126" s="9" t="s">
        <v>21</v>
      </c>
    </row>
    <row r="127" spans="1:8">
      <c r="A127" s="3" t="s">
        <v>487</v>
      </c>
      <c r="B127" s="3" t="s">
        <v>491</v>
      </c>
      <c r="C127" s="4">
        <v>919007569</v>
      </c>
      <c r="D127" s="3" t="s">
        <v>492</v>
      </c>
      <c r="E127" s="3" t="s">
        <v>38</v>
      </c>
      <c r="F127" s="3" t="s">
        <v>242</v>
      </c>
      <c r="G127" s="3" t="s">
        <v>20</v>
      </c>
      <c r="H127" s="3" t="s">
        <v>21</v>
      </c>
    </row>
    <row r="128" spans="1:8">
      <c r="A128" s="9" t="s">
        <v>493</v>
      </c>
      <c r="B128" s="9" t="s">
        <v>494</v>
      </c>
      <c r="C128" s="10" t="s">
        <v>495</v>
      </c>
      <c r="D128" s="6" t="s">
        <v>496</v>
      </c>
      <c r="E128" s="9" t="s">
        <v>59</v>
      </c>
      <c r="F128" s="9" t="s">
        <v>483</v>
      </c>
      <c r="G128" s="9" t="s">
        <v>13</v>
      </c>
      <c r="H128" s="9" t="s">
        <v>21</v>
      </c>
    </row>
    <row r="129" spans="1:8">
      <c r="A129" s="6" t="s">
        <v>497</v>
      </c>
      <c r="B129" s="7" t="s">
        <v>498</v>
      </c>
      <c r="C129" s="10" t="s">
        <v>499</v>
      </c>
      <c r="D129" s="9" t="s">
        <v>500</v>
      </c>
      <c r="E129" s="9" t="s">
        <v>59</v>
      </c>
      <c r="F129" s="9" t="s">
        <v>483</v>
      </c>
      <c r="G129" s="9" t="s">
        <v>13</v>
      </c>
      <c r="H129" s="9" t="s">
        <v>21</v>
      </c>
    </row>
    <row r="130" spans="1:8">
      <c r="A130" s="3" t="s">
        <v>501</v>
      </c>
      <c r="B130" s="3" t="s">
        <v>502</v>
      </c>
      <c r="C130" s="4">
        <v>724007340</v>
      </c>
      <c r="D130" s="3" t="s">
        <v>503</v>
      </c>
      <c r="E130" s="3" t="s">
        <v>151</v>
      </c>
      <c r="F130" s="3" t="s">
        <v>152</v>
      </c>
      <c r="G130" s="3" t="s">
        <v>20</v>
      </c>
      <c r="H130" s="3" t="s">
        <v>14</v>
      </c>
    </row>
    <row r="131" spans="1:8">
      <c r="A131" s="3" t="s">
        <v>504</v>
      </c>
      <c r="B131" s="3" t="s">
        <v>505</v>
      </c>
      <c r="C131" s="4">
        <v>722000465</v>
      </c>
      <c r="D131" s="3" t="s">
        <v>506</v>
      </c>
      <c r="E131" s="3" t="s">
        <v>54</v>
      </c>
      <c r="F131" s="3" t="s">
        <v>394</v>
      </c>
      <c r="G131" s="3" t="s">
        <v>13</v>
      </c>
      <c r="H131" s="3" t="s">
        <v>21</v>
      </c>
    </row>
    <row r="132" spans="1:8">
      <c r="A132" s="3" t="s">
        <v>507</v>
      </c>
      <c r="B132" s="3" t="s">
        <v>508</v>
      </c>
      <c r="C132" s="4">
        <v>822004176</v>
      </c>
      <c r="D132" s="3" t="s">
        <v>509</v>
      </c>
      <c r="E132" s="3" t="s">
        <v>18</v>
      </c>
      <c r="F132" s="3" t="s">
        <v>510</v>
      </c>
      <c r="G132" s="3" t="s">
        <v>13</v>
      </c>
      <c r="H132" s="3" t="s">
        <v>14</v>
      </c>
    </row>
    <row r="133" spans="1:8">
      <c r="A133" s="3" t="s">
        <v>507</v>
      </c>
      <c r="B133" s="3" t="s">
        <v>511</v>
      </c>
      <c r="C133" s="4">
        <v>316007367</v>
      </c>
      <c r="D133" s="3" t="s">
        <v>512</v>
      </c>
      <c r="E133" s="3" t="s">
        <v>59</v>
      </c>
      <c r="F133" s="3" t="s">
        <v>177</v>
      </c>
      <c r="G133" s="3" t="s">
        <v>13</v>
      </c>
      <c r="H133" s="3" t="s">
        <v>40</v>
      </c>
    </row>
    <row r="134" spans="1:8">
      <c r="A134" s="3" t="s">
        <v>513</v>
      </c>
      <c r="B134" s="3" t="s">
        <v>514</v>
      </c>
      <c r="C134" s="4">
        <v>523006137</v>
      </c>
      <c r="D134" s="5" t="s">
        <v>515</v>
      </c>
      <c r="E134" s="3" t="s">
        <v>38</v>
      </c>
      <c r="F134" s="3" t="s">
        <v>365</v>
      </c>
      <c r="G134" s="3" t="s">
        <v>20</v>
      </c>
      <c r="H134" s="3" t="s">
        <v>21</v>
      </c>
    </row>
    <row r="135" spans="1:8">
      <c r="A135" s="3" t="s">
        <v>516</v>
      </c>
      <c r="B135" s="3" t="s">
        <v>517</v>
      </c>
      <c r="C135" s="4">
        <v>922003567</v>
      </c>
      <c r="D135" s="3" t="s">
        <v>518</v>
      </c>
      <c r="E135" s="3" t="s">
        <v>18</v>
      </c>
      <c r="F135" s="3" t="s">
        <v>510</v>
      </c>
      <c r="G135" s="3" t="s">
        <v>13</v>
      </c>
      <c r="H135" s="3" t="s">
        <v>40</v>
      </c>
    </row>
    <row r="136" spans="1:8">
      <c r="A136" s="12" t="s">
        <v>519</v>
      </c>
      <c r="B136" s="12" t="s">
        <v>520</v>
      </c>
      <c r="C136" s="4" t="s">
        <v>87</v>
      </c>
      <c r="D136" s="12" t="s">
        <v>521</v>
      </c>
      <c r="E136" s="3" t="s">
        <v>38</v>
      </c>
      <c r="F136" s="12" t="s">
        <v>233</v>
      </c>
      <c r="G136" s="12" t="s">
        <v>13</v>
      </c>
      <c r="H136" s="3" t="s">
        <v>21</v>
      </c>
    </row>
    <row r="137" spans="1:8">
      <c r="A137" s="6" t="s">
        <v>522</v>
      </c>
      <c r="B137" s="7" t="s">
        <v>523</v>
      </c>
      <c r="C137" s="10" t="s">
        <v>524</v>
      </c>
      <c r="D137" s="6" t="s">
        <v>525</v>
      </c>
      <c r="E137" s="9" t="s">
        <v>151</v>
      </c>
      <c r="F137" s="9" t="s">
        <v>188</v>
      </c>
      <c r="G137" s="9" t="s">
        <v>20</v>
      </c>
      <c r="H137" s="9" t="s">
        <v>21</v>
      </c>
    </row>
    <row r="138" spans="1:8">
      <c r="A138" s="9" t="s">
        <v>526</v>
      </c>
      <c r="B138" s="9" t="s">
        <v>358</v>
      </c>
      <c r="C138" s="4"/>
      <c r="D138" s="9" t="s">
        <v>527</v>
      </c>
      <c r="E138" s="3" t="s">
        <v>25</v>
      </c>
      <c r="F138" s="3" t="s">
        <v>528</v>
      </c>
      <c r="G138" s="9" t="s">
        <v>20</v>
      </c>
      <c r="H138" s="9" t="s">
        <v>14</v>
      </c>
    </row>
    <row r="139" spans="1:8">
      <c r="A139" s="3" t="s">
        <v>529</v>
      </c>
      <c r="B139" s="3" t="s">
        <v>530</v>
      </c>
      <c r="C139" s="4">
        <v>522005319</v>
      </c>
      <c r="D139" s="3" t="s">
        <v>531</v>
      </c>
      <c r="E139" s="3" t="s">
        <v>11</v>
      </c>
      <c r="F139" s="3" t="s">
        <v>134</v>
      </c>
      <c r="G139" s="3" t="s">
        <v>13</v>
      </c>
      <c r="H139" s="3" t="s">
        <v>40</v>
      </c>
    </row>
    <row r="140" spans="1:8">
      <c r="A140" s="3" t="s">
        <v>532</v>
      </c>
      <c r="B140" s="3" t="s">
        <v>533</v>
      </c>
      <c r="C140" s="4">
        <v>810005198</v>
      </c>
      <c r="D140" s="3" t="s">
        <v>534</v>
      </c>
      <c r="E140" s="3" t="s">
        <v>25</v>
      </c>
      <c r="F140" s="3" t="s">
        <v>268</v>
      </c>
      <c r="G140" s="3" t="s">
        <v>13</v>
      </c>
      <c r="H140" s="3" t="s">
        <v>40</v>
      </c>
    </row>
    <row r="141" spans="1:8">
      <c r="A141" s="3" t="s">
        <v>535</v>
      </c>
      <c r="B141" s="3" t="s">
        <v>536</v>
      </c>
      <c r="C141" s="4">
        <v>925000122</v>
      </c>
      <c r="D141" s="3" t="s">
        <v>537</v>
      </c>
      <c r="E141" s="3" t="s">
        <v>151</v>
      </c>
      <c r="F141" s="3" t="s">
        <v>152</v>
      </c>
      <c r="G141" s="3" t="s">
        <v>20</v>
      </c>
      <c r="H141" s="3" t="s">
        <v>283</v>
      </c>
    </row>
    <row r="142" spans="1:8">
      <c r="A142" s="5" t="s">
        <v>538</v>
      </c>
      <c r="B142" s="3" t="s">
        <v>539</v>
      </c>
      <c r="C142" s="4">
        <v>824006647</v>
      </c>
      <c r="D142" s="5" t="s">
        <v>540</v>
      </c>
      <c r="E142" s="3" t="s">
        <v>31</v>
      </c>
      <c r="F142" s="3" t="s">
        <v>31</v>
      </c>
      <c r="G142" s="3" t="s">
        <v>20</v>
      </c>
      <c r="H142" s="3" t="s">
        <v>21</v>
      </c>
    </row>
    <row r="143" spans="1:8">
      <c r="A143" s="3" t="s">
        <v>541</v>
      </c>
      <c r="B143" s="3" t="s">
        <v>542</v>
      </c>
      <c r="C143" s="4">
        <v>806002255</v>
      </c>
      <c r="D143" s="3" t="s">
        <v>543</v>
      </c>
      <c r="E143" s="3" t="s">
        <v>11</v>
      </c>
      <c r="F143" s="3" t="s">
        <v>134</v>
      </c>
      <c r="G143" s="3" t="s">
        <v>20</v>
      </c>
      <c r="H143" s="3" t="s">
        <v>283</v>
      </c>
    </row>
    <row r="144" spans="1:8">
      <c r="A144" s="5" t="s">
        <v>544</v>
      </c>
      <c r="B144" s="3" t="s">
        <v>545</v>
      </c>
      <c r="C144" s="4">
        <v>117007421</v>
      </c>
      <c r="D144" s="5" t="s">
        <v>546</v>
      </c>
      <c r="E144" s="3" t="s">
        <v>25</v>
      </c>
      <c r="F144" s="3" t="s">
        <v>547</v>
      </c>
      <c r="G144" s="3" t="s">
        <v>20</v>
      </c>
      <c r="H144" s="3" t="s">
        <v>21</v>
      </c>
    </row>
    <row r="145" spans="1:8">
      <c r="A145" s="3" t="s">
        <v>548</v>
      </c>
      <c r="B145" s="3" t="s">
        <v>549</v>
      </c>
      <c r="C145" s="4">
        <v>620007973</v>
      </c>
      <c r="D145" s="3" t="s">
        <v>550</v>
      </c>
      <c r="E145" s="3" t="s">
        <v>25</v>
      </c>
      <c r="F145" s="3" t="s">
        <v>401</v>
      </c>
      <c r="G145" s="3" t="s">
        <v>20</v>
      </c>
      <c r="H145" s="3" t="s">
        <v>40</v>
      </c>
    </row>
    <row r="146" spans="1:8">
      <c r="A146" s="5" t="s">
        <v>551</v>
      </c>
      <c r="B146" s="3" t="s">
        <v>552</v>
      </c>
      <c r="C146" s="4">
        <v>217005263</v>
      </c>
      <c r="D146" s="5" t="s">
        <v>553</v>
      </c>
      <c r="E146" s="3" t="s">
        <v>25</v>
      </c>
      <c r="F146" s="3" t="s">
        <v>528</v>
      </c>
      <c r="G146" s="3" t="s">
        <v>20</v>
      </c>
      <c r="H146" s="3" t="s">
        <v>21</v>
      </c>
    </row>
    <row r="147" spans="1:8">
      <c r="A147" s="11" t="s">
        <v>554</v>
      </c>
      <c r="B147" s="7" t="s">
        <v>555</v>
      </c>
      <c r="C147" s="10" t="s">
        <v>556</v>
      </c>
      <c r="D147" s="11" t="s">
        <v>557</v>
      </c>
      <c r="E147" s="11" t="s">
        <v>59</v>
      </c>
      <c r="F147" s="9" t="s">
        <v>483</v>
      </c>
      <c r="G147" s="18" t="s">
        <v>13</v>
      </c>
      <c r="H147" s="11" t="s">
        <v>21</v>
      </c>
    </row>
    <row r="148" spans="1:8">
      <c r="A148" s="9" t="s">
        <v>558</v>
      </c>
      <c r="B148" s="9" t="s">
        <v>66</v>
      </c>
      <c r="C148" s="10" t="s">
        <v>559</v>
      </c>
      <c r="D148" s="6" t="s">
        <v>560</v>
      </c>
      <c r="E148" s="9" t="s">
        <v>18</v>
      </c>
      <c r="F148" s="9" t="s">
        <v>206</v>
      </c>
      <c r="G148" s="9" t="s">
        <v>20</v>
      </c>
      <c r="H148" s="9" t="s">
        <v>21</v>
      </c>
    </row>
    <row r="149" spans="1:8">
      <c r="A149" s="3" t="s">
        <v>561</v>
      </c>
      <c r="B149" s="3" t="s">
        <v>136</v>
      </c>
      <c r="C149" s="4">
        <v>425000070</v>
      </c>
      <c r="D149" s="3" t="s">
        <v>562</v>
      </c>
      <c r="E149" s="3" t="s">
        <v>54</v>
      </c>
      <c r="F149" s="3" t="s">
        <v>563</v>
      </c>
      <c r="G149" s="3" t="s">
        <v>20</v>
      </c>
      <c r="H149" s="3" t="s">
        <v>21</v>
      </c>
    </row>
    <row r="150" spans="1:8">
      <c r="A150" s="3" t="s">
        <v>564</v>
      </c>
      <c r="B150" s="3" t="s">
        <v>119</v>
      </c>
      <c r="C150" s="4">
        <v>723009862</v>
      </c>
      <c r="D150" s="3" t="s">
        <v>565</v>
      </c>
      <c r="E150" s="3" t="s">
        <v>54</v>
      </c>
      <c r="F150" s="3" t="s">
        <v>563</v>
      </c>
      <c r="G150" s="3" t="s">
        <v>13</v>
      </c>
      <c r="H150" s="3" t="s">
        <v>40</v>
      </c>
    </row>
    <row r="151" spans="1:8">
      <c r="A151" s="3" t="s">
        <v>566</v>
      </c>
      <c r="B151" s="3" t="s">
        <v>567</v>
      </c>
      <c r="C151" s="4">
        <v>422004309</v>
      </c>
      <c r="D151" s="3" t="s">
        <v>568</v>
      </c>
      <c r="E151" s="3" t="s">
        <v>25</v>
      </c>
      <c r="F151" s="3" t="s">
        <v>26</v>
      </c>
      <c r="G151" s="3" t="s">
        <v>13</v>
      </c>
      <c r="H151" s="3" t="s">
        <v>40</v>
      </c>
    </row>
    <row r="152" spans="1:8">
      <c r="A152" s="3" t="s">
        <v>569</v>
      </c>
      <c r="B152" s="3" t="s">
        <v>570</v>
      </c>
      <c r="C152" s="4">
        <v>125003809</v>
      </c>
      <c r="D152" s="3" t="s">
        <v>571</v>
      </c>
      <c r="E152" s="3" t="s">
        <v>141</v>
      </c>
      <c r="F152" s="3" t="s">
        <v>142</v>
      </c>
      <c r="G152" s="3" t="s">
        <v>20</v>
      </c>
      <c r="H152" s="3" t="s">
        <v>14</v>
      </c>
    </row>
    <row r="153" spans="1:8">
      <c r="A153" s="3" t="s">
        <v>572</v>
      </c>
      <c r="B153" s="3" t="s">
        <v>573</v>
      </c>
      <c r="C153" s="4">
        <v>122004729</v>
      </c>
      <c r="D153" s="3" t="s">
        <v>574</v>
      </c>
      <c r="E153" s="3" t="s">
        <v>11</v>
      </c>
      <c r="F153" s="9" t="s">
        <v>12</v>
      </c>
      <c r="G153" s="3" t="s">
        <v>13</v>
      </c>
      <c r="H153" s="3" t="s">
        <v>40</v>
      </c>
    </row>
    <row r="154" spans="1:8">
      <c r="A154" s="3" t="s">
        <v>575</v>
      </c>
      <c r="B154" s="3" t="s">
        <v>576</v>
      </c>
      <c r="C154" s="4">
        <v>723007468</v>
      </c>
      <c r="D154" s="3" t="s">
        <v>577</v>
      </c>
      <c r="E154" s="3" t="s">
        <v>59</v>
      </c>
      <c r="F154" s="3" t="s">
        <v>156</v>
      </c>
      <c r="G154" s="3" t="s">
        <v>13</v>
      </c>
      <c r="H154" s="3" t="s">
        <v>40</v>
      </c>
    </row>
    <row r="155" spans="1:8">
      <c r="A155" s="3" t="s">
        <v>575</v>
      </c>
      <c r="B155" s="3" t="s">
        <v>578</v>
      </c>
      <c r="C155" s="4">
        <v>620008878</v>
      </c>
      <c r="D155" s="3" t="s">
        <v>579</v>
      </c>
      <c r="E155" s="3" t="s">
        <v>11</v>
      </c>
      <c r="F155" s="3" t="s">
        <v>219</v>
      </c>
      <c r="G155" s="3" t="s">
        <v>13</v>
      </c>
      <c r="H155" s="3" t="s">
        <v>40</v>
      </c>
    </row>
    <row r="156" spans="1:8">
      <c r="A156" s="3" t="s">
        <v>575</v>
      </c>
      <c r="B156" s="3" t="s">
        <v>580</v>
      </c>
      <c r="C156" s="4">
        <v>723009462</v>
      </c>
      <c r="D156" s="3" t="s">
        <v>581</v>
      </c>
      <c r="E156" s="3" t="s">
        <v>59</v>
      </c>
      <c r="F156" s="3" t="s">
        <v>582</v>
      </c>
      <c r="G156" s="3" t="s">
        <v>13</v>
      </c>
      <c r="H156" s="3" t="s">
        <v>40</v>
      </c>
    </row>
    <row r="157" spans="1:8">
      <c r="A157" s="14" t="s">
        <v>575</v>
      </c>
      <c r="B157" s="15" t="s">
        <v>583</v>
      </c>
      <c r="C157" s="16" t="s">
        <v>584</v>
      </c>
      <c r="D157" s="14" t="s">
        <v>585</v>
      </c>
      <c r="E157" s="9" t="s">
        <v>18</v>
      </c>
      <c r="F157" s="9" t="s">
        <v>356</v>
      </c>
      <c r="G157" s="3"/>
      <c r="H157" s="3"/>
    </row>
    <row r="158" spans="1:8">
      <c r="A158" s="3" t="s">
        <v>586</v>
      </c>
      <c r="B158" s="3" t="s">
        <v>587</v>
      </c>
      <c r="C158" s="4">
        <v>522004388</v>
      </c>
      <c r="D158" s="3" t="s">
        <v>588</v>
      </c>
      <c r="E158" s="3" t="s">
        <v>54</v>
      </c>
      <c r="F158" s="3" t="s">
        <v>563</v>
      </c>
      <c r="G158" s="3" t="s">
        <v>13</v>
      </c>
      <c r="H158" s="3" t="s">
        <v>14</v>
      </c>
    </row>
    <row r="159" spans="1:8">
      <c r="A159" s="3" t="s">
        <v>589</v>
      </c>
      <c r="B159" s="3" t="s">
        <v>590</v>
      </c>
      <c r="C159" s="4">
        <v>723009563</v>
      </c>
      <c r="D159" s="3" t="s">
        <v>591</v>
      </c>
      <c r="E159" s="3" t="s">
        <v>38</v>
      </c>
      <c r="F159" s="3" t="s">
        <v>428</v>
      </c>
      <c r="G159" s="3" t="s">
        <v>20</v>
      </c>
      <c r="H159" s="3" t="s">
        <v>40</v>
      </c>
    </row>
    <row r="160" spans="1:8">
      <c r="A160" s="9" t="s">
        <v>592</v>
      </c>
      <c r="B160" s="9" t="s">
        <v>252</v>
      </c>
      <c r="C160" s="10" t="s">
        <v>593</v>
      </c>
      <c r="D160" s="6" t="s">
        <v>594</v>
      </c>
      <c r="E160" s="9" t="s">
        <v>18</v>
      </c>
      <c r="F160" s="9" t="s">
        <v>356</v>
      </c>
      <c r="G160" s="9" t="s">
        <v>13</v>
      </c>
      <c r="H160" s="9" t="s">
        <v>21</v>
      </c>
    </row>
    <row r="161" spans="1:8">
      <c r="A161" s="3" t="s">
        <v>595</v>
      </c>
      <c r="B161" s="3" t="s">
        <v>596</v>
      </c>
      <c r="C161" s="4">
        <v>623009304</v>
      </c>
      <c r="D161" s="3" t="s">
        <v>597</v>
      </c>
      <c r="E161" s="3" t="s">
        <v>38</v>
      </c>
      <c r="F161" s="3" t="s">
        <v>372</v>
      </c>
      <c r="G161" s="3" t="s">
        <v>20</v>
      </c>
      <c r="H161" s="3" t="s">
        <v>40</v>
      </c>
    </row>
    <row r="162" spans="1:8">
      <c r="A162" s="6" t="s">
        <v>598</v>
      </c>
      <c r="B162" s="7" t="s">
        <v>599</v>
      </c>
      <c r="C162" s="10" t="s">
        <v>600</v>
      </c>
      <c r="D162" s="6" t="s">
        <v>601</v>
      </c>
      <c r="E162" s="9" t="s">
        <v>25</v>
      </c>
      <c r="F162" s="9" t="s">
        <v>126</v>
      </c>
      <c r="G162" s="9" t="s">
        <v>20</v>
      </c>
      <c r="H162" s="9" t="s">
        <v>21</v>
      </c>
    </row>
    <row r="163" spans="1:8">
      <c r="A163" s="3" t="s">
        <v>602</v>
      </c>
      <c r="B163" s="3" t="s">
        <v>603</v>
      </c>
      <c r="C163" s="4">
        <v>822001052</v>
      </c>
      <c r="D163" s="3" t="s">
        <v>604</v>
      </c>
      <c r="E163" s="3" t="s">
        <v>453</v>
      </c>
      <c r="F163" s="3" t="s">
        <v>453</v>
      </c>
      <c r="G163" s="3" t="s">
        <v>13</v>
      </c>
      <c r="H163" s="3" t="s">
        <v>21</v>
      </c>
    </row>
    <row r="164" spans="1:8">
      <c r="A164" s="3" t="s">
        <v>605</v>
      </c>
      <c r="B164" s="3" t="s">
        <v>606</v>
      </c>
      <c r="C164" s="4">
        <v>924003219</v>
      </c>
      <c r="D164" s="3" t="s">
        <v>607</v>
      </c>
      <c r="E164" s="3" t="s">
        <v>25</v>
      </c>
      <c r="F164" s="3" t="s">
        <v>250</v>
      </c>
      <c r="G164" s="3" t="s">
        <v>20</v>
      </c>
      <c r="H164" s="3" t="s">
        <v>40</v>
      </c>
    </row>
    <row r="165" spans="1:8">
      <c r="A165" s="3" t="s">
        <v>608</v>
      </c>
      <c r="B165" s="3" t="s">
        <v>609</v>
      </c>
      <c r="C165" s="4">
        <v>722001144</v>
      </c>
      <c r="D165" s="3" t="s">
        <v>610</v>
      </c>
      <c r="E165" s="3" t="s">
        <v>25</v>
      </c>
      <c r="F165" s="3" t="s">
        <v>528</v>
      </c>
      <c r="G165" s="3" t="s">
        <v>13</v>
      </c>
      <c r="H165" s="3" t="s">
        <v>40</v>
      </c>
    </row>
    <row r="166" spans="1:8">
      <c r="A166" s="14" t="s">
        <v>611</v>
      </c>
      <c r="B166" s="15" t="s">
        <v>612</v>
      </c>
      <c r="C166" s="16" t="s">
        <v>613</v>
      </c>
      <c r="D166" s="14" t="s">
        <v>614</v>
      </c>
      <c r="E166" s="9" t="s">
        <v>141</v>
      </c>
      <c r="F166" s="9" t="s">
        <v>615</v>
      </c>
      <c r="G166" s="9" t="s">
        <v>20</v>
      </c>
      <c r="H166" s="9" t="s">
        <v>40</v>
      </c>
    </row>
    <row r="167" spans="1:8">
      <c r="A167" s="9" t="s">
        <v>611</v>
      </c>
      <c r="B167" s="9" t="s">
        <v>616</v>
      </c>
      <c r="C167" s="10" t="s">
        <v>617</v>
      </c>
      <c r="D167" s="9" t="s">
        <v>618</v>
      </c>
      <c r="E167" s="9" t="s">
        <v>25</v>
      </c>
      <c r="F167" s="9" t="s">
        <v>113</v>
      </c>
      <c r="G167" s="9" t="s">
        <v>13</v>
      </c>
      <c r="H167" s="9" t="s">
        <v>283</v>
      </c>
    </row>
    <row r="168" spans="1:8">
      <c r="A168" s="11" t="s">
        <v>619</v>
      </c>
      <c r="B168" s="11" t="s">
        <v>620</v>
      </c>
      <c r="C168" s="8" t="s">
        <v>621</v>
      </c>
      <c r="D168" s="6" t="s">
        <v>622</v>
      </c>
      <c r="E168" s="9" t="s">
        <v>25</v>
      </c>
      <c r="F168" s="9" t="s">
        <v>26</v>
      </c>
      <c r="G168" s="9" t="s">
        <v>13</v>
      </c>
      <c r="H168" s="9" t="s">
        <v>21</v>
      </c>
    </row>
    <row r="169" spans="1:8">
      <c r="A169" s="11" t="s">
        <v>623</v>
      </c>
      <c r="B169" s="11" t="s">
        <v>217</v>
      </c>
      <c r="C169" s="10" t="s">
        <v>624</v>
      </c>
      <c r="D169" s="6" t="s">
        <v>625</v>
      </c>
      <c r="E169" s="11" t="s">
        <v>59</v>
      </c>
      <c r="F169" s="9" t="s">
        <v>483</v>
      </c>
      <c r="G169" s="9" t="s">
        <v>13</v>
      </c>
      <c r="H169" s="9" t="s">
        <v>21</v>
      </c>
    </row>
    <row r="170" spans="1:8">
      <c r="A170" s="5" t="s">
        <v>626</v>
      </c>
      <c r="B170" s="5" t="s">
        <v>627</v>
      </c>
      <c r="C170" s="4">
        <v>124006207</v>
      </c>
      <c r="D170" s="5" t="s">
        <v>628</v>
      </c>
      <c r="E170" s="3" t="s">
        <v>31</v>
      </c>
      <c r="F170" s="3" t="s">
        <v>31</v>
      </c>
      <c r="G170" s="3" t="s">
        <v>20</v>
      </c>
      <c r="H170" s="3" t="s">
        <v>21</v>
      </c>
    </row>
    <row r="171" spans="1:8">
      <c r="A171" s="11" t="s">
        <v>592</v>
      </c>
      <c r="B171" s="7" t="s">
        <v>480</v>
      </c>
      <c r="C171" s="10" t="s">
        <v>629</v>
      </c>
      <c r="D171" s="11" t="s">
        <v>630</v>
      </c>
      <c r="E171" s="11" t="s">
        <v>18</v>
      </c>
      <c r="F171" s="11" t="s">
        <v>631</v>
      </c>
      <c r="G171" s="18" t="s">
        <v>13</v>
      </c>
      <c r="H171" s="11" t="s">
        <v>21</v>
      </c>
    </row>
    <row r="172" spans="1:8">
      <c r="A172" s="11" t="s">
        <v>632</v>
      </c>
      <c r="B172" s="7" t="s">
        <v>633</v>
      </c>
      <c r="C172" s="10" t="s">
        <v>634</v>
      </c>
      <c r="D172" s="11" t="s">
        <v>635</v>
      </c>
      <c r="E172" s="3" t="s">
        <v>84</v>
      </c>
      <c r="F172" s="11" t="s">
        <v>200</v>
      </c>
      <c r="G172" s="18" t="s">
        <v>20</v>
      </c>
      <c r="H172" s="11" t="s">
        <v>21</v>
      </c>
    </row>
    <row r="173" spans="1:8">
      <c r="A173" s="11" t="s">
        <v>636</v>
      </c>
      <c r="B173" s="7" t="s">
        <v>637</v>
      </c>
      <c r="C173" s="10" t="s">
        <v>638</v>
      </c>
      <c r="D173" s="11" t="s">
        <v>639</v>
      </c>
      <c r="E173" s="3" t="s">
        <v>38</v>
      </c>
      <c r="F173" s="18" t="s">
        <v>39</v>
      </c>
      <c r="G173" s="22" t="s">
        <v>13</v>
      </c>
      <c r="H173" s="11" t="s">
        <v>21</v>
      </c>
    </row>
    <row r="174" spans="1:8">
      <c r="A174" s="11" t="s">
        <v>640</v>
      </c>
      <c r="B174" s="7" t="s">
        <v>641</v>
      </c>
      <c r="C174" s="10" t="s">
        <v>642</v>
      </c>
      <c r="D174" s="11" t="s">
        <v>643</v>
      </c>
      <c r="E174" s="11" t="s">
        <v>25</v>
      </c>
      <c r="F174" s="11" t="s">
        <v>152</v>
      </c>
      <c r="G174" s="18" t="s">
        <v>20</v>
      </c>
      <c r="H174" s="11" t="s">
        <v>21</v>
      </c>
    </row>
    <row r="175" spans="1:8">
      <c r="A175" s="11" t="s">
        <v>98</v>
      </c>
      <c r="B175" s="11" t="s">
        <v>644</v>
      </c>
      <c r="C175" s="10" t="s">
        <v>645</v>
      </c>
      <c r="D175" s="6" t="s">
        <v>646</v>
      </c>
      <c r="E175" s="3" t="s">
        <v>31</v>
      </c>
      <c r="F175" s="3" t="s">
        <v>341</v>
      </c>
      <c r="G175" s="18" t="s">
        <v>20</v>
      </c>
      <c r="H175" s="11" t="s">
        <v>21</v>
      </c>
    </row>
    <row r="176" spans="1:8">
      <c r="A176" s="5"/>
      <c r="B176" s="5"/>
      <c r="C176" s="4"/>
      <c r="D176" s="5"/>
      <c r="E176" s="5"/>
      <c r="F176" s="5"/>
      <c r="G176" s="24"/>
      <c r="H176" s="5"/>
    </row>
    <row r="177" spans="1:8">
      <c r="A177" s="5"/>
      <c r="B177" s="5"/>
      <c r="C177" s="4"/>
      <c r="D177" s="5"/>
      <c r="E177" s="5"/>
      <c r="F177" s="5"/>
      <c r="G177" s="24"/>
      <c r="H177" s="5"/>
    </row>
    <row r="178" spans="1:8">
      <c r="A178" s="5"/>
      <c r="B178" s="5"/>
      <c r="C178" s="4"/>
      <c r="D178" s="5"/>
      <c r="E178" s="5"/>
      <c r="F178" s="5"/>
      <c r="G178" s="24"/>
      <c r="H178" s="5"/>
    </row>
    <row r="179" spans="1:8">
      <c r="A179" s="5"/>
      <c r="B179" s="5"/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46.7109375" customWidth="1"/>
    <col min="4" max="4" width="8" customWidth="1"/>
    <col min="5" max="7" width="8.42578125" customWidth="1"/>
    <col min="8" max="8" width="9.7109375" customWidth="1"/>
    <col min="9" max="9" width="8.7109375" customWidth="1"/>
    <col min="10" max="10" width="9.7109375" customWidth="1"/>
    <col min="11" max="12" width="8.7109375" customWidth="1"/>
    <col min="13" max="13" width="7.7109375" customWidth="1"/>
    <col min="14" max="14" width="8.7109375" customWidth="1"/>
    <col min="15" max="24" width="7.7109375" customWidth="1"/>
  </cols>
  <sheetData>
    <row r="1" spans="1:24">
      <c r="A1" s="25" t="s">
        <v>0</v>
      </c>
      <c r="B1" s="25" t="s">
        <v>1</v>
      </c>
      <c r="C1" s="25" t="s">
        <v>5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 t="str">
        <f>MasterList!A53</f>
        <v>Hendrick</v>
      </c>
      <c r="B2" s="29" t="str">
        <f>MasterList!B53</f>
        <v>Robert</v>
      </c>
      <c r="C2" s="30" t="str">
        <f>MasterList!F53</f>
        <v>Accounting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 t="str">
        <f>MasterList!A27</f>
        <v>Coen</v>
      </c>
      <c r="B3" s="29" t="str">
        <f>MasterList!B27</f>
        <v>Mauricio</v>
      </c>
      <c r="C3" s="30" t="str">
        <f>MasterList!F27</f>
        <v>Aerospace Engineering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 t="str">
        <f>MasterList!A28</f>
        <v>Conway</v>
      </c>
      <c r="B4" s="29" t="str">
        <f>MasterList!B28</f>
        <v>Dylan</v>
      </c>
      <c r="C4" s="30" t="str">
        <f>MasterList!F28</f>
        <v>Aerospace Engineering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 t="str">
        <f>MasterList!A74</f>
        <v>Kuether</v>
      </c>
      <c r="B5" s="29" t="str">
        <f>MasterList!B74</f>
        <v>Derek</v>
      </c>
      <c r="C5" s="30" t="str">
        <f>MasterList!F74</f>
        <v>Aerospace Engineering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 t="str">
        <f>MasterList!A162</f>
        <v>Woollands</v>
      </c>
      <c r="B6" s="29" t="str">
        <f>MasterList!B162</f>
        <v>Robyn</v>
      </c>
      <c r="C6" s="30" t="str">
        <f>MasterList!F162</f>
        <v>Aerospace Engineering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 t="str">
        <f>MasterList!A26</f>
        <v>Chavez</v>
      </c>
      <c r="B7" s="29" t="str">
        <f>MasterList!B26</f>
        <v>Daniel</v>
      </c>
      <c r="C7" s="30" t="str">
        <f>MasterList!F26</f>
        <v>Agricultural Economics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 t="str">
        <f>MasterList!A86</f>
        <v>McDermit</v>
      </c>
      <c r="B8" s="29" t="str">
        <f>MasterList!B86</f>
        <v>Katerina</v>
      </c>
      <c r="C8" s="30" t="str">
        <f>MasterList!F86</f>
        <v>Agricultural Economics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 t="str">
        <f>MasterList!A120</f>
        <v>Salinas</v>
      </c>
      <c r="B9" s="29" t="str">
        <f>MasterList!B120</f>
        <v>David</v>
      </c>
      <c r="C9" s="30" t="str">
        <f>MasterList!F120</f>
        <v>Agricultural Economics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 t="str">
        <f>MasterList!A70</f>
        <v>Keppler</v>
      </c>
      <c r="B10" s="29" t="str">
        <f>MasterList!B70</f>
        <v>Katlin</v>
      </c>
      <c r="C10" s="30" t="str">
        <f>MasterList!F70</f>
        <v>Agricultural Leadership, Education, and Communications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 t="str">
        <f>MasterList!A84</f>
        <v>Marr</v>
      </c>
      <c r="B11" s="29" t="str">
        <f>MasterList!B84</f>
        <v>Matthew</v>
      </c>
      <c r="C11" s="30" t="str">
        <f>MasterList!F84</f>
        <v>Agricultural Leadership, Education, and Communications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 t="str">
        <f>MasterList!A88</f>
        <v>Mckee</v>
      </c>
      <c r="B12" s="29" t="str">
        <f>MasterList!B88</f>
        <v>Valerie</v>
      </c>
      <c r="C12" s="30" t="str">
        <f>MasterList!F88</f>
        <v>Agricultural Leadership, Education, and Communications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 t="str">
        <f>MasterList!A91</f>
        <v>Millican</v>
      </c>
      <c r="B13" s="29" t="str">
        <f>MasterList!B91</f>
        <v>Allison</v>
      </c>
      <c r="C13" s="30" t="str">
        <f>MasterList!F91</f>
        <v>Animal Science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 t="str">
        <f>MasterList!A134</f>
        <v>Snell</v>
      </c>
      <c r="B14" s="29" t="str">
        <f>MasterList!B134</f>
        <v>Anita</v>
      </c>
      <c r="C14" s="30" t="str">
        <f>MasterList!F134</f>
        <v>Animal Science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 t="str">
        <f>MasterList!A132</f>
        <v>Smith</v>
      </c>
      <c r="B15" s="29" t="str">
        <f>MasterList!B132</f>
        <v>Morgan</v>
      </c>
      <c r="C15" s="30" t="str">
        <f>MasterList!F132</f>
        <v>Anthropology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 t="str">
        <f>MasterList!A135</f>
        <v>Sonderman</v>
      </c>
      <c r="B16" s="29" t="str">
        <f>MasterList!B135</f>
        <v>Elanor</v>
      </c>
      <c r="C16" s="30" t="str">
        <f>MasterList!F135</f>
        <v>Anthropology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 t="str">
        <f>MasterList!A163</f>
        <v>Wu</v>
      </c>
      <c r="B17" s="29" t="str">
        <f>MasterList!B163</f>
        <v>Chengde</v>
      </c>
      <c r="C17" s="30" t="str">
        <f>MasterList!F163</f>
        <v>Architecture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 t="str">
        <f>MasterList!A99</f>
        <v>Pan</v>
      </c>
      <c r="B18" s="29" t="str">
        <f>MasterList!B99</f>
        <v>Bowen</v>
      </c>
      <c r="C18" s="30" t="str">
        <f>MasterList!F99</f>
        <v>Atmospheric Sciences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 t="str">
        <f>MasterList!A131</f>
        <v>Siu</v>
      </c>
      <c r="B19" s="29" t="str">
        <f>MasterList!B131</f>
        <v>Leong Wai (Chris)</v>
      </c>
      <c r="C19" s="30" t="str">
        <f>MasterList!F131</f>
        <v>Atmospheric Sciences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 t="str">
        <f>MasterList!A55</f>
        <v>Hernandez-Morales</v>
      </c>
      <c r="B20" s="29" t="str">
        <f>MasterList!B55</f>
        <v>Adriana</v>
      </c>
      <c r="C20" s="30" t="str">
        <f>MasterList!F55</f>
        <v>Biochemistry and Biophysics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 t="str">
        <f>MasterList!A136</f>
        <v>Sperber</v>
      </c>
      <c r="B21" s="29" t="str">
        <f>MasterList!B136</f>
        <v>Anthony</v>
      </c>
      <c r="C21" s="30" t="str">
        <f>MasterList!F136</f>
        <v>Biochemistry and Biophysics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 t="str">
        <f>MasterList!A13</f>
        <v>Batz</v>
      </c>
      <c r="B22" s="29" t="str">
        <f>MasterList!B13</f>
        <v>Jose</v>
      </c>
      <c r="C22" s="30" t="str">
        <f>MasterList!F13</f>
        <v>Biological and Agricultural Engineering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 t="str">
        <f>MasterList!A38</f>
        <v>Edwards</v>
      </c>
      <c r="B23" s="29" t="str">
        <f>MasterList!B38</f>
        <v>Kevin</v>
      </c>
      <c r="C23" s="30" t="str">
        <f>MasterList!F38</f>
        <v>Biological and Agricultural Engineering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 t="str">
        <f>MasterList!A46</f>
        <v>Gejji</v>
      </c>
      <c r="B24" s="29" t="str">
        <f>MasterList!B46</f>
        <v>Varun</v>
      </c>
      <c r="C24" s="30" t="str">
        <f>MasterList!F46</f>
        <v>Biological and Agricultural Engineering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 t="str">
        <f>MasterList!A52</f>
        <v>Hazelrigs</v>
      </c>
      <c r="B25" s="29" t="str">
        <f>MasterList!B52</f>
        <v>Lauren</v>
      </c>
      <c r="C25" s="30" t="str">
        <f>MasterList!F52</f>
        <v>Biological and Agricultural Engineering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 t="str">
        <f>MasterList!A11</f>
        <v>Banerjee</v>
      </c>
      <c r="B26" s="29" t="str">
        <f>MasterList!B11</f>
        <v>Swayoma</v>
      </c>
      <c r="C26" s="30" t="str">
        <f>MasterList!F11</f>
        <v>Biology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 t="str">
        <f>MasterList!A14</f>
        <v>Beagle</v>
      </c>
      <c r="B27" s="29" t="str">
        <f>MasterList!B14</f>
        <v>Sarah</v>
      </c>
      <c r="C27" s="30" t="str">
        <f>MasterList!F14</f>
        <v>Biology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 t="str">
        <f>MasterList!A50</f>
        <v>Gunawardhana</v>
      </c>
      <c r="B28" s="29" t="str">
        <f>MasterList!B50</f>
        <v>Kushan</v>
      </c>
      <c r="C28" s="30" t="str">
        <f>MasterList!F50</f>
        <v>Biology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 t="str">
        <f>MasterList!A146</f>
        <v>Unruh</v>
      </c>
      <c r="B29" s="29" t="str">
        <f>MasterList!B146</f>
        <v>Rachel</v>
      </c>
      <c r="C29" s="30" t="str">
        <f>MasterList!F146</f>
        <v>Biomedical Engineering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 t="str">
        <f>MasterList!A138</f>
        <v>Stone</v>
      </c>
      <c r="B30" s="29" t="str">
        <f>MasterList!B138</f>
        <v>Aaron</v>
      </c>
      <c r="C30" s="29" t="str">
        <f>MasterList!F138</f>
        <v>Biomedical Engineering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 t="str">
        <f>MasterList!A165</f>
        <v>Zambrano</v>
      </c>
      <c r="B31" s="29" t="str">
        <f>MasterList!B165</f>
        <v>Steve</v>
      </c>
      <c r="C31" s="30" t="str">
        <f>MasterList!F165</f>
        <v>Biomedical Engineering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 t="str">
        <f>MasterList!A9</f>
        <v>Balakavi</v>
      </c>
      <c r="B32" s="29" t="str">
        <f>MasterList!B9</f>
        <v>Naga Sai Lakshmi Anusha</v>
      </c>
      <c r="C32" s="30" t="str">
        <f>MasterList!F9</f>
        <v>Biotechnology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 t="str">
        <f>MasterList!A102</f>
        <v>Patil</v>
      </c>
      <c r="B33" s="29" t="str">
        <f>MasterList!B102</f>
        <v>Ketki</v>
      </c>
      <c r="C33" s="30" t="str">
        <f>MasterList!F102</f>
        <v>Biotechnology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 t="str">
        <f>MasterList!A121</f>
        <v>Sanders</v>
      </c>
      <c r="B34" s="29" t="str">
        <f>MasterList!B121</f>
        <v>Keionna</v>
      </c>
      <c r="C34" s="30" t="str">
        <f>MasterList!F121</f>
        <v>Black Graduate Students Association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 t="str">
        <f>MasterList!A24</f>
        <v>Caceres</v>
      </c>
      <c r="B35" s="29" t="str">
        <f>MasterList!B24</f>
        <v>Susana Leon</v>
      </c>
      <c r="C35" s="30" t="str">
        <f>MasterList!F24</f>
        <v>Chemical Engineering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 t="str">
        <f>MasterList!A60</f>
        <v>Hwang</v>
      </c>
      <c r="B36" s="29" t="str">
        <f>MasterList!B60</f>
        <v>Monica</v>
      </c>
      <c r="C36" s="30" t="str">
        <f>MasterList!F60</f>
        <v>Chemical Engineering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 t="str">
        <f>MasterList!A63</f>
        <v>Jain</v>
      </c>
      <c r="B37" s="29" t="str">
        <f>MasterList!B63</f>
        <v>Prerna</v>
      </c>
      <c r="C37" s="30" t="str">
        <f>MasterList!F63</f>
        <v>Chemical Engineering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 t="str">
        <f>MasterList!A167</f>
        <v>Zhang</v>
      </c>
      <c r="B38" s="29" t="str">
        <f>MasterList!B167</f>
        <v>Yanpu</v>
      </c>
      <c r="C38" s="30" t="str">
        <f>MasterList!F167</f>
        <v>Chemical Engineering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 t="str">
        <f>MasterList!A34</f>
        <v>Dickie</v>
      </c>
      <c r="B39" s="29" t="str">
        <f>MasterList!B34</f>
        <v>Courtney</v>
      </c>
      <c r="C39" s="30" t="str">
        <f>MasterList!F34</f>
        <v>Chemistry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 t="str">
        <f>MasterList!A154</f>
        <v>Wang</v>
      </c>
      <c r="B40" s="29" t="str">
        <f>MasterList!B154</f>
        <v>Qi</v>
      </c>
      <c r="C40" s="30" t="str">
        <f>MasterList!F154</f>
        <v>Chemistry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 t="str">
        <f>MasterList!A166</f>
        <v>Zhang</v>
      </c>
      <c r="B41" s="29" t="str">
        <f>MasterList!B166</f>
        <v>Jiaojiao</v>
      </c>
      <c r="C41" s="30" t="str">
        <f>MasterList!F166</f>
        <v>Chinese Students and Scholars Association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 t="str">
        <f>MasterList!A94</f>
        <v>Nadadur</v>
      </c>
      <c r="B42" s="29" t="str">
        <f>MasterList!B94</f>
        <v>Govind</v>
      </c>
      <c r="C42" s="30" t="str">
        <f>MasterList!F94</f>
        <v>Civil Engineering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 t="str">
        <f>MasterList!A113</f>
        <v>Rahman</v>
      </c>
      <c r="B43" s="29" t="str">
        <f>MasterList!B113</f>
        <v>Ishita</v>
      </c>
      <c r="C43" s="30" t="str">
        <f>MasterList!F113</f>
        <v>Civil Engineering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 t="str">
        <f>MasterList!A44</f>
        <v>Gantt</v>
      </c>
      <c r="B44" s="29" t="str">
        <f>MasterList!B44</f>
        <v>Jessica</v>
      </c>
      <c r="C44" s="30" t="str">
        <f>MasterList!F44</f>
        <v>Communication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 t="str">
        <f>MasterList!A118</f>
        <v>Rule</v>
      </c>
      <c r="B45" s="29" t="str">
        <f>MasterList!B118</f>
        <v>Forrest</v>
      </c>
      <c r="C45" s="30" t="str">
        <f>MasterList!F118</f>
        <v>Communication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 t="str">
        <f>MasterList!A64</f>
        <v>Jayarathna</v>
      </c>
      <c r="B46" s="29" t="str">
        <f>MasterList!B64</f>
        <v>Sampath</v>
      </c>
      <c r="C46" s="30" t="str">
        <f>MasterList!F64</f>
        <v>Computer Science and Engineering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 t="str">
        <f>MasterList!A82</f>
        <v>Mahmoudi Aznaveh</v>
      </c>
      <c r="B47" s="29" t="str">
        <f>MasterList!B82</f>
        <v>Mohsen</v>
      </c>
      <c r="C47" s="30" t="str">
        <f>MasterList!F82</f>
        <v>Computer Science and Engineering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 t="str">
        <f>MasterList!A140</f>
        <v>Taele</v>
      </c>
      <c r="B48" s="29" t="str">
        <f>MasterList!B140</f>
        <v>Paul</v>
      </c>
      <c r="C48" s="30" t="str">
        <f>MasterList!F140</f>
        <v>Computer Science and Engineering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 t="str">
        <f>MasterList!A98</f>
        <v>Padilla Romo</v>
      </c>
      <c r="B49" s="29" t="str">
        <f>MasterList!B98</f>
        <v>Maria</v>
      </c>
      <c r="C49" s="30" t="str">
        <f>MasterList!F98</f>
        <v>Economics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 t="str">
        <f>MasterList!A105</f>
        <v>Peralta</v>
      </c>
      <c r="B50" s="29" t="str">
        <f>MasterList!B105</f>
        <v>Abigal-Allison</v>
      </c>
      <c r="C50" s="30" t="str">
        <f>MasterList!F105</f>
        <v>Economics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 t="str">
        <f>MasterList!A93</f>
        <v>Mushinski</v>
      </c>
      <c r="B51" s="29" t="str">
        <f>MasterList!B93</f>
        <v>Ryan</v>
      </c>
      <c r="C51" s="30" t="str">
        <f>MasterList!F93</f>
        <v>Ecosystem Science and Management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 t="str">
        <f>MasterList!A115</f>
        <v>Reed</v>
      </c>
      <c r="B52" s="29" t="str">
        <f>MasterList!B115</f>
        <v>Trevor</v>
      </c>
      <c r="C52" s="30" t="str">
        <f>MasterList!F115</f>
        <v>Ecosystem Science and Management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 t="str">
        <f>MasterList!A161</f>
        <v>Wilson</v>
      </c>
      <c r="B53" s="29" t="str">
        <f>MasterList!B161</f>
        <v>Taylor</v>
      </c>
      <c r="C53" s="30" t="str">
        <f>MasterList!F161</f>
        <v>Ecosystem Science and Management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 t="str">
        <f>MasterList!A36</f>
        <v>Druery</v>
      </c>
      <c r="B54" s="29" t="str">
        <f>MasterList!B36</f>
        <v>Donna</v>
      </c>
      <c r="C54" s="30" t="str">
        <f>MasterList!F36</f>
        <v>Educational Administration and Human Resource Development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 t="str">
        <f>MasterList!A2</f>
        <v>Abdelrahman</v>
      </c>
      <c r="B55" s="29" t="str">
        <f>MasterList!B2</f>
        <v>Nahed</v>
      </c>
      <c r="C55" s="30" t="str">
        <f>MasterList!F2</f>
        <v>Educational Administration and Human Resource Development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 t="str">
        <f>MasterList!A123</f>
        <v>Schaffler Sarmiento</v>
      </c>
      <c r="B56" s="29" t="str">
        <f>MasterList!B123</f>
        <v>Mara</v>
      </c>
      <c r="C56" s="30" t="str">
        <f>MasterList!F123</f>
        <v>Educational Administration and Human Resource Development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 t="str">
        <f>MasterList!A153</f>
        <v>Villarreal</v>
      </c>
      <c r="B57" s="29" t="str">
        <f>MasterList!B153</f>
        <v>Elsa</v>
      </c>
      <c r="C57" s="30" t="str">
        <f>MasterList!F153</f>
        <v>Educational Administration and Human Resource Development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 t="str">
        <f>MasterList!A51</f>
        <v>Hardman</v>
      </c>
      <c r="B58" s="29" t="str">
        <f>MasterList!B51</f>
        <v>Alexandra</v>
      </c>
      <c r="C58" s="30" t="str">
        <f>MasterList!F51</f>
        <v>Educational Psychology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 t="str">
        <f>MasterList!A78</f>
        <v>Lin</v>
      </c>
      <c r="B59" s="29" t="str">
        <f>MasterList!B78</f>
        <v>Brenna</v>
      </c>
      <c r="C59" s="30" t="str">
        <f>MasterList!F78</f>
        <v>Educational Psychology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 t="str">
        <f>MasterList!A155</f>
        <v>Wang</v>
      </c>
      <c r="B60" s="29" t="str">
        <f>MasterList!B155</f>
        <v>Huan</v>
      </c>
      <c r="C60" s="30" t="str">
        <f>MasterList!F155</f>
        <v>Educational Psychology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 t="str">
        <f>MasterList!A4</f>
        <v>Aderibigbe</v>
      </c>
      <c r="B61" s="29" t="str">
        <f>MasterList!B4</f>
        <v>Adedoyin</v>
      </c>
      <c r="C61" s="30" t="str">
        <f>MasterList!F4</f>
        <v>Electrical and Computer Engineering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 t="str">
        <f>MasterList!A6</f>
        <v>Al Kawam</v>
      </c>
      <c r="B62" s="29" t="str">
        <f>MasterList!B6</f>
        <v>Ahmad</v>
      </c>
      <c r="C62" s="30" t="str">
        <f>MasterList!F6</f>
        <v>Electrical and Computer Engineering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 t="str">
        <f>MasterList!A15</f>
        <v>Becejac</v>
      </c>
      <c r="B63" s="29" t="str">
        <f>MasterList!B15</f>
        <v>Tamara</v>
      </c>
      <c r="C63" s="30" t="str">
        <f>MasterList!F15</f>
        <v>Electrical and Computer Engineering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 t="str">
        <f>MasterList!A32</f>
        <v>Dehghanian</v>
      </c>
      <c r="B64" s="29" t="str">
        <f>MasterList!B32</f>
        <v>Payman</v>
      </c>
      <c r="C64" s="30" t="str">
        <f>MasterList!F32</f>
        <v>Electrical and Computer Engineering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 t="str">
        <f>MasterList!A151</f>
        <v>Venkat</v>
      </c>
      <c r="B65" s="29" t="str">
        <f>MasterList!B151</f>
        <v>Priya</v>
      </c>
      <c r="C65" s="30" t="str">
        <f>MasterList!F151</f>
        <v>Electrical and Computer Engineering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 t="str">
        <f>MasterList!A168</f>
        <v>Zhao</v>
      </c>
      <c r="B66" s="29" t="str">
        <f>MasterList!B168</f>
        <v>Tao</v>
      </c>
      <c r="C66" s="30" t="str">
        <f>MasterList!F168</f>
        <v>Electrical and Computer Engineering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 t="str">
        <f>MasterList!A12</f>
        <v>Bartz</v>
      </c>
      <c r="B67" s="29" t="str">
        <f>MasterList!B12</f>
        <v>Emily</v>
      </c>
      <c r="C67" s="30" t="str">
        <f>MasterList!F12</f>
        <v>English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 t="str">
        <f>MasterList!A57</f>
        <v>Hjelmen</v>
      </c>
      <c r="B68" s="29" t="str">
        <f>MasterList!B57</f>
        <v>Carl</v>
      </c>
      <c r="C68" s="30" t="str">
        <f>MasterList!F57</f>
        <v>Entomology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 t="str">
        <f>MasterList!A75</f>
        <v>Lau</v>
      </c>
      <c r="B69" s="29" t="str">
        <f>MasterList!B75</f>
        <v>Pierre</v>
      </c>
      <c r="C69" s="30" t="str">
        <f>MasterList!F75</f>
        <v>Entomology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 t="str">
        <f>MasterList!A110</f>
        <v>Porter</v>
      </c>
      <c r="B70" s="29" t="str">
        <f>MasterList!B110</f>
        <v>Lindsay</v>
      </c>
      <c r="C70" s="30" t="str">
        <f>MasterList!F110</f>
        <v>Entomology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 t="str">
        <f>MasterList!A127</f>
        <v>Shirley</v>
      </c>
      <c r="B71" s="29" t="str">
        <f>MasterList!B127</f>
        <v>Xanthe</v>
      </c>
      <c r="C71" s="30" t="str">
        <f>MasterList!F127</f>
        <v>Entomology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 t="str">
        <f>MasterList!A97</f>
        <v>Offor</v>
      </c>
      <c r="B72" s="29" t="str">
        <f>MasterList!B97</f>
        <v>Rita</v>
      </c>
      <c r="C72" s="30" t="str">
        <f>MasterList!F97</f>
        <v>Epidemiology and Biostatistics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 t="str">
        <f>MasterList!A103</f>
        <v>Pearson</v>
      </c>
      <c r="B73" s="29" t="str">
        <f>MasterList!B103</f>
        <v>Scott</v>
      </c>
      <c r="C73" s="30" t="str">
        <f>MasterList!F103</f>
        <v>Genetics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 t="str">
        <f>MasterList!A119</f>
        <v>Salazar</v>
      </c>
      <c r="B74" s="29" t="str">
        <f>MasterList!B119</f>
        <v>Adam</v>
      </c>
      <c r="C74" s="30" t="str">
        <f>MasterList!F119</f>
        <v>Genetics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 t="str">
        <f>MasterList!A149</f>
        <v>Vaughan</v>
      </c>
      <c r="B75" s="29" t="str">
        <f>MasterList!B149</f>
        <v>Matthew</v>
      </c>
      <c r="C75" s="30" t="str">
        <f>MasterList!F149</f>
        <v>Geography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 t="str">
        <f>MasterList!A150</f>
        <v>Vecellio</v>
      </c>
      <c r="B76" s="29" t="str">
        <f>MasterList!B150</f>
        <v>Daniel</v>
      </c>
      <c r="C76" s="30" t="str">
        <f>MasterList!F150</f>
        <v>Geography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 t="str">
        <f>MasterList!A158</f>
        <v>Wernette</v>
      </c>
      <c r="B77" s="29" t="str">
        <f>MasterList!B158</f>
        <v>Phillipe (Phil)</v>
      </c>
      <c r="C77" s="30" t="str">
        <f>MasterList!F158</f>
        <v>Geography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 t="str">
        <f>MasterList!A10</f>
        <v>Bales</v>
      </c>
      <c r="B78" s="29" t="str">
        <f>MasterList!B10</f>
        <v>Mary</v>
      </c>
      <c r="C78" s="30" t="str">
        <f>MasterList!F10</f>
        <v>Geology and Geophysics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 t="str">
        <f>MasterList!A92</f>
        <v>Moore</v>
      </c>
      <c r="B79" s="29" t="str">
        <f>MasterList!B92</f>
        <v>Bronwyn</v>
      </c>
      <c r="C79" s="30" t="str">
        <f>MasterList!F92</f>
        <v>Geology and Geophysics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 t="str">
        <f>MasterList!A29</f>
        <v>Damon</v>
      </c>
      <c r="B80" s="29" t="str">
        <f>MasterList!B29</f>
        <v>Zack</v>
      </c>
      <c r="C80" s="30" t="str">
        <f>MasterList!F29</f>
        <v>Health and Kinesiology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 t="str">
        <f>MasterList!A30</f>
        <v>Dantism</v>
      </c>
      <c r="B81" s="29" t="str">
        <f>MasterList!B30</f>
        <v>Matthew</v>
      </c>
      <c r="C81" s="30" t="str">
        <f>MasterList!F30</f>
        <v>Health and Kinesiology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 t="str">
        <f>MasterList!A49</f>
        <v>Granados</v>
      </c>
      <c r="B82" s="29" t="str">
        <f>MasterList!B49</f>
        <v>Jorge</v>
      </c>
      <c r="C82" s="30" t="str">
        <f>MasterList!F49</f>
        <v>Health and Kinesiology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 t="str">
        <f>MasterList!A139</f>
        <v>Szucs</v>
      </c>
      <c r="B83" s="29" t="str">
        <f>MasterList!B139</f>
        <v>Leigh</v>
      </c>
      <c r="C83" s="30" t="str">
        <f>MasterList!F139</f>
        <v>Health and Kinesiology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 t="str">
        <f>MasterList!A143</f>
        <v>Thomas</v>
      </c>
      <c r="B84" s="29" t="str">
        <f>MasterList!B143</f>
        <v>Ashlie</v>
      </c>
      <c r="C84" s="30" t="str">
        <f>MasterList!F143</f>
        <v>Health and Kinesiology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 t="str">
        <f>MasterList!A106</f>
        <v>Perez</v>
      </c>
      <c r="B85" s="29" t="str">
        <f>MasterList!B106</f>
        <v>Crystal</v>
      </c>
      <c r="C85" s="30" t="str">
        <f>MasterList!F106</f>
        <v>Health Policy and Management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 t="str">
        <f>MasterList!A8</f>
        <v>Bako</v>
      </c>
      <c r="B86" s="29" t="str">
        <f>MasterList!B8</f>
        <v>Abdulaziz</v>
      </c>
      <c r="C86" s="30" t="str">
        <f>MasterList!F8</f>
        <v>Health Policy and Management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 t="str">
        <f>MasterList!A47</f>
        <v>Gil Poisa</v>
      </c>
      <c r="B87" s="29" t="str">
        <f>MasterList!B47</f>
        <v>Maria</v>
      </c>
      <c r="C87" s="30" t="str">
        <f>MasterList!F47</f>
        <v>Hispanic Studies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 t="str">
        <f>MasterList!A148</f>
        <v>Valero Martinez</v>
      </c>
      <c r="B88" s="29" t="str">
        <f>MasterList!B148</f>
        <v>Jose</v>
      </c>
      <c r="C88" s="30" t="str">
        <f>MasterList!F148</f>
        <v>Hispanic Studies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 t="str">
        <f>MasterList!A171</f>
        <v>Williams</v>
      </c>
      <c r="B89" s="29" t="str">
        <f>MasterList!B171</f>
        <v>Benjamin</v>
      </c>
      <c r="C89" s="30" t="str">
        <f>MasterList!F171</f>
        <v>History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 t="str">
        <f>MasterList!A77</f>
        <v>Liang</v>
      </c>
      <c r="B90" s="29" t="str">
        <f>MasterList!B77</f>
        <v>Shuyin</v>
      </c>
      <c r="C90" s="30" t="str">
        <f>MasterList!F77</f>
        <v>Horticultural Sciences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 t="str">
        <f>MasterList!A87</f>
        <v>McIntyre</v>
      </c>
      <c r="B91" s="29" t="str">
        <f>MasterList!B87</f>
        <v>Teresa</v>
      </c>
      <c r="C91" s="30" t="str">
        <f>MasterList!F87</f>
        <v>Horticultural Sciences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 t="str">
        <f>MasterList!A31</f>
        <v>Dass</v>
      </c>
      <c r="B92" s="29" t="str">
        <f>MasterList!B31</f>
        <v>Jyotikrishna</v>
      </c>
      <c r="C92" s="30" t="str">
        <f>MasterList!F31</f>
        <v>Indian Graduate Student Association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 t="str">
        <f>MasterList!A69</f>
        <v>Kamisetti</v>
      </c>
      <c r="B93" s="29" t="str">
        <f>MasterList!B69</f>
        <v>Naga Ramesh</v>
      </c>
      <c r="C93" s="30" t="str">
        <f>MasterList!F69</f>
        <v>Indian Graduate Student Association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 t="str">
        <f>MasterList!A100</f>
        <v>Pande</v>
      </c>
      <c r="B94" s="29" t="str">
        <f>MasterList!B100</f>
        <v>Utkarsh</v>
      </c>
      <c r="C94" s="30" t="str">
        <f>MasterList!F100</f>
        <v>Indian Graduate Student Association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 t="str">
        <f>MasterList!A152</f>
        <v>Verma</v>
      </c>
      <c r="B95" s="29" t="str">
        <f>MasterList!B152</f>
        <v>Aarushi</v>
      </c>
      <c r="C95" s="30" t="str">
        <f>MasterList!F152</f>
        <v>Indian Graduate Student Association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 t="str">
        <f>MasterList!A59</f>
        <v>Hosseiny</v>
      </c>
      <c r="B96" s="29" t="str">
        <f>MasterList!B59</f>
        <v>Seyed Armin Raeis</v>
      </c>
      <c r="C96" s="30" t="str">
        <f>MasterList!F59</f>
        <v>Industrial and Systems Engineering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 t="str">
        <f>MasterList!A66</f>
        <v>Joshi</v>
      </c>
      <c r="B97" s="29" t="str">
        <f>MasterList!B66</f>
        <v>Chinmay Shreeprakash</v>
      </c>
      <c r="C97" s="30" t="str">
        <f>MasterList!F66</f>
        <v>Industrial and Systems Engineering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 t="str">
        <f>MasterList!A81</f>
        <v>Maddipati</v>
      </c>
      <c r="B98" s="29" t="str">
        <f>MasterList!B81</f>
        <v>Meghana</v>
      </c>
      <c r="C98" s="30" t="str">
        <f>MasterList!F81</f>
        <v>Industrial and Systems Engineering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 t="str">
        <f>MasterList!A111</f>
        <v>Prabhakar</v>
      </c>
      <c r="B99" s="29" t="str">
        <f>MasterList!B111</f>
        <v>Shyam</v>
      </c>
      <c r="C99" s="30" t="str">
        <f>MasterList!F111</f>
        <v>Industrial and Systems Engineering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 t="str">
        <f>MasterList!A125</f>
        <v>Shipchandler</v>
      </c>
      <c r="B100" s="29" t="str">
        <f>MasterList!B125</f>
        <v>Huzaifa Qureish</v>
      </c>
      <c r="C100" s="30" t="str">
        <f>MasterList!F125</f>
        <v>Industrial and Systems Engineering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 t="str">
        <f>MasterList!A164</f>
        <v>Zaidi</v>
      </c>
      <c r="B101" s="29" t="str">
        <f>MasterList!B164</f>
        <v>Ahmed</v>
      </c>
      <c r="C101" s="30" t="str">
        <f>MasterList!F164</f>
        <v>Industrial and Systems Engineering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 t="str">
        <f>MasterList!A174</f>
        <v>Acharya</v>
      </c>
      <c r="B102" s="29" t="str">
        <f>MasterList!B174</f>
        <v>Arpit</v>
      </c>
      <c r="C102" s="30" t="str">
        <f>MasterList!F174</f>
        <v>Information and Operations Management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 t="str">
        <f>MasterList!A33</f>
        <v>Dhawan</v>
      </c>
      <c r="B103" s="29" t="str">
        <f>MasterList!B33</f>
        <v>Varun</v>
      </c>
      <c r="C103" s="30" t="str">
        <f>MasterList!F33</f>
        <v>Information and Operations Management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 t="str">
        <f>MasterList!A62</f>
        <v>Jacob</v>
      </c>
      <c r="B104" s="29" t="str">
        <f>MasterList!B62</f>
        <v>Sanjith</v>
      </c>
      <c r="C104" s="30" t="str">
        <f>MasterList!F62</f>
        <v>Information and Operations Management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 t="str">
        <f>MasterList!A83</f>
        <v>Manavalan</v>
      </c>
      <c r="B105" s="29" t="str">
        <f>MasterList!B83</f>
        <v>Nivedhan</v>
      </c>
      <c r="C105" s="30" t="str">
        <f>MasterList!F83</f>
        <v>Information and Operations Management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 t="str">
        <f>MasterList!A109</f>
        <v>Poipatla</v>
      </c>
      <c r="B106" s="29" t="str">
        <f>MasterList!B109</f>
        <v>Nikitha</v>
      </c>
      <c r="C106" s="30" t="str">
        <f>MasterList!F109</f>
        <v>Information and Operations Management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 t="str">
        <f>MasterList!A112</f>
        <v>Prabhakar</v>
      </c>
      <c r="B107" s="29" t="str">
        <f>MasterList!B112</f>
        <v>Amit</v>
      </c>
      <c r="C107" s="30" t="str">
        <f>MasterList!F112</f>
        <v>Information and Operations Management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 t="str">
        <f>MasterList!A130</f>
        <v>Sinha</v>
      </c>
      <c r="B108" s="29" t="str">
        <f>MasterList!B130</f>
        <v>Ritwik</v>
      </c>
      <c r="C108" s="30" t="str">
        <f>MasterList!F130</f>
        <v>Information and Operations Management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 t="str">
        <f>MasterList!A141</f>
        <v>Tahir</v>
      </c>
      <c r="B109" s="29" t="str">
        <f>MasterList!B141</f>
        <v>Mohammad Atif</v>
      </c>
      <c r="C109" s="30" t="str">
        <f>MasterList!F141</f>
        <v>Information and Operations Management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 t="str">
        <f>MasterList!A172</f>
        <v>Allen</v>
      </c>
      <c r="B110" s="29" t="str">
        <f>MasterList!B172</f>
        <v>Cheyney</v>
      </c>
      <c r="C110" s="30" t="str">
        <f>MasterList!F172</f>
        <v>International Affairs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 t="str">
        <f>MasterList!A45</f>
        <v>Garrett</v>
      </c>
      <c r="B111" s="29" t="str">
        <f>MasterList!B45</f>
        <v>Alaina</v>
      </c>
      <c r="C111" s="30" t="str">
        <f>MasterList!F45</f>
        <v>International Affairs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 t="str">
        <f>MasterList!A58</f>
        <v>Hoecker</v>
      </c>
      <c r="B112" s="29" t="str">
        <f>MasterList!B58</f>
        <v>Koen</v>
      </c>
      <c r="C112" s="30" t="str">
        <f>MasterList!F58</f>
        <v>International Affairs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 t="str">
        <f>MasterList!A126</f>
        <v>Shirley</v>
      </c>
      <c r="B113" s="29" t="str">
        <f>MasterList!B126</f>
        <v>Christopher</v>
      </c>
      <c r="C113" s="30" t="str">
        <f>MasterList!F126</f>
        <v>International Affairs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 t="str">
        <f>MasterList!A116</f>
        <v>Roberts</v>
      </c>
      <c r="B114" s="29" t="str">
        <f>MasterList!B116</f>
        <v>Philip</v>
      </c>
      <c r="C114" s="30" t="str">
        <f>MasterList!F116</f>
        <v>Landscape Architecture and Urban Planning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 t="str">
        <f>MasterList!A42</f>
        <v>Fleming</v>
      </c>
      <c r="B115" s="29" t="str">
        <f>MasterList!B42</f>
        <v>Jordan</v>
      </c>
      <c r="C115" s="30" t="str">
        <f>MasterList!F42</f>
        <v>Marketing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 t="str">
        <f>MasterList!A43</f>
        <v>Francis</v>
      </c>
      <c r="B116" s="29" t="str">
        <f>MasterList!B43</f>
        <v>Karsten</v>
      </c>
      <c r="C116" s="30" t="str">
        <f>MasterList!F43</f>
        <v>Marketing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 t="str">
        <f>MasterList!A137</f>
        <v>Strickland</v>
      </c>
      <c r="B117" s="29" t="str">
        <f>MasterList!B137</f>
        <v>Erin</v>
      </c>
      <c r="C117" s="30" t="str">
        <f>MasterList!F137</f>
        <v>Marketing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 t="str">
        <f>MasterList!A101</f>
        <v>Patel</v>
      </c>
      <c r="B118" s="29" t="str">
        <f>MasterList!B101</f>
        <v>Sagar Devraj</v>
      </c>
      <c r="C118" s="30" t="str">
        <f>MasterList!F101</f>
        <v>Materials Science and Engineering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 t="str">
        <f>MasterList!A145</f>
        <v>Tran</v>
      </c>
      <c r="B119" s="29" t="str">
        <f>MasterList!B145</f>
        <v>Minh</v>
      </c>
      <c r="C119" s="30" t="str">
        <f>MasterList!F145</f>
        <v>Materials Science and Engineering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 t="str">
        <f>MasterList!A37</f>
        <v>Dutta</v>
      </c>
      <c r="B120" s="29" t="str">
        <f>MasterList!B37</f>
        <v>Sourav</v>
      </c>
      <c r="C120" s="30" t="str">
        <f>MasterList!F37</f>
        <v>Mathematics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 t="str">
        <f>MasterList!A79</f>
        <v>Liu</v>
      </c>
      <c r="B121" s="29" t="str">
        <f>MasterList!B79</f>
        <v>Wen</v>
      </c>
      <c r="C121" s="30" t="str">
        <f>MasterList!F79</f>
        <v>Mathematics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 t="str">
        <f>MasterList!A68</f>
        <v>Kalan</v>
      </c>
      <c r="B122" s="29" t="str">
        <f>MasterList!B68</f>
        <v>Michael</v>
      </c>
      <c r="C122" s="30" t="str">
        <f>MasterList!F68</f>
        <v>Mechanical Engineering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 t="str">
        <f>MasterList!A117</f>
        <v>Rogers</v>
      </c>
      <c r="B123" s="29" t="str">
        <f>MasterList!B117</f>
        <v>Robert</v>
      </c>
      <c r="C123" s="30" t="str">
        <f>MasterList!F117</f>
        <v>Medicine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 t="str">
        <f>MasterList!A41</f>
        <v>Finley</v>
      </c>
      <c r="B124" s="29" t="str">
        <f>MasterList!B41</f>
        <v>Cameron</v>
      </c>
      <c r="C124" s="30" t="str">
        <f>MasterList!F41</f>
        <v>Molecular and Environmental Plant Sciences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 t="str">
        <f>MasterList!A39</f>
        <v>Emery</v>
      </c>
      <c r="B125" s="29" t="str">
        <f>MasterList!B39</f>
        <v>Michael</v>
      </c>
      <c r="C125" s="30" t="str">
        <f>MasterList!F39</f>
        <v>Neuroscience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 t="str">
        <f>MasterList!A133</f>
        <v>Smith</v>
      </c>
      <c r="B126" s="29" t="str">
        <f>MasterList!B133</f>
        <v>Ian</v>
      </c>
      <c r="C126" s="30" t="str">
        <f>MasterList!F133</f>
        <v>Neuroscience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 t="str">
        <f>MasterList!A144</f>
        <v>Tompkins</v>
      </c>
      <c r="B127" s="29" t="str">
        <f>MasterList!B144</f>
        <v>James</v>
      </c>
      <c r="C127" s="30" t="str">
        <f>MasterList!F144</f>
        <v>Nuclear Engineering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 t="str">
        <f>MasterList!A7</f>
        <v>Amoako</v>
      </c>
      <c r="B128" s="29" t="str">
        <f>MasterList!B7</f>
        <v>Derrick</v>
      </c>
      <c r="C128" s="30" t="str">
        <f>MasterList!F7</f>
        <v>Nutrition and Food Science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 t="str">
        <f>MasterList!A173</f>
        <v>Ravisankar</v>
      </c>
      <c r="B129" s="29" t="str">
        <f>MasterList!B173</f>
        <v>Shreeya</v>
      </c>
      <c r="C129" s="30" t="str">
        <f>MasterList!F173</f>
        <v>Nutrition and Food Science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 t="str">
        <f>MasterList!A95</f>
        <v>Nygard</v>
      </c>
      <c r="B130" s="29" t="str">
        <f>MasterList!B95</f>
        <v>Vance</v>
      </c>
      <c r="C130" s="30" t="str">
        <f>MasterList!F95</f>
        <v>Oceanography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 t="str">
        <f>MasterList!A96</f>
        <v>Nygren</v>
      </c>
      <c r="B131" s="29" t="str">
        <f>MasterList!B96</f>
        <v>Christian</v>
      </c>
      <c r="C131" s="30" t="str">
        <f>MasterList!F96</f>
        <v>Oceanography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 t="str">
        <f>MasterList!A61</f>
        <v>Iftikhar</v>
      </c>
      <c r="B132" s="29" t="str">
        <f>MasterList!B61</f>
        <v>Hina</v>
      </c>
      <c r="C132" s="30" t="str">
        <f>MasterList!F61</f>
        <v>Pakistani Student Association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 t="str">
        <f>MasterList!A3</f>
        <v>Abell</v>
      </c>
      <c r="B133" s="29" t="str">
        <f>MasterList!B3</f>
        <v>Lydia</v>
      </c>
      <c r="C133" s="30" t="str">
        <f>MasterList!F3</f>
        <v>Performance Studies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 t="str">
        <f>MasterList!A73</f>
        <v>Knorr</v>
      </c>
      <c r="B134" s="29" t="str">
        <f>MasterList!B73</f>
        <v>Ashley</v>
      </c>
      <c r="C134" s="30" t="str">
        <f>MasterList!F73</f>
        <v>Petroleum Engineering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 t="str">
        <f>MasterList!A76</f>
        <v>Li</v>
      </c>
      <c r="B135" s="29" t="str">
        <f>MasterList!B76</f>
        <v>Hanyu</v>
      </c>
      <c r="C135" s="30" t="str">
        <f>MasterList!F76</f>
        <v>Petroleum Engineering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 t="str">
        <f>MasterList!A90</f>
        <v>Mendonsa</v>
      </c>
      <c r="B136" s="29" t="str">
        <f>MasterList!B90</f>
        <v>Aaron</v>
      </c>
      <c r="C136" s="30" t="str">
        <f>MasterList!F90</f>
        <v>Petroleum Engineering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 t="str">
        <f>MasterList!A16</f>
        <v>Bechtol</v>
      </c>
      <c r="B137" s="29" t="str">
        <f>MasterList!B16</f>
        <v>Harris</v>
      </c>
      <c r="C137" s="30" t="str">
        <f>MasterList!F16</f>
        <v>Philosophy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 t="str">
        <f>MasterList!A22</f>
        <v>Bustamante</v>
      </c>
      <c r="B138" s="29" t="str">
        <f>MasterList!B22</f>
        <v>Wendy</v>
      </c>
      <c r="C138" s="30" t="str">
        <f>MasterList!F22</f>
        <v>Philosophy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 t="str">
        <f>MasterList!A124</f>
        <v>Schroeder</v>
      </c>
      <c r="B139" s="29" t="str">
        <f>MasterList!B124</f>
        <v>Benjamin</v>
      </c>
      <c r="C139" s="30" t="str">
        <f>MasterList!F124</f>
        <v>Physics and Astronomy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 t="str">
        <f>MasterList!A128</f>
        <v>Shutov</v>
      </c>
      <c r="B140" s="29" t="str">
        <f>MasterList!B128</f>
        <v>Anton</v>
      </c>
      <c r="C140" s="30" t="str">
        <f>MasterList!F128</f>
        <v>Physics and Astronomy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 t="str">
        <f>MasterList!A129</f>
        <v>Shutova</v>
      </c>
      <c r="B141" s="29" t="str">
        <f>MasterList!B129</f>
        <v>Mariia</v>
      </c>
      <c r="C141" s="30" t="str">
        <f>MasterList!F129</f>
        <v>Physics and Astronomy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 t="str">
        <f>MasterList!A147</f>
        <v>Upadhyayula</v>
      </c>
      <c r="B142" s="29" t="str">
        <f>MasterList!B147</f>
        <v>Sriteja</v>
      </c>
      <c r="C142" s="30" t="str">
        <f>MasterList!F147</f>
        <v>Physics and Astronomy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 t="str">
        <f>MasterList!A169</f>
        <v>Zhdanova</v>
      </c>
      <c r="B143" s="29" t="str">
        <f>MasterList!B169</f>
        <v>Alexandra</v>
      </c>
      <c r="C143" s="30" t="str">
        <f>MasterList!F169</f>
        <v>Physics and Astronomy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 t="str">
        <f>MasterList!A35</f>
        <v>Dorosky</v>
      </c>
      <c r="B144" s="29" t="str">
        <f>MasterList!B35</f>
        <v>Robert</v>
      </c>
      <c r="C144" s="30" t="str">
        <f>MasterList!F35</f>
        <v>Plant Pathology and Microbiology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 t="str">
        <f>MasterList!A25</f>
        <v>Carroll</v>
      </c>
      <c r="B145" s="29" t="str">
        <f>MasterList!B25</f>
        <v>Kristen</v>
      </c>
      <c r="C145" s="30" t="str">
        <f>MasterList!F25</f>
        <v>Political Science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 t="str">
        <f>MasterList!A56</f>
        <v>Higgins</v>
      </c>
      <c r="B146" s="29" t="str">
        <f>MasterList!B56</f>
        <v>Alison</v>
      </c>
      <c r="C146" s="30" t="str">
        <f>MasterList!F56</f>
        <v>Political Science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 t="str">
        <f>MasterList!A19</f>
        <v>Biondi</v>
      </c>
      <c r="B147" s="29" t="str">
        <f>MasterList!B19</f>
        <v>Marisa</v>
      </c>
      <c r="C147" s="30" t="str">
        <f>MasterList!F19</f>
        <v>Psychology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 t="str">
        <f>MasterList!A40</f>
        <v>Finley</v>
      </c>
      <c r="B148" s="29" t="str">
        <f>MasterList!B40</f>
        <v>Anna</v>
      </c>
      <c r="C148" s="30" t="str">
        <f>MasterList!F40</f>
        <v>Psychology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 t="str">
        <f>MasterList!A65</f>
        <v>Jean</v>
      </c>
      <c r="B149" s="29" t="str">
        <f>MasterList!B65</f>
        <v>Vanessa</v>
      </c>
      <c r="C149" s="30" t="str">
        <f>MasterList!F65</f>
        <v>Psychology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 t="str">
        <f>MasterList!A71</f>
        <v>Kim</v>
      </c>
      <c r="B150" s="29" t="str">
        <f>MasterList!B71</f>
        <v>Jinhyung</v>
      </c>
      <c r="C150" s="30" t="str">
        <f>MasterList!F71</f>
        <v>Psychology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 t="str">
        <f>MasterList!A17</f>
        <v>Bell</v>
      </c>
      <c r="B151" s="29" t="str">
        <f>MasterList!B17</f>
        <v>Allyson</v>
      </c>
      <c r="C151" s="30" t="str">
        <f>MasterList!F17</f>
        <v>Public Service and Administration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 t="str">
        <f>MasterList!A107</f>
        <v>Perry</v>
      </c>
      <c r="B152" s="29" t="str">
        <f>MasterList!B107</f>
        <v>Shiloh</v>
      </c>
      <c r="C152" s="30" t="str">
        <f>MasterList!F107</f>
        <v>Public Service and Administration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 t="str">
        <f>MasterList!A122</f>
        <v>Sankar</v>
      </c>
      <c r="B153" s="29" t="str">
        <f>MasterList!B122</f>
        <v>Sarayu</v>
      </c>
      <c r="C153" s="30" t="str">
        <f>MasterList!F122</f>
        <v>Public Service and Administration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 t="str">
        <f>MasterList!A85</f>
        <v>Marsilio</v>
      </c>
      <c r="B154" s="29" t="str">
        <f>MasterList!B85</f>
        <v>Sina</v>
      </c>
      <c r="C154" s="30" t="str">
        <f>MasterList!F85</f>
        <v>Small Animal Clinical Science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 t="str">
        <f>MasterList!A175</f>
        <v>Bridges</v>
      </c>
      <c r="B155" s="42" t="str">
        <f>MasterList!B175</f>
        <v>Seth</v>
      </c>
      <c r="C155" s="42" t="str">
        <f>MasterList!F175</f>
        <v>Small Animal Clinical Science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 t="str">
        <f>MasterList!A89</f>
        <v>McNamara</v>
      </c>
      <c r="B156" s="29" t="str">
        <f>MasterList!B89</f>
        <v>Kelly</v>
      </c>
      <c r="C156" s="30" t="str">
        <f>MasterList!F89</f>
        <v>Sociology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 t="str">
        <f>MasterList!A157</f>
        <v>Wang</v>
      </c>
      <c r="B157" s="29" t="str">
        <f>MasterList!B157</f>
        <v>Xuanren</v>
      </c>
      <c r="C157" s="30" t="str">
        <f>MasterList!F157</f>
        <v>Sociology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 t="str">
        <f>MasterList!A159</f>
        <v>Wilkerson</v>
      </c>
      <c r="B158" s="29" t="str">
        <f>MasterList!B160</f>
        <v>Monica</v>
      </c>
      <c r="C158" s="30" t="str">
        <f>MasterList!F160</f>
        <v>Sociology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 t="str">
        <f>MasterList!A108</f>
        <v>Pfeiffer</v>
      </c>
      <c r="B159" s="29" t="str">
        <f>MasterList!B108</f>
        <v>Brian</v>
      </c>
      <c r="C159" s="30" t="str">
        <f>MasterList!F108</f>
        <v>Soil and Crop Sciences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 t="str">
        <f>MasterList!A159</f>
        <v>Wilkerson</v>
      </c>
      <c r="B160" s="29" t="str">
        <f>MasterList!B159</f>
        <v>Dustin</v>
      </c>
      <c r="C160" s="30" t="str">
        <f>MasterList!F159</f>
        <v>Soil and Crop Sciences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 t="str">
        <f>MasterList!A156</f>
        <v>Wang</v>
      </c>
      <c r="B161" s="29" t="str">
        <f>MasterList!B156</f>
        <v>Tianying</v>
      </c>
      <c r="C161" s="30" t="str">
        <f>MasterList!F156</f>
        <v>Statistics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 t="str">
        <f>MasterList!A18</f>
        <v>Bell</v>
      </c>
      <c r="B162" s="29" t="str">
        <f>MasterList!B18</f>
        <v>Haley</v>
      </c>
      <c r="C162" s="30" t="str">
        <f>MasterList!F18</f>
        <v>Teaching, Learning, and Culture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 t="str">
        <f>MasterList!A80</f>
        <v>Lyons</v>
      </c>
      <c r="B163" s="29" t="str">
        <f>MasterList!B80</f>
        <v>Luke</v>
      </c>
      <c r="C163" s="30" t="str">
        <f>MasterList!F80</f>
        <v>Teaching, Learning, and Culture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 t="str">
        <f>MasterList!A114</f>
        <v>Rahmatian</v>
      </c>
      <c r="B164" s="29" t="str">
        <f>MasterList!B114</f>
        <v>Vida</v>
      </c>
      <c r="C164" s="30" t="str">
        <f>MasterList!F114</f>
        <v>Teaching, Learning, and Culture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 t="str">
        <f>MasterList!A104</f>
        <v>Pendleton</v>
      </c>
      <c r="B165" s="29" t="str">
        <f>MasterList!B104</f>
        <v>Drew</v>
      </c>
      <c r="C165" s="30" t="str">
        <f>MasterList!F104</f>
        <v>Texas A&amp;M Public Health Student Association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 t="str">
        <f>MasterList!A5</f>
        <v>Adetunji</v>
      </c>
      <c r="B166" s="29" t="str">
        <f>MasterList!B5</f>
        <v>Shakirat</v>
      </c>
      <c r="C166" s="30" t="str">
        <f>MasterList!F5</f>
        <v>Veterinary Medicine and Biomedical Sciences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 t="str">
        <f>MasterList!A20</f>
        <v>Blanco</v>
      </c>
      <c r="B167" s="29" t="str">
        <f>MasterList!B20</f>
        <v>Anthoy (Tony)</v>
      </c>
      <c r="C167" s="30" t="str">
        <f>MasterList!F20</f>
        <v>Veterinary Medicine and Biomedical Sciences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 t="str">
        <f>MasterList!A21</f>
        <v>Bridges</v>
      </c>
      <c r="B168" s="29" t="str">
        <f>MasterList!B21</f>
        <v>Alexandria (Alex)</v>
      </c>
      <c r="C168" s="30" t="str">
        <f>MasterList!F21</f>
        <v>Veterinary Medicine and Biomedical Sciences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 t="str">
        <f>MasterList!A142</f>
        <v>Tang-Quan</v>
      </c>
      <c r="B169" s="29" t="str">
        <f>MasterList!B142</f>
        <v>Karis</v>
      </c>
      <c r="C169" s="30" t="str">
        <f>MasterList!F142</f>
        <v>Veterinary Medicine and Biomedical Sciences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 t="str">
        <f>MasterList!A170</f>
        <v>Zriba</v>
      </c>
      <c r="B170" s="29" t="str">
        <f>MasterList!B170</f>
        <v>Slim</v>
      </c>
      <c r="C170" s="30" t="str">
        <f>MasterList!F170</f>
        <v>Veterinary Medicine and Biomedical Sciences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 t="str">
        <f>MasterList!A23</f>
        <v>Cabello</v>
      </c>
      <c r="B171" s="29" t="str">
        <f>MasterList!B23</f>
        <v>Ana Lucia</v>
      </c>
      <c r="C171" s="30" t="str">
        <f>MasterList!F23</f>
        <v>Veterinary Pathobiology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 t="str">
        <f>MasterList!A54</f>
        <v>Heredia</v>
      </c>
      <c r="B172" s="29" t="str">
        <f>MasterList!B54</f>
        <v>Alejandra</v>
      </c>
      <c r="C172" s="30" t="str">
        <f>MasterList!F54</f>
        <v>Veterinary Pathobiology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 t="str">
        <f>MasterList!A72</f>
        <v>Kim</v>
      </c>
      <c r="B173" s="29" t="str">
        <f>MasterList!B72</f>
        <v>Joonhee</v>
      </c>
      <c r="C173" s="30" t="str">
        <f>MasterList!F72</f>
        <v>Veterinary Physiology and Pharmacology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 t="str">
        <f>MasterList!A48</f>
        <v>Gilbert</v>
      </c>
      <c r="B174" s="29" t="str">
        <f>MasterList!B48</f>
        <v>Jessica</v>
      </c>
      <c r="C174" s="30" t="str">
        <f>MasterList!F48</f>
        <v>Wildlife and Fisheries Sciences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 t="str">
        <f>MasterList!A67</f>
        <v>Ju</v>
      </c>
      <c r="B175" s="29" t="str">
        <f>MasterList!B67</f>
        <v>Min</v>
      </c>
      <c r="C175" s="30" t="str">
        <f>MasterList!F67</f>
        <v>Wildlife and Fisheries Sciences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10.140625" customWidth="1"/>
    <col min="3" max="3" width="6.85546875" customWidth="1"/>
    <col min="4" max="4" width="4.7109375" customWidth="1"/>
    <col min="5" max="5" width="7.85546875" customWidth="1"/>
    <col min="6" max="8" width="8.85546875" customWidth="1"/>
    <col min="9" max="9" width="9.85546875" customWidth="1"/>
    <col min="10" max="10" width="8.85546875" customWidth="1"/>
    <col min="11" max="11" width="9.85546875" customWidth="1"/>
    <col min="12" max="13" width="8.85546875" customWidth="1"/>
    <col min="14" max="14" width="7.85546875" customWidth="1"/>
    <col min="15" max="15" width="8.7109375" customWidth="1"/>
    <col min="16" max="16" width="7.85546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647</v>
      </c>
      <c r="C1" s="44" t="s">
        <v>648</v>
      </c>
      <c r="D1" s="44" t="s">
        <v>649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225</v>
      </c>
      <c r="B2" s="34">
        <f>COUNTIF(Attendance!C:C,A2)</f>
        <v>1</v>
      </c>
      <c r="C2" s="35">
        <v>2</v>
      </c>
      <c r="D2" s="48">
        <f t="shared" ref="D2:D71" si="0">C2+B2-1</f>
        <v>2</v>
      </c>
      <c r="E2" s="34">
        <f ca="1">SUM(OFFSET(Attendance!D$1,$C2-1,0,$B2,1))</f>
        <v>1</v>
      </c>
      <c r="F2" s="34">
        <f ca="1">SUM(OFFSET(Attendance!E$1,$C2-1,0,$B2,1))</f>
        <v>0</v>
      </c>
      <c r="G2" s="34">
        <f ca="1">SUM(OFFSET(Attendance!F$1,$C2-1,0,$B2,1))</f>
        <v>0</v>
      </c>
      <c r="H2" s="34">
        <f ca="1">SUM(OFFSET(Attendance!G$1,$C2-1,0,$B2,1))</f>
        <v>0</v>
      </c>
      <c r="I2" s="34">
        <f ca="1">SUM(OFFSET(Attendance!H$1,$C2-1,0,$B2,1))</f>
        <v>0</v>
      </c>
      <c r="J2" s="34">
        <f ca="1">SUM(OFFSET(Attendance!I$1,$C2-1,0,$B2,1))</f>
        <v>0</v>
      </c>
      <c r="K2" s="34">
        <f ca="1">SUM(OFFSET(Attendance!J$1,$C2-1,0,$B2,1))</f>
        <v>0</v>
      </c>
      <c r="L2" s="34">
        <f ca="1">SUM(OFFSET(Attendance!K$1,$C2-1,0,$B2,1))</f>
        <v>0</v>
      </c>
      <c r="M2" s="34">
        <f ca="1">SUM(OFFSET(Attendance!L$1,$C2-1,0,$B2,1))</f>
        <v>0</v>
      </c>
      <c r="N2" s="34">
        <f ca="1">SUM(OFFSET(Attendance!M$1,$C2-1,0,$B2,1))</f>
        <v>0</v>
      </c>
      <c r="O2" s="34">
        <f ca="1">SUM(OFFSET(Attendance!N$1,$C2-1,0,$B2,1))</f>
        <v>0</v>
      </c>
      <c r="P2" s="34">
        <f ca="1">SUM(OFFSET(Attendance!O$1,$C2-1,0,$B2,1))</f>
        <v>0</v>
      </c>
    </row>
    <row r="3" spans="1:26">
      <c r="A3" t="s">
        <v>126</v>
      </c>
      <c r="B3" s="34">
        <f>COUNTIF(Attendance!C:C,A3)</f>
        <v>4</v>
      </c>
      <c r="C3" s="48">
        <f t="shared" ref="C3:C71" si="1">D2+1</f>
        <v>3</v>
      </c>
      <c r="D3" s="48">
        <f t="shared" si="0"/>
        <v>6</v>
      </c>
      <c r="E3" s="34">
        <f ca="1">SUM(OFFSET(Attendance!D$1,$C3-1,0,$B3,1))</f>
        <v>0</v>
      </c>
      <c r="F3" s="34">
        <f ca="1">SUM(OFFSET(Attendance!E$1,$C3-1,0,$B3,1))</f>
        <v>0</v>
      </c>
      <c r="G3" s="34">
        <f ca="1">SUM(OFFSET(Attendance!F$1,$C3-1,0,$B3,1))</f>
        <v>0</v>
      </c>
      <c r="H3" s="34">
        <f ca="1">SUM(OFFSET(Attendance!G$1,$C3-1,0,$B3,1))</f>
        <v>1</v>
      </c>
      <c r="I3" s="34">
        <f ca="1">SUM(OFFSET(Attendance!H$1,$C3-1,0,$B3,1))</f>
        <v>0</v>
      </c>
      <c r="J3" s="34">
        <f ca="1">SUM(OFFSET(Attendance!I$1,$C3-1,0,$B3,1))</f>
        <v>0</v>
      </c>
      <c r="K3" s="34">
        <f ca="1">SUM(OFFSET(Attendance!J$1,$C3-1,0,$B3,1))</f>
        <v>2</v>
      </c>
      <c r="L3" s="34">
        <f ca="1">SUM(OFFSET(Attendance!K$1,$C3-1,0,$B3,1))</f>
        <v>1</v>
      </c>
      <c r="M3" s="34">
        <f ca="1">SUM(OFFSET(Attendance!L$1,$C3-1,0,$B3,1))</f>
        <v>0</v>
      </c>
      <c r="N3" s="34">
        <f ca="1">SUM(OFFSET(Attendance!M$1,$C3-1,0,$B3,1))</f>
        <v>1</v>
      </c>
      <c r="O3" s="34">
        <f ca="1">SUM(OFFSET(Attendance!N$1,$C3-1,0,$B3,1))</f>
        <v>1</v>
      </c>
      <c r="P3" s="34">
        <f ca="1">SUM(OFFSET(Attendance!O$1,$C3-1,0,$B3,1))</f>
        <v>0</v>
      </c>
    </row>
    <row r="4" spans="1:26">
      <c r="A4" t="s">
        <v>121</v>
      </c>
      <c r="B4" s="34">
        <f>COUNTIF(Attendance!C:C,A4)</f>
        <v>3</v>
      </c>
      <c r="C4" s="48">
        <f t="shared" si="1"/>
        <v>7</v>
      </c>
      <c r="D4" s="48">
        <f t="shared" si="0"/>
        <v>9</v>
      </c>
      <c r="E4" s="34">
        <f ca="1">SUM(OFFSET(Attendance!D$1,$C4-1,0,$B4,1))</f>
        <v>1</v>
      </c>
      <c r="F4" s="34">
        <f ca="1">SUM(OFFSET(Attendance!E$1,$C4-1,0,$B4,1))</f>
        <v>1</v>
      </c>
      <c r="G4" s="34">
        <f ca="1">SUM(OFFSET(Attendance!F$1,$C4-1,0,$B4,1))</f>
        <v>1</v>
      </c>
      <c r="H4" s="34">
        <f ca="1">SUM(OFFSET(Attendance!G$1,$C4-1,0,$B4,1))</f>
        <v>2</v>
      </c>
      <c r="I4" s="34">
        <f ca="1">SUM(OFFSET(Attendance!H$1,$C4-1,0,$B4,1))</f>
        <v>2</v>
      </c>
      <c r="J4" s="34">
        <f ca="1">SUM(OFFSET(Attendance!I$1,$C4-1,0,$B4,1))</f>
        <v>2</v>
      </c>
      <c r="K4" s="34">
        <f ca="1">SUM(OFFSET(Attendance!J$1,$C4-1,0,$B4,1))</f>
        <v>0</v>
      </c>
      <c r="L4" s="34">
        <f ca="1">SUM(OFFSET(Attendance!K$1,$C4-1,0,$B4,1))</f>
        <v>1</v>
      </c>
      <c r="M4" s="34">
        <f ca="1">SUM(OFFSET(Attendance!L$1,$C4-1,0,$B4,1))</f>
        <v>0</v>
      </c>
      <c r="N4" s="34">
        <f ca="1">SUM(OFFSET(Attendance!M$1,$C4-1,0,$B4,1))</f>
        <v>0</v>
      </c>
      <c r="O4" s="34">
        <f ca="1">SUM(OFFSET(Attendance!N$1,$C4-1,0,$B4,1))</f>
        <v>2</v>
      </c>
      <c r="P4" s="34">
        <f ca="1">SUM(OFFSET(Attendance!O$1,$C4-1,0,$B4,1))</f>
        <v>2</v>
      </c>
    </row>
    <row r="5" spans="1:26">
      <c r="A5" t="s">
        <v>290</v>
      </c>
      <c r="B5" s="34">
        <f>COUNTIF(Attendance!C:C,A5)</f>
        <v>3</v>
      </c>
      <c r="C5" s="48">
        <f t="shared" si="1"/>
        <v>10</v>
      </c>
      <c r="D5" s="48">
        <f t="shared" si="0"/>
        <v>12</v>
      </c>
      <c r="E5" s="34">
        <f ca="1">SUM(OFFSET(Attendance!D$1,$C5-1,0,$B5,1))</f>
        <v>1</v>
      </c>
      <c r="F5" s="34">
        <f ca="1">SUM(OFFSET(Attendance!E$1,$C5-1,0,$B5,1))</f>
        <v>3</v>
      </c>
      <c r="G5" s="34">
        <f ca="1">SUM(OFFSET(Attendance!F$1,$C5-1,0,$B5,1))</f>
        <v>0</v>
      </c>
      <c r="H5" s="34">
        <f ca="1">SUM(OFFSET(Attendance!G$1,$C5-1,0,$B5,1))</f>
        <v>0</v>
      </c>
      <c r="I5" s="34">
        <f ca="1">SUM(OFFSET(Attendance!H$1,$C5-1,0,$B5,1))</f>
        <v>0</v>
      </c>
      <c r="J5" s="34">
        <f ca="1">SUM(OFFSET(Attendance!I$1,$C5-1,0,$B5,1))</f>
        <v>0</v>
      </c>
      <c r="K5" s="34">
        <f ca="1">SUM(OFFSET(Attendance!J$1,$C5-1,0,$B5,1))</f>
        <v>0</v>
      </c>
      <c r="L5" s="34">
        <f ca="1">SUM(OFFSET(Attendance!K$1,$C5-1,0,$B5,1))</f>
        <v>0</v>
      </c>
      <c r="M5" s="34">
        <f ca="1">SUM(OFFSET(Attendance!L$1,$C5-1,0,$B5,1))</f>
        <v>0</v>
      </c>
      <c r="N5" s="34">
        <f ca="1">SUM(OFFSET(Attendance!M$1,$C5-1,0,$B5,1))</f>
        <v>0</v>
      </c>
      <c r="O5" s="34">
        <f ca="1">SUM(OFFSET(Attendance!N$1,$C5-1,0,$B5,1))</f>
        <v>0</v>
      </c>
      <c r="P5" s="34">
        <f ca="1">SUM(OFFSET(Attendance!O$1,$C5-1,0,$B5,1))</f>
        <v>0</v>
      </c>
    </row>
    <row r="6" spans="1:26">
      <c r="A6" t="s">
        <v>365</v>
      </c>
      <c r="B6" s="34">
        <f>COUNTIF(Attendance!C:C,A6)</f>
        <v>2</v>
      </c>
      <c r="C6" s="48">
        <f t="shared" si="1"/>
        <v>13</v>
      </c>
      <c r="D6" s="48">
        <f t="shared" si="0"/>
        <v>14</v>
      </c>
      <c r="E6" s="34">
        <f ca="1">SUM(OFFSET(Attendance!D$1,$C6-1,0,$B6,1))</f>
        <v>0</v>
      </c>
      <c r="F6" s="34">
        <f ca="1">SUM(OFFSET(Attendance!E$1,$C6-1,0,$B6,1))</f>
        <v>1</v>
      </c>
      <c r="G6" s="34">
        <f ca="1">SUM(OFFSET(Attendance!F$1,$C6-1,0,$B6,1))</f>
        <v>0</v>
      </c>
      <c r="H6" s="34">
        <f ca="1">SUM(OFFSET(Attendance!G$1,$C6-1,0,$B6,1))</f>
        <v>1</v>
      </c>
      <c r="I6" s="34">
        <f ca="1">SUM(OFFSET(Attendance!H$1,$C6-1,0,$B6,1))</f>
        <v>1</v>
      </c>
      <c r="J6" s="34">
        <f ca="1">SUM(OFFSET(Attendance!I$1,$C6-1,0,$B6,1))</f>
        <v>0</v>
      </c>
      <c r="K6" s="34">
        <f ca="1">SUM(OFFSET(Attendance!J$1,$C6-1,0,$B6,1))</f>
        <v>1</v>
      </c>
      <c r="L6" s="34">
        <f ca="1">SUM(OFFSET(Attendance!K$1,$C6-1,0,$B6,1))</f>
        <v>1</v>
      </c>
      <c r="M6" s="34">
        <f ca="1">SUM(OFFSET(Attendance!L$1,$C6-1,0,$B6,1))</f>
        <v>0</v>
      </c>
      <c r="N6" s="34">
        <f ca="1">SUM(OFFSET(Attendance!M$1,$C6-1,0,$B6,1))</f>
        <v>1</v>
      </c>
      <c r="O6" s="34">
        <f ca="1">SUM(OFFSET(Attendance!N$1,$C6-1,0,$B6,1))</f>
        <v>1</v>
      </c>
      <c r="P6" s="34">
        <f ca="1">SUM(OFFSET(Attendance!O$1,$C6-1,0,$B6,1))</f>
        <v>1</v>
      </c>
    </row>
    <row r="7" spans="1:26">
      <c r="A7" t="s">
        <v>510</v>
      </c>
      <c r="B7" s="34">
        <f>COUNTIF(Attendance!C:C,A7)</f>
        <v>2</v>
      </c>
      <c r="C7" s="48">
        <f t="shared" si="1"/>
        <v>15</v>
      </c>
      <c r="D7" s="48">
        <f t="shared" si="0"/>
        <v>16</v>
      </c>
      <c r="E7" s="34">
        <f ca="1">SUM(OFFSET(Attendance!D$1,$C7-1,0,$B7,1))</f>
        <v>0</v>
      </c>
      <c r="F7" s="34">
        <f ca="1">SUM(OFFSET(Attendance!E$1,$C7-1,0,$B7,1))</f>
        <v>1</v>
      </c>
      <c r="G7" s="34">
        <f ca="1">SUM(OFFSET(Attendance!F$1,$C7-1,0,$B7,1))</f>
        <v>1</v>
      </c>
      <c r="H7" s="34">
        <f ca="1">SUM(OFFSET(Attendance!G$1,$C7-1,0,$B7,1))</f>
        <v>1</v>
      </c>
      <c r="I7" s="34">
        <f ca="1">SUM(OFFSET(Attendance!H$1,$C7-1,0,$B7,1))</f>
        <v>1</v>
      </c>
      <c r="J7" s="34">
        <f ca="1">SUM(OFFSET(Attendance!I$1,$C7-1,0,$B7,1))</f>
        <v>1</v>
      </c>
      <c r="K7" s="34">
        <f ca="1">SUM(OFFSET(Attendance!J$1,$C7-1,0,$B7,1))</f>
        <v>1</v>
      </c>
      <c r="L7" s="34">
        <f ca="1">SUM(OFFSET(Attendance!K$1,$C7-1,0,$B7,1))</f>
        <v>1</v>
      </c>
      <c r="M7" s="34">
        <f ca="1">SUM(OFFSET(Attendance!L$1,$C7-1,0,$B7,1))</f>
        <v>0</v>
      </c>
      <c r="N7" s="34">
        <f ca="1">SUM(OFFSET(Attendance!M$1,$C7-1,0,$B7,1))</f>
        <v>1</v>
      </c>
      <c r="O7" s="34">
        <f ca="1">SUM(OFFSET(Attendance!N$1,$C7-1,0,$B7,1))</f>
        <v>1</v>
      </c>
      <c r="P7" s="34">
        <f ca="1">SUM(OFFSET(Attendance!O$1,$C7-1,0,$B7,1))</f>
        <v>0</v>
      </c>
    </row>
    <row r="8" spans="1:26">
      <c r="A8" t="s">
        <v>453</v>
      </c>
      <c r="B8" s="34">
        <f>COUNTIF(Attendance!C:C,A8)</f>
        <v>1</v>
      </c>
      <c r="C8" s="48">
        <f t="shared" si="1"/>
        <v>17</v>
      </c>
      <c r="D8" s="48">
        <f t="shared" si="0"/>
        <v>17</v>
      </c>
      <c r="E8" s="34">
        <f ca="1">SUM(OFFSET(Attendance!D$1,$C8-1,0,$B8,1))</f>
        <v>1</v>
      </c>
      <c r="F8" s="34">
        <f ca="1">SUM(OFFSET(Attendance!E$1,$C8-1,0,$B8,1))</f>
        <v>0</v>
      </c>
      <c r="G8" s="34">
        <f ca="1">SUM(OFFSET(Attendance!F$1,$C8-1,0,$B8,1))</f>
        <v>0</v>
      </c>
      <c r="H8" s="34">
        <f ca="1">SUM(OFFSET(Attendance!G$1,$C8-1,0,$B8,1))</f>
        <v>0</v>
      </c>
      <c r="I8" s="34">
        <f ca="1">SUM(OFFSET(Attendance!H$1,$C8-1,0,$B8,1))</f>
        <v>0</v>
      </c>
      <c r="J8" s="34">
        <f ca="1">SUM(OFFSET(Attendance!I$1,$C8-1,0,$B8,1))</f>
        <v>0</v>
      </c>
      <c r="K8" s="34">
        <f ca="1">SUM(OFFSET(Attendance!J$1,$C8-1,0,$B8,1))</f>
        <v>0</v>
      </c>
      <c r="L8" s="34">
        <f ca="1">SUM(OFFSET(Attendance!K$1,$C8-1,0,$B8,1))</f>
        <v>0</v>
      </c>
      <c r="M8" s="34">
        <f ca="1">SUM(OFFSET(Attendance!L$1,$C8-1,0,$B8,1))</f>
        <v>0</v>
      </c>
      <c r="N8" s="34">
        <f ca="1">SUM(OFFSET(Attendance!M$1,$C8-1,0,$B8,1))</f>
        <v>0</v>
      </c>
      <c r="O8" s="34">
        <f ca="1">SUM(OFFSET(Attendance!N$1,$C8-1,0,$B8,1))</f>
        <v>0</v>
      </c>
      <c r="P8" s="34">
        <f ca="1">SUM(OFFSET(Attendance!O$1,$C8-1,0,$B8,1))</f>
        <v>0</v>
      </c>
    </row>
    <row r="9" spans="1:26">
      <c r="A9" t="s">
        <v>394</v>
      </c>
      <c r="B9" s="34">
        <f>COUNTIF(Attendance!C:C,A9)</f>
        <v>2</v>
      </c>
      <c r="C9" s="48">
        <f t="shared" si="1"/>
        <v>18</v>
      </c>
      <c r="D9" s="48">
        <f t="shared" si="0"/>
        <v>19</v>
      </c>
      <c r="E9" s="34">
        <f ca="1">SUM(OFFSET(Attendance!D$1,$C9-1,0,$B9,1))</f>
        <v>2</v>
      </c>
      <c r="F9" s="34">
        <f ca="1">SUM(OFFSET(Attendance!E$1,$C9-1,0,$B9,1))</f>
        <v>2</v>
      </c>
      <c r="G9" s="34">
        <f ca="1">SUM(OFFSET(Attendance!F$1,$C9-1,0,$B9,1))</f>
        <v>2</v>
      </c>
      <c r="H9" s="34">
        <f ca="1">SUM(OFFSET(Attendance!G$1,$C9-1,0,$B9,1))</f>
        <v>2</v>
      </c>
      <c r="I9" s="34">
        <f ca="1">SUM(OFFSET(Attendance!H$1,$C9-1,0,$B9,1))</f>
        <v>2</v>
      </c>
      <c r="J9" s="34">
        <f ca="1">SUM(OFFSET(Attendance!I$1,$C9-1,0,$B9,1))</f>
        <v>2</v>
      </c>
      <c r="K9" s="34">
        <f ca="1">SUM(OFFSET(Attendance!J$1,$C9-1,0,$B9,1))</f>
        <v>1</v>
      </c>
      <c r="L9" s="34">
        <f ca="1">SUM(OFFSET(Attendance!K$1,$C9-1,0,$B9,1))</f>
        <v>2</v>
      </c>
      <c r="M9" s="34">
        <f ca="1">SUM(OFFSET(Attendance!L$1,$C9-1,0,$B9,1))</f>
        <v>1</v>
      </c>
      <c r="N9" s="34">
        <f ca="1">SUM(OFFSET(Attendance!M$1,$C9-1,0,$B9,1))</f>
        <v>2</v>
      </c>
      <c r="O9" s="34">
        <f ca="1">SUM(OFFSET(Attendance!N$1,$C9-1,0,$B9,1))</f>
        <v>2</v>
      </c>
      <c r="P9" s="34">
        <f ca="1">SUM(OFFSET(Attendance!O$1,$C9-1,0,$B9,1))</f>
        <v>1</v>
      </c>
    </row>
    <row r="10" spans="1:26">
      <c r="A10" t="s">
        <v>233</v>
      </c>
      <c r="B10" s="34">
        <f>COUNTIF(Attendance!C:C,A10)</f>
        <v>2</v>
      </c>
      <c r="C10" s="48">
        <f t="shared" si="1"/>
        <v>20</v>
      </c>
      <c r="D10" s="48">
        <f t="shared" si="0"/>
        <v>21</v>
      </c>
      <c r="E10" s="34">
        <f ca="1">SUM(OFFSET(Attendance!D$1,$C10-1,0,$B10,1))</f>
        <v>2</v>
      </c>
      <c r="F10" s="34">
        <f ca="1">SUM(OFFSET(Attendance!E$1,$C10-1,0,$B10,1))</f>
        <v>2</v>
      </c>
      <c r="G10" s="34">
        <f ca="1">SUM(OFFSET(Attendance!F$1,$C10-1,0,$B10,1))</f>
        <v>2</v>
      </c>
      <c r="H10" s="34">
        <f ca="1">SUM(OFFSET(Attendance!G$1,$C10-1,0,$B10,1))</f>
        <v>1</v>
      </c>
      <c r="I10" s="34">
        <f ca="1">SUM(OFFSET(Attendance!H$1,$C10-1,0,$B10,1))</f>
        <v>1</v>
      </c>
      <c r="J10" s="34">
        <f ca="1">SUM(OFFSET(Attendance!I$1,$C10-1,0,$B10,1))</f>
        <v>1</v>
      </c>
      <c r="K10" s="34">
        <f ca="1">SUM(OFFSET(Attendance!J$1,$C10-1,0,$B10,1))</f>
        <v>1</v>
      </c>
      <c r="L10" s="34">
        <f ca="1">SUM(OFFSET(Attendance!K$1,$C10-1,0,$B10,1))</f>
        <v>2</v>
      </c>
      <c r="M10" s="34">
        <f ca="1">SUM(OFFSET(Attendance!L$1,$C10-1,0,$B10,1))</f>
        <v>0</v>
      </c>
      <c r="N10" s="34">
        <f ca="1">SUM(OFFSET(Attendance!M$1,$C10-1,0,$B10,1))</f>
        <v>1</v>
      </c>
      <c r="O10" s="34">
        <f ca="1">SUM(OFFSET(Attendance!N$1,$C10-1,0,$B10,1))</f>
        <v>1</v>
      </c>
      <c r="P10" s="34">
        <f ca="1">SUM(OFFSET(Attendance!O$1,$C10-1,0,$B10,1))</f>
        <v>0</v>
      </c>
    </row>
    <row r="11" spans="1:26">
      <c r="A11" t="s">
        <v>68</v>
      </c>
      <c r="B11" s="34">
        <f>COUNTIF(Attendance!C:C,A11)</f>
        <v>4</v>
      </c>
      <c r="C11" s="48">
        <f t="shared" si="1"/>
        <v>22</v>
      </c>
      <c r="D11" s="48">
        <f t="shared" si="0"/>
        <v>25</v>
      </c>
      <c r="E11" s="34">
        <f ca="1">SUM(OFFSET(Attendance!D$1,$C11-1,0,$B11,1))</f>
        <v>2</v>
      </c>
      <c r="F11" s="34">
        <f ca="1">SUM(OFFSET(Attendance!E$1,$C11-1,0,$B11,1))</f>
        <v>1</v>
      </c>
      <c r="G11" s="34">
        <f ca="1">SUM(OFFSET(Attendance!F$1,$C11-1,0,$B11,1))</f>
        <v>1</v>
      </c>
      <c r="H11" s="34">
        <f ca="1">SUM(OFFSET(Attendance!G$1,$C11-1,0,$B11,1))</f>
        <v>1</v>
      </c>
      <c r="I11" s="34">
        <f ca="1">SUM(OFFSET(Attendance!H$1,$C11-1,0,$B11,1))</f>
        <v>1</v>
      </c>
      <c r="J11" s="34">
        <f ca="1">SUM(OFFSET(Attendance!I$1,$C11-1,0,$B11,1))</f>
        <v>1</v>
      </c>
      <c r="K11" s="34">
        <f ca="1">SUM(OFFSET(Attendance!J$1,$C11-1,0,$B11,1))</f>
        <v>0</v>
      </c>
      <c r="L11" s="34">
        <f ca="1">SUM(OFFSET(Attendance!K$1,$C11-1,0,$B11,1))</f>
        <v>1</v>
      </c>
      <c r="M11" s="34">
        <f ca="1">SUM(OFFSET(Attendance!L$1,$C11-1,0,$B11,1))</f>
        <v>0</v>
      </c>
      <c r="N11" s="34">
        <f ca="1">SUM(OFFSET(Attendance!M$1,$C11-1,0,$B11,1))</f>
        <v>1</v>
      </c>
      <c r="O11" s="34">
        <f ca="1">SUM(OFFSET(Attendance!N$1,$C11-1,0,$B11,1))</f>
        <v>1</v>
      </c>
      <c r="P11" s="34">
        <f ca="1">SUM(OFFSET(Attendance!O$1,$C11-1,0,$B11,1))</f>
        <v>0</v>
      </c>
    </row>
    <row r="12" spans="1:26">
      <c r="A12" t="s">
        <v>60</v>
      </c>
      <c r="B12" s="34">
        <f>COUNTIF(Attendance!C:C,A12)</f>
        <v>3</v>
      </c>
      <c r="C12" s="48">
        <f t="shared" si="1"/>
        <v>26</v>
      </c>
      <c r="D12" s="48">
        <f t="shared" si="0"/>
        <v>28</v>
      </c>
      <c r="E12" s="34">
        <f ca="1">SUM(OFFSET(Attendance!D$1,$C12-1,0,$B12,1))</f>
        <v>2</v>
      </c>
      <c r="F12" s="34">
        <f ca="1">SUM(OFFSET(Attendance!E$1,$C12-1,0,$B12,1))</f>
        <v>0</v>
      </c>
      <c r="G12" s="34">
        <f ca="1">SUM(OFFSET(Attendance!F$1,$C12-1,0,$B12,1))</f>
        <v>0</v>
      </c>
      <c r="H12" s="34">
        <f ca="1">SUM(OFFSET(Attendance!G$1,$C12-1,0,$B12,1))</f>
        <v>1</v>
      </c>
      <c r="I12" s="34">
        <f ca="1">SUM(OFFSET(Attendance!H$1,$C12-1,0,$B12,1))</f>
        <v>1</v>
      </c>
      <c r="J12" s="34">
        <f ca="1">SUM(OFFSET(Attendance!I$1,$C12-1,0,$B12,1))</f>
        <v>1</v>
      </c>
      <c r="K12" s="34">
        <f ca="1">SUM(OFFSET(Attendance!J$1,$C12-1,0,$B12,1))</f>
        <v>0</v>
      </c>
      <c r="L12" s="34">
        <f ca="1">SUM(OFFSET(Attendance!K$1,$C12-1,0,$B12,1))</f>
        <v>1</v>
      </c>
      <c r="M12" s="34">
        <f ca="1">SUM(OFFSET(Attendance!L$1,$C12-1,0,$B12,1))</f>
        <v>0</v>
      </c>
      <c r="N12" s="34">
        <f ca="1">SUM(OFFSET(Attendance!M$1,$C12-1,0,$B12,1))</f>
        <v>1</v>
      </c>
      <c r="O12" s="34">
        <f ca="1">SUM(OFFSET(Attendance!N$1,$C12-1,0,$B12,1))</f>
        <v>1</v>
      </c>
      <c r="P12" s="34">
        <f ca="1">SUM(OFFSET(Attendance!O$1,$C12-1,0,$B12,1))</f>
        <v>2</v>
      </c>
    </row>
    <row r="13" spans="1:26">
      <c r="A13" t="s">
        <v>528</v>
      </c>
      <c r="B13" s="34">
        <f>COUNTIF(Attendance!C:C,A13)</f>
        <v>3</v>
      </c>
      <c r="C13" s="48">
        <f t="shared" si="1"/>
        <v>29</v>
      </c>
      <c r="D13" s="48">
        <f t="shared" si="0"/>
        <v>31</v>
      </c>
      <c r="E13" s="34">
        <f ca="1">SUM(OFFSET(Attendance!D$1,$C13-1,0,$B13,1))</f>
        <v>0</v>
      </c>
      <c r="F13" s="34">
        <f ca="1">SUM(OFFSET(Attendance!E$1,$C13-1,0,$B13,1))</f>
        <v>1</v>
      </c>
      <c r="G13" s="34">
        <f ca="1">SUM(OFFSET(Attendance!F$1,$C13-1,0,$B13,1))</f>
        <v>0</v>
      </c>
      <c r="H13" s="34">
        <f ca="1">SUM(OFFSET(Attendance!G$1,$C13-1,0,$B13,1))</f>
        <v>2</v>
      </c>
      <c r="I13" s="34">
        <f ca="1">SUM(OFFSET(Attendance!H$1,$C13-1,0,$B13,1))</f>
        <v>1</v>
      </c>
      <c r="J13" s="34">
        <f ca="1">SUM(OFFSET(Attendance!I$1,$C13-1,0,$B13,1))</f>
        <v>1</v>
      </c>
      <c r="K13" s="34">
        <f ca="1">SUM(OFFSET(Attendance!J$1,$C13-1,0,$B13,1))</f>
        <v>0</v>
      </c>
      <c r="L13" s="34">
        <f ca="1">SUM(OFFSET(Attendance!K$1,$C13-1,0,$B13,1))</f>
        <v>1</v>
      </c>
      <c r="M13" s="34">
        <f ca="1">SUM(OFFSET(Attendance!L$1,$C13-1,0,$B13,1))</f>
        <v>0</v>
      </c>
      <c r="N13" s="34">
        <f ca="1">SUM(OFFSET(Attendance!M$1,$C13-1,0,$B13,1))</f>
        <v>0</v>
      </c>
      <c r="O13" s="34">
        <f ca="1">SUM(OFFSET(Attendance!N$1,$C13-1,0,$B13,1))</f>
        <v>1</v>
      </c>
      <c r="P13" s="34">
        <f ca="1">SUM(OFFSET(Attendance!O$1,$C13-1,0,$B13,1))</f>
        <v>1</v>
      </c>
    </row>
    <row r="14" spans="1:26">
      <c r="A14" t="s">
        <v>50</v>
      </c>
      <c r="B14" s="34">
        <f>COUNTIF(Attendance!C:C,A14)</f>
        <v>2</v>
      </c>
      <c r="C14" s="48">
        <f t="shared" si="1"/>
        <v>32</v>
      </c>
      <c r="D14" s="48">
        <f t="shared" si="0"/>
        <v>33</v>
      </c>
      <c r="E14" s="34">
        <f ca="1">SUM(OFFSET(Attendance!D$1,$C14-1,0,$B14,1))</f>
        <v>2</v>
      </c>
      <c r="F14" s="34">
        <f ca="1">SUM(OFFSET(Attendance!E$1,$C14-1,0,$B14,1))</f>
        <v>0</v>
      </c>
      <c r="G14" s="34">
        <f ca="1">SUM(OFFSET(Attendance!F$1,$C14-1,0,$B14,1))</f>
        <v>0</v>
      </c>
      <c r="H14" s="34">
        <f ca="1">SUM(OFFSET(Attendance!G$1,$C14-1,0,$B14,1))</f>
        <v>0</v>
      </c>
      <c r="I14" s="34">
        <f ca="1">SUM(OFFSET(Attendance!H$1,$C14-1,0,$B14,1))</f>
        <v>0</v>
      </c>
      <c r="J14" s="34">
        <f ca="1">SUM(OFFSET(Attendance!I$1,$C14-1,0,$B14,1))</f>
        <v>0</v>
      </c>
      <c r="K14" s="34">
        <f ca="1">SUM(OFFSET(Attendance!J$1,$C14-1,0,$B14,1))</f>
        <v>0</v>
      </c>
      <c r="L14" s="34">
        <f ca="1">SUM(OFFSET(Attendance!K$1,$C14-1,0,$B14,1))</f>
        <v>0</v>
      </c>
      <c r="M14" s="34">
        <f ca="1">SUM(OFFSET(Attendance!L$1,$C14-1,0,$B14,1))</f>
        <v>0</v>
      </c>
      <c r="N14" s="34">
        <f ca="1">SUM(OFFSET(Attendance!M$1,$C14-1,0,$B14,1))</f>
        <v>0</v>
      </c>
      <c r="O14" s="34">
        <f ca="1">SUM(OFFSET(Attendance!N$1,$C14-1,0,$B14,1))</f>
        <v>0</v>
      </c>
      <c r="P14" s="34">
        <f ca="1">SUM(OFFSET(Attendance!O$1,$C14-1,0,$B14,1))</f>
        <v>0</v>
      </c>
    </row>
    <row r="15" spans="1:26">
      <c r="A15" t="s">
        <v>471</v>
      </c>
      <c r="B15" s="34">
        <f>COUNTIF(Attendance!C:C,A15)</f>
        <v>1</v>
      </c>
      <c r="C15" s="48">
        <f t="shared" si="1"/>
        <v>34</v>
      </c>
      <c r="D15" s="48">
        <f t="shared" si="0"/>
        <v>34</v>
      </c>
      <c r="E15" s="34">
        <f ca="1">SUM(OFFSET(Attendance!D$1,$C15-1,0,$B15,1))</f>
        <v>0</v>
      </c>
      <c r="F15" s="34">
        <f ca="1">SUM(OFFSET(Attendance!E$1,$C15-1,0,$B15,1))</f>
        <v>0</v>
      </c>
      <c r="G15" s="34">
        <f ca="1">SUM(OFFSET(Attendance!F$1,$C15-1,0,$B15,1))</f>
        <v>0</v>
      </c>
      <c r="H15" s="34">
        <f ca="1">SUM(OFFSET(Attendance!G$1,$C15-1,0,$B15,1))</f>
        <v>1</v>
      </c>
      <c r="I15" s="34">
        <f ca="1">SUM(OFFSET(Attendance!H$1,$C15-1,0,$B15,1))</f>
        <v>1</v>
      </c>
      <c r="J15" s="34">
        <f ca="1">SUM(OFFSET(Attendance!I$1,$C15-1,0,$B15,1))</f>
        <v>0</v>
      </c>
      <c r="K15" s="34">
        <f ca="1">SUM(OFFSET(Attendance!J$1,$C15-1,0,$B15,1))</f>
        <v>1</v>
      </c>
      <c r="L15" s="34">
        <f ca="1">SUM(OFFSET(Attendance!K$1,$C15-1,0,$B15,1))</f>
        <v>0</v>
      </c>
      <c r="M15" s="34">
        <f ca="1">SUM(OFFSET(Attendance!L$1,$C15-1,0,$B15,1))</f>
        <v>0</v>
      </c>
      <c r="N15" s="34">
        <f ca="1">SUM(OFFSET(Attendance!M$1,$C15-1,0,$B15,1))</f>
        <v>0</v>
      </c>
      <c r="O15" s="34">
        <f ca="1">SUM(OFFSET(Attendance!N$1,$C15-1,0,$B15,1))</f>
        <v>0</v>
      </c>
      <c r="P15" s="34">
        <f ca="1">SUM(OFFSET(Attendance!O$1,$C15-1,0,$B15,1))</f>
        <v>0</v>
      </c>
    </row>
    <row r="16" spans="1:26">
      <c r="A16" t="s">
        <v>113</v>
      </c>
      <c r="B16" s="34">
        <f>COUNTIF(Attendance!C:C,A16)</f>
        <v>4</v>
      </c>
      <c r="C16" s="48">
        <f t="shared" si="1"/>
        <v>35</v>
      </c>
      <c r="D16" s="48">
        <f t="shared" si="0"/>
        <v>38</v>
      </c>
      <c r="E16" s="34">
        <f ca="1">SUM(OFFSET(Attendance!D$1,$C16-1,0,$B16,1))</f>
        <v>2</v>
      </c>
      <c r="F16" s="34">
        <f ca="1">SUM(OFFSET(Attendance!E$1,$C16-1,0,$B16,1))</f>
        <v>0</v>
      </c>
      <c r="G16" s="34">
        <f ca="1">SUM(OFFSET(Attendance!F$1,$C16-1,0,$B16,1))</f>
        <v>2</v>
      </c>
      <c r="H16" s="34">
        <f ca="1">SUM(OFFSET(Attendance!G$1,$C16-1,0,$B16,1))</f>
        <v>3</v>
      </c>
      <c r="I16" s="34">
        <f ca="1">SUM(OFFSET(Attendance!H$1,$C16-1,0,$B16,1))</f>
        <v>2</v>
      </c>
      <c r="J16" s="34">
        <f ca="1">SUM(OFFSET(Attendance!I$1,$C16-1,0,$B16,1))</f>
        <v>2</v>
      </c>
      <c r="K16" s="34">
        <f ca="1">SUM(OFFSET(Attendance!J$1,$C16-1,0,$B16,1))</f>
        <v>1</v>
      </c>
      <c r="L16" s="34">
        <f ca="1">SUM(OFFSET(Attendance!K$1,$C16-1,0,$B16,1))</f>
        <v>2</v>
      </c>
      <c r="M16" s="34">
        <f ca="1">SUM(OFFSET(Attendance!L$1,$C16-1,0,$B16,1))</f>
        <v>1</v>
      </c>
      <c r="N16" s="34">
        <f ca="1">SUM(OFFSET(Attendance!M$1,$C16-1,0,$B16,1))</f>
        <v>1</v>
      </c>
      <c r="O16" s="34">
        <f ca="1">SUM(OFFSET(Attendance!N$1,$C16-1,0,$B16,1))</f>
        <v>2</v>
      </c>
      <c r="P16" s="34">
        <f ca="1">SUM(OFFSET(Attendance!O$1,$C16-1,0,$B16,1))</f>
        <v>2</v>
      </c>
    </row>
    <row r="17" spans="1:16">
      <c r="A17" t="s">
        <v>156</v>
      </c>
      <c r="B17" s="34">
        <f>COUNTIF(Attendance!C:C,A17)</f>
        <v>2</v>
      </c>
      <c r="C17" s="48">
        <f t="shared" si="1"/>
        <v>39</v>
      </c>
      <c r="D17" s="48">
        <f t="shared" si="0"/>
        <v>40</v>
      </c>
      <c r="E17" s="34">
        <f ca="1">SUM(OFFSET(Attendance!D$1,$C17-1,0,$B17,1))</f>
        <v>2</v>
      </c>
      <c r="F17" s="34">
        <f ca="1">SUM(OFFSET(Attendance!E$1,$C17-1,0,$B17,1))</f>
        <v>1</v>
      </c>
      <c r="G17" s="34">
        <f ca="1">SUM(OFFSET(Attendance!F$1,$C17-1,0,$B17,1))</f>
        <v>2</v>
      </c>
      <c r="H17" s="34">
        <f ca="1">SUM(OFFSET(Attendance!G$1,$C17-1,0,$B17,1))</f>
        <v>1</v>
      </c>
      <c r="I17" s="34">
        <f ca="1">SUM(OFFSET(Attendance!H$1,$C17-1,0,$B17,1))</f>
        <v>2</v>
      </c>
      <c r="J17" s="34">
        <f ca="1">SUM(OFFSET(Attendance!I$1,$C17-1,0,$B17,1))</f>
        <v>1</v>
      </c>
      <c r="K17" s="34">
        <f ca="1">SUM(OFFSET(Attendance!J$1,$C17-1,0,$B17,1))</f>
        <v>1</v>
      </c>
      <c r="L17" s="34">
        <f ca="1">SUM(OFFSET(Attendance!K$1,$C17-1,0,$B17,1))</f>
        <v>2</v>
      </c>
      <c r="M17" s="34">
        <f ca="1">SUM(OFFSET(Attendance!L$1,$C17-1,0,$B17,1))</f>
        <v>1</v>
      </c>
      <c r="N17" s="34">
        <f ca="1">SUM(OFFSET(Attendance!M$1,$C17-1,0,$B17,1))</f>
        <v>2</v>
      </c>
      <c r="O17" s="34">
        <f ca="1">SUM(OFFSET(Attendance!N$1,$C17-1,0,$B17,1))</f>
        <v>2</v>
      </c>
      <c r="P17" s="34">
        <f ca="1">SUM(OFFSET(Attendance!O$1,$C17-1,0,$B17,1))</f>
        <v>2</v>
      </c>
    </row>
    <row r="18" spans="1:16">
      <c r="A18" t="s">
        <v>615</v>
      </c>
      <c r="B18" s="34">
        <f>COUNTIF(Attendance!C:C,A18)</f>
        <v>1</v>
      </c>
      <c r="C18" s="48">
        <f t="shared" si="1"/>
        <v>41</v>
      </c>
      <c r="D18" s="48">
        <f t="shared" si="0"/>
        <v>41</v>
      </c>
      <c r="E18" s="34">
        <f ca="1">SUM(OFFSET(Attendance!D$1,$C18-1,0,$B18,1))</f>
        <v>0</v>
      </c>
      <c r="F18" s="34">
        <f ca="1">SUM(OFFSET(Attendance!E$1,$C18-1,0,$B18,1))</f>
        <v>0</v>
      </c>
      <c r="G18" s="34">
        <f ca="1">SUM(OFFSET(Attendance!F$1,$C18-1,0,$B18,1))</f>
        <v>0</v>
      </c>
      <c r="H18" s="34">
        <f ca="1">SUM(OFFSET(Attendance!G$1,$C18-1,0,$B18,1))</f>
        <v>1</v>
      </c>
      <c r="I18" s="34">
        <f ca="1">SUM(OFFSET(Attendance!H$1,$C18-1,0,$B18,1))</f>
        <v>1</v>
      </c>
      <c r="J18" s="34">
        <f ca="1">SUM(OFFSET(Attendance!I$1,$C18-1,0,$B18,1))</f>
        <v>1</v>
      </c>
      <c r="K18" s="34">
        <f ca="1">SUM(OFFSET(Attendance!J$1,$C18-1,0,$B18,1))</f>
        <v>0</v>
      </c>
      <c r="L18" s="34">
        <f ca="1">SUM(OFFSET(Attendance!K$1,$C18-1,0,$B18,1))</f>
        <v>1</v>
      </c>
      <c r="M18" s="34">
        <f ca="1">SUM(OFFSET(Attendance!L$1,$C18-1,0,$B18,1))</f>
        <v>0</v>
      </c>
      <c r="N18" s="34">
        <f ca="1">SUM(OFFSET(Attendance!M$1,$C18-1,0,$B18,1))</f>
        <v>1</v>
      </c>
      <c r="O18" s="34">
        <f ca="1">SUM(OFFSET(Attendance!N$1,$C18-1,0,$B18,1))</f>
        <v>1</v>
      </c>
      <c r="P18" s="34">
        <f ca="1">SUM(OFFSET(Attendance!O$1,$C18-1,0,$B18,1))</f>
        <v>1</v>
      </c>
    </row>
    <row r="19" spans="1:16">
      <c r="A19" t="s">
        <v>376</v>
      </c>
      <c r="B19" s="34">
        <f>COUNTIF(Attendance!C:C,A19)</f>
        <v>2</v>
      </c>
      <c r="C19" s="48">
        <f t="shared" si="1"/>
        <v>42</v>
      </c>
      <c r="D19" s="48">
        <f t="shared" si="0"/>
        <v>43</v>
      </c>
      <c r="E19" s="34">
        <f ca="1">SUM(OFFSET(Attendance!D$1,$C19-1,0,$B19,1))</f>
        <v>2</v>
      </c>
      <c r="F19" s="34">
        <f ca="1">SUM(OFFSET(Attendance!E$1,$C19-1,0,$B19,1))</f>
        <v>1</v>
      </c>
      <c r="G19" s="34">
        <f ca="1">SUM(OFFSET(Attendance!F$1,$C19-1,0,$B19,1))</f>
        <v>1</v>
      </c>
      <c r="H19" s="34">
        <f ca="1">SUM(OFFSET(Attendance!G$1,$C19-1,0,$B19,1))</f>
        <v>1</v>
      </c>
      <c r="I19" s="34">
        <f ca="1">SUM(OFFSET(Attendance!H$1,$C19-1,0,$B19,1))</f>
        <v>1</v>
      </c>
      <c r="J19" s="34">
        <f ca="1">SUM(OFFSET(Attendance!I$1,$C19-1,0,$B19,1))</f>
        <v>1</v>
      </c>
      <c r="K19" s="34">
        <f ca="1">SUM(OFFSET(Attendance!J$1,$C19-1,0,$B19,1))</f>
        <v>1</v>
      </c>
      <c r="L19" s="34">
        <f ca="1">SUM(OFFSET(Attendance!K$1,$C19-1,0,$B19,1))</f>
        <v>1</v>
      </c>
      <c r="M19" s="34">
        <f ca="1">SUM(OFFSET(Attendance!L$1,$C19-1,0,$B19,1))</f>
        <v>0</v>
      </c>
      <c r="N19" s="34">
        <f ca="1">SUM(OFFSET(Attendance!M$1,$C19-1,0,$B19,1))</f>
        <v>1</v>
      </c>
      <c r="O19" s="34">
        <f ca="1">SUM(OFFSET(Attendance!N$1,$C19-1,0,$B19,1))</f>
        <v>1</v>
      </c>
      <c r="P19" s="34">
        <f ca="1">SUM(OFFSET(Attendance!O$1,$C19-1,0,$B19,1))</f>
        <v>0</v>
      </c>
    </row>
    <row r="20" spans="1:16">
      <c r="A20" t="s">
        <v>196</v>
      </c>
      <c r="B20" s="34">
        <f>COUNTIF(Attendance!C:C,A20)</f>
        <v>2</v>
      </c>
      <c r="C20" s="48">
        <f t="shared" si="1"/>
        <v>44</v>
      </c>
      <c r="D20" s="48">
        <f t="shared" si="0"/>
        <v>45</v>
      </c>
      <c r="E20" s="34">
        <f ca="1">SUM(OFFSET(Attendance!D$1,$C20-1,0,$B20,1))</f>
        <v>2</v>
      </c>
      <c r="F20" s="34">
        <f ca="1">SUM(OFFSET(Attendance!E$1,$C20-1,0,$B20,1))</f>
        <v>1</v>
      </c>
      <c r="G20" s="34">
        <f ca="1">SUM(OFFSET(Attendance!F$1,$C20-1,0,$B20,1))</f>
        <v>2</v>
      </c>
      <c r="H20" s="34">
        <f ca="1">SUM(OFFSET(Attendance!G$1,$C20-1,0,$B20,1))</f>
        <v>1</v>
      </c>
      <c r="I20" s="34">
        <f ca="1">SUM(OFFSET(Attendance!H$1,$C20-1,0,$B20,1))</f>
        <v>1</v>
      </c>
      <c r="J20" s="34">
        <f ca="1">SUM(OFFSET(Attendance!I$1,$C20-1,0,$B20,1))</f>
        <v>1</v>
      </c>
      <c r="K20" s="34">
        <f ca="1">SUM(OFFSET(Attendance!J$1,$C20-1,0,$B20,1))</f>
        <v>1</v>
      </c>
      <c r="L20" s="34">
        <f ca="1">SUM(OFFSET(Attendance!K$1,$C20-1,0,$B20,1))</f>
        <v>1</v>
      </c>
      <c r="M20" s="34">
        <f ca="1">SUM(OFFSET(Attendance!L$1,$C20-1,0,$B20,1))</f>
        <v>0</v>
      </c>
      <c r="N20" s="34">
        <f ca="1">SUM(OFFSET(Attendance!M$1,$C20-1,0,$B20,1))</f>
        <v>1</v>
      </c>
      <c r="O20" s="34">
        <f ca="1">SUM(OFFSET(Attendance!N$1,$C20-1,0,$B20,1))</f>
        <v>1</v>
      </c>
      <c r="P20" s="34">
        <f ca="1">SUM(OFFSET(Attendance!O$1,$C20-1,0,$B20,1))</f>
        <v>1</v>
      </c>
    </row>
    <row r="21" spans="1:16">
      <c r="A21" t="s">
        <v>268</v>
      </c>
      <c r="B21" s="34">
        <f>COUNTIF(Attendance!C:C,A21)</f>
        <v>3</v>
      </c>
      <c r="C21" s="48">
        <f t="shared" si="1"/>
        <v>46</v>
      </c>
      <c r="D21" s="48">
        <f t="shared" si="0"/>
        <v>48</v>
      </c>
      <c r="E21" s="34">
        <f ca="1">SUM(OFFSET(Attendance!D$1,$C21-1,0,$B21,1))</f>
        <v>0</v>
      </c>
      <c r="F21" s="34">
        <f ca="1">SUM(OFFSET(Attendance!E$1,$C21-1,0,$B21,1))</f>
        <v>1</v>
      </c>
      <c r="G21" s="34">
        <f ca="1">SUM(OFFSET(Attendance!F$1,$C21-1,0,$B21,1))</f>
        <v>2</v>
      </c>
      <c r="H21" s="34">
        <f ca="1">SUM(OFFSET(Attendance!G$1,$C21-1,0,$B21,1))</f>
        <v>2</v>
      </c>
      <c r="I21" s="34">
        <f ca="1">SUM(OFFSET(Attendance!H$1,$C21-1,0,$B21,1))</f>
        <v>2</v>
      </c>
      <c r="J21" s="34">
        <f ca="1">SUM(OFFSET(Attendance!I$1,$C21-1,0,$B21,1))</f>
        <v>2</v>
      </c>
      <c r="K21" s="34">
        <f ca="1">SUM(OFFSET(Attendance!J$1,$C21-1,0,$B21,1))</f>
        <v>2</v>
      </c>
      <c r="L21" s="34">
        <f ca="1">SUM(OFFSET(Attendance!K$1,$C21-1,0,$B21,1))</f>
        <v>2</v>
      </c>
      <c r="M21" s="34">
        <f ca="1">SUM(OFFSET(Attendance!L$1,$C21-1,0,$B21,1))</f>
        <v>1</v>
      </c>
      <c r="N21" s="34">
        <f ca="1">SUM(OFFSET(Attendance!M$1,$C21-1,0,$B21,1))</f>
        <v>2</v>
      </c>
      <c r="O21" s="34">
        <f ca="1">SUM(OFFSET(Attendance!N$1,$C21-1,0,$B21,1))</f>
        <v>2</v>
      </c>
      <c r="P21" s="34">
        <f ca="1">SUM(OFFSET(Attendance!O$1,$C21-1,0,$B21,1))</f>
        <v>2</v>
      </c>
    </row>
    <row r="22" spans="1:16">
      <c r="A22" t="s">
        <v>390</v>
      </c>
      <c r="B22" s="34">
        <f>COUNTIF(Attendance!C:C,A22)</f>
        <v>2</v>
      </c>
      <c r="C22" s="48">
        <f t="shared" si="1"/>
        <v>49</v>
      </c>
      <c r="D22" s="48">
        <f t="shared" si="0"/>
        <v>50</v>
      </c>
      <c r="E22" s="34">
        <f ca="1">SUM(OFFSET(Attendance!D$1,$C22-1,0,$B22,1))</f>
        <v>1</v>
      </c>
      <c r="F22" s="34">
        <f ca="1">SUM(OFFSET(Attendance!E$1,$C22-1,0,$B22,1))</f>
        <v>1</v>
      </c>
      <c r="G22" s="34">
        <f ca="1">SUM(OFFSET(Attendance!F$1,$C22-1,0,$B22,1))</f>
        <v>0</v>
      </c>
      <c r="H22" s="34">
        <f ca="1">SUM(OFFSET(Attendance!G$1,$C22-1,0,$B22,1))</f>
        <v>1</v>
      </c>
      <c r="I22" s="34">
        <f ca="1">SUM(OFFSET(Attendance!H$1,$C22-1,0,$B22,1))</f>
        <v>1</v>
      </c>
      <c r="J22" s="34">
        <f ca="1">SUM(OFFSET(Attendance!I$1,$C22-1,0,$B22,1))</f>
        <v>1</v>
      </c>
      <c r="K22" s="34">
        <f ca="1">SUM(OFFSET(Attendance!J$1,$C22-1,0,$B22,1))</f>
        <v>1</v>
      </c>
      <c r="L22" s="34">
        <f ca="1">SUM(OFFSET(Attendance!K$1,$C22-1,0,$B22,1))</f>
        <v>0</v>
      </c>
      <c r="M22" s="34">
        <f ca="1">SUM(OFFSET(Attendance!L$1,$C22-1,0,$B22,1))</f>
        <v>0</v>
      </c>
      <c r="N22" s="34">
        <f ca="1">SUM(OFFSET(Attendance!M$1,$C22-1,0,$B22,1))</f>
        <v>1</v>
      </c>
      <c r="O22" s="34">
        <f ca="1">SUM(OFFSET(Attendance!N$1,$C22-1,0,$B22,1))</f>
        <v>1</v>
      </c>
      <c r="P22" s="34">
        <f ca="1">SUM(OFFSET(Attendance!O$1,$C22-1,0,$B22,1))</f>
        <v>1</v>
      </c>
    </row>
    <row r="23" spans="1:16">
      <c r="A23" t="s">
        <v>372</v>
      </c>
      <c r="B23" s="34">
        <f>COUNTIF(Attendance!C:C,A23)</f>
        <v>3</v>
      </c>
      <c r="C23" s="48">
        <f t="shared" si="1"/>
        <v>51</v>
      </c>
      <c r="D23" s="48">
        <f t="shared" si="0"/>
        <v>53</v>
      </c>
      <c r="E23" s="34">
        <f ca="1">SUM(OFFSET(Attendance!D$1,$C23-1,0,$B23,1))</f>
        <v>2</v>
      </c>
      <c r="F23" s="34">
        <f ca="1">SUM(OFFSET(Attendance!E$1,$C23-1,0,$B23,1))</f>
        <v>1</v>
      </c>
      <c r="G23" s="34">
        <f ca="1">SUM(OFFSET(Attendance!F$1,$C23-1,0,$B23,1))</f>
        <v>0</v>
      </c>
      <c r="H23" s="34">
        <f ca="1">SUM(OFFSET(Attendance!G$1,$C23-1,0,$B23,1))</f>
        <v>1</v>
      </c>
      <c r="I23" s="34">
        <f ca="1">SUM(OFFSET(Attendance!H$1,$C23-1,0,$B23,1))</f>
        <v>1</v>
      </c>
      <c r="J23" s="34">
        <f ca="1">SUM(OFFSET(Attendance!I$1,$C23-1,0,$B23,1))</f>
        <v>0</v>
      </c>
      <c r="K23" s="34">
        <f ca="1">SUM(OFFSET(Attendance!J$1,$C23-1,0,$B23,1))</f>
        <v>1</v>
      </c>
      <c r="L23" s="34">
        <f ca="1">SUM(OFFSET(Attendance!K$1,$C23-1,0,$B23,1))</f>
        <v>0</v>
      </c>
      <c r="M23" s="34">
        <f ca="1">SUM(OFFSET(Attendance!L$1,$C23-1,0,$B23,1))</f>
        <v>0</v>
      </c>
      <c r="N23" s="34">
        <f ca="1">SUM(OFFSET(Attendance!M$1,$C23-1,0,$B23,1))</f>
        <v>1</v>
      </c>
      <c r="O23" s="34">
        <f ca="1">SUM(OFFSET(Attendance!N$1,$C23-1,0,$B23,1))</f>
        <v>1</v>
      </c>
      <c r="P23" s="34">
        <f ca="1">SUM(OFFSET(Attendance!O$1,$C23-1,0,$B23,1))</f>
        <v>1</v>
      </c>
    </row>
    <row r="24" spans="1:16">
      <c r="A24" t="s">
        <v>12</v>
      </c>
      <c r="B24" s="34">
        <f>COUNTIF(Attendance!C:C,A24)</f>
        <v>4</v>
      </c>
      <c r="C24" s="48">
        <f t="shared" si="1"/>
        <v>54</v>
      </c>
      <c r="D24" s="48">
        <f t="shared" si="0"/>
        <v>57</v>
      </c>
      <c r="E24" s="34">
        <f ca="1">SUM(OFFSET(Attendance!D$1,$C24-1,0,$B24,1))</f>
        <v>2</v>
      </c>
      <c r="F24" s="34">
        <f ca="1">SUM(OFFSET(Attendance!E$1,$C24-1,0,$B24,1))</f>
        <v>1</v>
      </c>
      <c r="G24" s="34">
        <f ca="1">SUM(OFFSET(Attendance!F$1,$C24-1,0,$B24,1))</f>
        <v>2</v>
      </c>
      <c r="H24" s="34">
        <f ca="1">SUM(OFFSET(Attendance!G$1,$C24-1,0,$B24,1))</f>
        <v>2</v>
      </c>
      <c r="I24" s="34">
        <f ca="1">SUM(OFFSET(Attendance!H$1,$C24-1,0,$B24,1))</f>
        <v>2</v>
      </c>
      <c r="J24" s="34">
        <f ca="1">SUM(OFFSET(Attendance!I$1,$C24-1,0,$B24,1))</f>
        <v>1</v>
      </c>
      <c r="K24" s="34">
        <f ca="1">SUM(OFFSET(Attendance!J$1,$C24-1,0,$B24,1))</f>
        <v>0</v>
      </c>
      <c r="L24" s="34">
        <f ca="1">SUM(OFFSET(Attendance!K$1,$C24-1,0,$B24,1))</f>
        <v>1</v>
      </c>
      <c r="M24" s="34">
        <f ca="1">SUM(OFFSET(Attendance!L$1,$C24-1,0,$B24,1))</f>
        <v>0</v>
      </c>
      <c r="N24" s="34">
        <f ca="1">SUM(OFFSET(Attendance!M$1,$C24-1,0,$B24,1))</f>
        <v>1</v>
      </c>
      <c r="O24" s="34">
        <f ca="1">SUM(OFFSET(Attendance!N$1,$C24-1,0,$B24,1))</f>
        <v>1</v>
      </c>
      <c r="P24" s="34">
        <f ca="1">SUM(OFFSET(Attendance!O$1,$C24-1,0,$B24,1))</f>
        <v>1</v>
      </c>
    </row>
    <row r="25" spans="1:16">
      <c r="A25" t="s">
        <v>219</v>
      </c>
      <c r="B25" s="34">
        <f>COUNTIF(Attendance!C:C,A25)</f>
        <v>3</v>
      </c>
      <c r="C25" s="48">
        <f t="shared" si="1"/>
        <v>58</v>
      </c>
      <c r="D25" s="48">
        <f t="shared" si="0"/>
        <v>60</v>
      </c>
      <c r="E25" s="34">
        <f ca="1">SUM(OFFSET(Attendance!D$1,$C25-1,0,$B25,1))</f>
        <v>2</v>
      </c>
      <c r="F25" s="34">
        <f ca="1">SUM(OFFSET(Attendance!E$1,$C25-1,0,$B25,1))</f>
        <v>1</v>
      </c>
      <c r="G25" s="34">
        <f ca="1">SUM(OFFSET(Attendance!F$1,$C25-1,0,$B25,1))</f>
        <v>1</v>
      </c>
      <c r="H25" s="34">
        <f ca="1">SUM(OFFSET(Attendance!G$1,$C25-1,0,$B25,1))</f>
        <v>1</v>
      </c>
      <c r="I25" s="34">
        <f ca="1">SUM(OFFSET(Attendance!H$1,$C25-1,0,$B25,1))</f>
        <v>1</v>
      </c>
      <c r="J25" s="34">
        <f ca="1">SUM(OFFSET(Attendance!I$1,$C25-1,0,$B25,1))</f>
        <v>1</v>
      </c>
      <c r="K25" s="34">
        <f ca="1">SUM(OFFSET(Attendance!J$1,$C25-1,0,$B25,1))</f>
        <v>1</v>
      </c>
      <c r="L25" s="34">
        <f ca="1">SUM(OFFSET(Attendance!K$1,$C25-1,0,$B25,1))</f>
        <v>1</v>
      </c>
      <c r="M25" s="34">
        <f ca="1">SUM(OFFSET(Attendance!L$1,$C25-1,0,$B25,1))</f>
        <v>0</v>
      </c>
      <c r="N25" s="34">
        <f ca="1">SUM(OFFSET(Attendance!M$1,$C25-1,0,$B25,1))</f>
        <v>1</v>
      </c>
      <c r="O25" s="34">
        <f ca="1">SUM(OFFSET(Attendance!N$1,$C25-1,0,$B25,1))</f>
        <v>1</v>
      </c>
      <c r="P25" s="34">
        <f ca="1">SUM(OFFSET(Attendance!O$1,$C25-1,0,$B25,1))</f>
        <v>1</v>
      </c>
    </row>
    <row r="26" spans="1:16">
      <c r="A26" t="s">
        <v>26</v>
      </c>
      <c r="B26" s="34">
        <f>COUNTIF(Attendance!C:C,A26)</f>
        <v>6</v>
      </c>
      <c r="C26" s="48">
        <f t="shared" si="1"/>
        <v>61</v>
      </c>
      <c r="D26" s="48">
        <f t="shared" si="0"/>
        <v>66</v>
      </c>
      <c r="E26" s="34">
        <f ca="1">SUM(OFFSET(Attendance!D$1,$C26-1,0,$B26,1))</f>
        <v>3</v>
      </c>
      <c r="F26" s="34">
        <f ca="1">SUM(OFFSET(Attendance!E$1,$C26-1,0,$B26,1))</f>
        <v>1</v>
      </c>
      <c r="G26" s="34">
        <f ca="1">SUM(OFFSET(Attendance!F$1,$C26-1,0,$B26,1))</f>
        <v>2</v>
      </c>
      <c r="H26" s="34">
        <f ca="1">SUM(OFFSET(Attendance!G$1,$C26-1,0,$B26,1))</f>
        <v>1</v>
      </c>
      <c r="I26" s="34">
        <f ca="1">SUM(OFFSET(Attendance!H$1,$C26-1,0,$B26,1))</f>
        <v>1</v>
      </c>
      <c r="J26" s="34">
        <f ca="1">SUM(OFFSET(Attendance!I$1,$C26-1,0,$B26,1))</f>
        <v>1</v>
      </c>
      <c r="K26" s="34">
        <f ca="1">SUM(OFFSET(Attendance!J$1,$C26-1,0,$B26,1))</f>
        <v>1</v>
      </c>
      <c r="L26" s="34">
        <f ca="1">SUM(OFFSET(Attendance!K$1,$C26-1,0,$B26,1))</f>
        <v>1</v>
      </c>
      <c r="M26" s="34">
        <f ca="1">SUM(OFFSET(Attendance!L$1,$C26-1,0,$B26,1))</f>
        <v>3</v>
      </c>
      <c r="N26" s="34">
        <f ca="1">SUM(OFFSET(Attendance!M$1,$C26-1,0,$B26,1))</f>
        <v>1</v>
      </c>
      <c r="O26" s="34">
        <f ca="1">SUM(OFFSET(Attendance!N$1,$C26-1,0,$B26,1))</f>
        <v>4</v>
      </c>
      <c r="P26" s="34">
        <f ca="1">SUM(OFFSET(Attendance!O$1,$C26-1,0,$B26,1))</f>
        <v>1</v>
      </c>
    </row>
    <row r="27" spans="1:16">
      <c r="A27" t="s">
        <v>64</v>
      </c>
      <c r="B27" s="34">
        <f>COUNTIF(Attendance!C:C,A27)</f>
        <v>1</v>
      </c>
      <c r="C27" s="48">
        <f t="shared" si="1"/>
        <v>67</v>
      </c>
      <c r="D27" s="48">
        <f t="shared" si="0"/>
        <v>67</v>
      </c>
      <c r="E27" s="34">
        <f ca="1">SUM(OFFSET(Attendance!D$1,$C27-1,0,$B27,1))</f>
        <v>1</v>
      </c>
      <c r="F27" s="34">
        <f ca="1">SUM(OFFSET(Attendance!E$1,$C27-1,0,$B27,1))</f>
        <v>1</v>
      </c>
      <c r="G27" s="34">
        <f ca="1">SUM(OFFSET(Attendance!F$1,$C27-1,0,$B27,1))</f>
        <v>1</v>
      </c>
      <c r="H27" s="34">
        <f ca="1">SUM(OFFSET(Attendance!G$1,$C27-1,0,$B27,1))</f>
        <v>1</v>
      </c>
      <c r="I27" s="34">
        <f ca="1">SUM(OFFSET(Attendance!H$1,$C27-1,0,$B27,1))</f>
        <v>1</v>
      </c>
      <c r="J27" s="34">
        <f ca="1">SUM(OFFSET(Attendance!I$1,$C27-1,0,$B27,1))</f>
        <v>1</v>
      </c>
      <c r="K27" s="34">
        <f ca="1">SUM(OFFSET(Attendance!J$1,$C27-1,0,$B27,1))</f>
        <v>0</v>
      </c>
      <c r="L27" s="34">
        <f ca="1">SUM(OFFSET(Attendance!K$1,$C27-1,0,$B27,1))</f>
        <v>1</v>
      </c>
      <c r="M27" s="34">
        <f ca="1">SUM(OFFSET(Attendance!L$1,$C27-1,0,$B27,1))</f>
        <v>0</v>
      </c>
      <c r="N27" s="34">
        <f ca="1">SUM(OFFSET(Attendance!M$1,$C27-1,0,$B27,1))</f>
        <v>1</v>
      </c>
      <c r="O27" s="34">
        <f ca="1">SUM(OFFSET(Attendance!N$1,$C27-1,0,$B27,1))</f>
        <v>1</v>
      </c>
      <c r="P27" s="34">
        <f ca="1">SUM(OFFSET(Attendance!O$1,$C27-1,0,$B27,1))</f>
        <v>1</v>
      </c>
    </row>
    <row r="28" spans="1:16">
      <c r="A28" t="s">
        <v>242</v>
      </c>
      <c r="B28" s="34">
        <f>COUNTIF(Attendance!C:C,A28)</f>
        <v>4</v>
      </c>
      <c r="C28" s="48">
        <f t="shared" si="1"/>
        <v>68</v>
      </c>
      <c r="D28" s="48">
        <f t="shared" si="0"/>
        <v>71</v>
      </c>
      <c r="E28" s="34">
        <f ca="1">SUM(OFFSET(Attendance!D$1,$C28-1,0,$B28,1))</f>
        <v>3</v>
      </c>
      <c r="F28" s="34">
        <f ca="1">SUM(OFFSET(Attendance!E$1,$C28-1,0,$B28,1))</f>
        <v>2</v>
      </c>
      <c r="G28" s="34">
        <f ca="1">SUM(OFFSET(Attendance!F$1,$C28-1,0,$B28,1))</f>
        <v>2</v>
      </c>
      <c r="H28" s="34">
        <f ca="1">SUM(OFFSET(Attendance!G$1,$C28-1,0,$B28,1))</f>
        <v>2</v>
      </c>
      <c r="I28" s="34">
        <f ca="1">SUM(OFFSET(Attendance!H$1,$C28-1,0,$B28,1))</f>
        <v>2</v>
      </c>
      <c r="J28" s="34">
        <f ca="1">SUM(OFFSET(Attendance!I$1,$C28-1,0,$B28,1))</f>
        <v>1</v>
      </c>
      <c r="K28" s="34">
        <f ca="1">SUM(OFFSET(Attendance!J$1,$C28-1,0,$B28,1))</f>
        <v>0</v>
      </c>
      <c r="L28" s="34">
        <f ca="1">SUM(OFFSET(Attendance!K$1,$C28-1,0,$B28,1))</f>
        <v>2</v>
      </c>
      <c r="M28" s="34">
        <f ca="1">SUM(OFFSET(Attendance!L$1,$C28-1,0,$B28,1))</f>
        <v>1</v>
      </c>
      <c r="N28" s="34">
        <f ca="1">SUM(OFFSET(Attendance!M$1,$C28-1,0,$B28,1))</f>
        <v>2</v>
      </c>
      <c r="O28" s="34">
        <f ca="1">SUM(OFFSET(Attendance!N$1,$C28-1,0,$B28,1))</f>
        <v>2</v>
      </c>
      <c r="P28" s="34">
        <f ca="1">SUM(OFFSET(Attendance!O$1,$C28-1,0,$B28,1))</f>
        <v>2</v>
      </c>
    </row>
    <row r="29" spans="1:16">
      <c r="A29" t="s">
        <v>387</v>
      </c>
      <c r="B29" s="34">
        <f>COUNTIF(Attendance!C:C,A29)</f>
        <v>1</v>
      </c>
      <c r="C29" s="48">
        <f t="shared" si="1"/>
        <v>72</v>
      </c>
      <c r="D29" s="48">
        <f t="shared" si="0"/>
        <v>72</v>
      </c>
      <c r="E29" s="34">
        <f ca="1">SUM(OFFSET(Attendance!D$1,$C29-1,0,$B29,1))</f>
        <v>1</v>
      </c>
      <c r="F29" s="34">
        <f ca="1">SUM(OFFSET(Attendance!E$1,$C29-1,0,$B29,1))</f>
        <v>0</v>
      </c>
      <c r="G29" s="34">
        <f ca="1">SUM(OFFSET(Attendance!F$1,$C29-1,0,$B29,1))</f>
        <v>0</v>
      </c>
      <c r="H29" s="34">
        <f ca="1">SUM(OFFSET(Attendance!G$1,$C29-1,0,$B29,1))</f>
        <v>0</v>
      </c>
      <c r="I29" s="34">
        <f ca="1">SUM(OFFSET(Attendance!H$1,$C29-1,0,$B29,1))</f>
        <v>0</v>
      </c>
      <c r="J29" s="34">
        <f ca="1">SUM(OFFSET(Attendance!I$1,$C29-1,0,$B29,1))</f>
        <v>0</v>
      </c>
      <c r="K29" s="34">
        <f ca="1">SUM(OFFSET(Attendance!J$1,$C29-1,0,$B29,1))</f>
        <v>0</v>
      </c>
      <c r="L29" s="34">
        <f ca="1">SUM(OFFSET(Attendance!K$1,$C29-1,0,$B29,1))</f>
        <v>0</v>
      </c>
      <c r="M29" s="34">
        <f ca="1">SUM(OFFSET(Attendance!L$1,$C29-1,0,$B29,1))</f>
        <v>0</v>
      </c>
      <c r="N29" s="34">
        <f ca="1">SUM(OFFSET(Attendance!M$1,$C29-1,0,$B29,1))</f>
        <v>0</v>
      </c>
      <c r="O29" s="34">
        <f ca="1">SUM(OFFSET(Attendance!N$1,$C29-1,0,$B29,1))</f>
        <v>0</v>
      </c>
      <c r="P29" s="34">
        <f ca="1">SUM(OFFSET(Attendance!O$1,$C29-1,0,$B29,1))</f>
        <v>0</v>
      </c>
    </row>
    <row r="30" spans="1:16">
      <c r="A30" t="s">
        <v>409</v>
      </c>
      <c r="B30" s="34">
        <f>COUNTIF(Attendance!C:C,A30)</f>
        <v>2</v>
      </c>
      <c r="C30" s="48">
        <f t="shared" si="1"/>
        <v>73</v>
      </c>
      <c r="D30" s="48">
        <f t="shared" si="0"/>
        <v>74</v>
      </c>
      <c r="E30" s="34">
        <f ca="1">SUM(OFFSET(Attendance!D$1,$C30-1,0,$B30,1))</f>
        <v>1</v>
      </c>
      <c r="F30" s="34">
        <f ca="1">SUM(OFFSET(Attendance!E$1,$C30-1,0,$B30,1))</f>
        <v>1</v>
      </c>
      <c r="G30" s="34">
        <f ca="1">SUM(OFFSET(Attendance!F$1,$C30-1,0,$B30,1))</f>
        <v>1</v>
      </c>
      <c r="H30" s="34">
        <f ca="1">SUM(OFFSET(Attendance!G$1,$C30-1,0,$B30,1))</f>
        <v>1</v>
      </c>
      <c r="I30" s="34">
        <f ca="1">SUM(OFFSET(Attendance!H$1,$C30-1,0,$B30,1))</f>
        <v>1</v>
      </c>
      <c r="J30" s="34">
        <f ca="1">SUM(OFFSET(Attendance!I$1,$C30-1,0,$B30,1))</f>
        <v>2</v>
      </c>
      <c r="K30" s="34">
        <f ca="1">SUM(OFFSET(Attendance!J$1,$C30-1,0,$B30,1))</f>
        <v>1</v>
      </c>
      <c r="L30" s="34">
        <f ca="1">SUM(OFFSET(Attendance!K$1,$C30-1,0,$B30,1))</f>
        <v>1</v>
      </c>
      <c r="M30" s="34">
        <f ca="1">SUM(OFFSET(Attendance!L$1,$C30-1,0,$B30,1))</f>
        <v>0</v>
      </c>
      <c r="N30" s="34">
        <f ca="1">SUM(OFFSET(Attendance!M$1,$C30-1,0,$B30,1))</f>
        <v>1</v>
      </c>
      <c r="O30" s="34">
        <f ca="1">SUM(OFFSET(Attendance!N$1,$C30-1,0,$B30,1))</f>
        <v>1</v>
      </c>
      <c r="P30" s="34">
        <f ca="1">SUM(OFFSET(Attendance!O$1,$C30-1,0,$B30,1))</f>
        <v>0</v>
      </c>
    </row>
    <row r="31" spans="1:16">
      <c r="A31" t="s">
        <v>563</v>
      </c>
      <c r="B31" s="34">
        <f>COUNTIF(Attendance!C:C,A31)</f>
        <v>3</v>
      </c>
      <c r="C31" s="48">
        <f t="shared" si="1"/>
        <v>75</v>
      </c>
      <c r="D31" s="48">
        <f t="shared" si="0"/>
        <v>77</v>
      </c>
      <c r="E31" s="34">
        <f ca="1">SUM(OFFSET(Attendance!D$1,$C31-1,0,$B31,1))</f>
        <v>3</v>
      </c>
      <c r="F31" s="34">
        <f ca="1">SUM(OFFSET(Attendance!E$1,$C31-1,0,$B31,1))</f>
        <v>1</v>
      </c>
      <c r="G31" s="34">
        <f ca="1">SUM(OFFSET(Attendance!F$1,$C31-1,0,$B31,1))</f>
        <v>2</v>
      </c>
      <c r="H31" s="34">
        <f ca="1">SUM(OFFSET(Attendance!G$1,$C31-1,0,$B31,1))</f>
        <v>3</v>
      </c>
      <c r="I31" s="34">
        <f ca="1">SUM(OFFSET(Attendance!H$1,$C31-1,0,$B31,1))</f>
        <v>2</v>
      </c>
      <c r="J31" s="34">
        <f ca="1">SUM(OFFSET(Attendance!I$1,$C31-1,0,$B31,1))</f>
        <v>3</v>
      </c>
      <c r="K31" s="34">
        <f ca="1">SUM(OFFSET(Attendance!J$1,$C31-1,0,$B31,1))</f>
        <v>2</v>
      </c>
      <c r="L31" s="34">
        <f ca="1">SUM(OFFSET(Attendance!K$1,$C31-1,0,$B31,1))</f>
        <v>3</v>
      </c>
      <c r="M31" s="34">
        <f ca="1">SUM(OFFSET(Attendance!L$1,$C31-1,0,$B31,1))</f>
        <v>1</v>
      </c>
      <c r="N31" s="34">
        <f ca="1">SUM(OFFSET(Attendance!M$1,$C31-1,0,$B31,1))</f>
        <v>3</v>
      </c>
      <c r="O31" s="34">
        <f ca="1">SUM(OFFSET(Attendance!N$1,$C31-1,0,$B31,1))</f>
        <v>3</v>
      </c>
      <c r="P31" s="34">
        <f ca="1">SUM(OFFSET(Attendance!O$1,$C31-1,0,$B31,1))</f>
        <v>2</v>
      </c>
    </row>
    <row r="32" spans="1:16">
      <c r="A32" t="s">
        <v>55</v>
      </c>
      <c r="B32" s="34">
        <f>COUNTIF(Attendance!C:C,A32)</f>
        <v>2</v>
      </c>
      <c r="C32" s="48">
        <f t="shared" si="1"/>
        <v>78</v>
      </c>
      <c r="D32" s="48">
        <f t="shared" si="0"/>
        <v>79</v>
      </c>
      <c r="E32" s="34">
        <f ca="1">SUM(OFFSET(Attendance!D$1,$C32-1,0,$B32,1))</f>
        <v>1</v>
      </c>
      <c r="F32" s="34">
        <f ca="1">SUM(OFFSET(Attendance!E$1,$C32-1,0,$B32,1))</f>
        <v>1</v>
      </c>
      <c r="G32" s="34">
        <f ca="1">SUM(OFFSET(Attendance!F$1,$C32-1,0,$B32,1))</f>
        <v>0</v>
      </c>
      <c r="H32" s="34">
        <f ca="1">SUM(OFFSET(Attendance!G$1,$C32-1,0,$B32,1))</f>
        <v>0</v>
      </c>
      <c r="I32" s="34">
        <f ca="1">SUM(OFFSET(Attendance!H$1,$C32-1,0,$B32,1))</f>
        <v>0</v>
      </c>
      <c r="J32" s="34">
        <f ca="1">SUM(OFFSET(Attendance!I$1,$C32-1,0,$B32,1))</f>
        <v>0</v>
      </c>
      <c r="K32" s="34">
        <f ca="1">SUM(OFFSET(Attendance!J$1,$C32-1,0,$B32,1))</f>
        <v>0</v>
      </c>
      <c r="L32" s="34">
        <f ca="1">SUM(OFFSET(Attendance!K$1,$C32-1,0,$B32,1))</f>
        <v>0</v>
      </c>
      <c r="M32" s="34">
        <f ca="1">SUM(OFFSET(Attendance!L$1,$C32-1,0,$B32,1))</f>
        <v>0</v>
      </c>
      <c r="N32" s="34">
        <f ca="1">SUM(OFFSET(Attendance!M$1,$C32-1,0,$B32,1))</f>
        <v>1</v>
      </c>
      <c r="O32" s="34">
        <f ca="1">SUM(OFFSET(Attendance!N$1,$C32-1,0,$B32,1))</f>
        <v>1</v>
      </c>
      <c r="P32" s="34">
        <f ca="1">SUM(OFFSET(Attendance!O$1,$C32-1,0,$B32,1))</f>
        <v>0</v>
      </c>
    </row>
    <row r="33" spans="1:16">
      <c r="A33" t="s">
        <v>134</v>
      </c>
      <c r="B33" s="34">
        <f>COUNTIF(Attendance!C:C,A33)</f>
        <v>5</v>
      </c>
      <c r="C33" s="48">
        <f t="shared" si="1"/>
        <v>80</v>
      </c>
      <c r="D33" s="48">
        <f t="shared" si="0"/>
        <v>84</v>
      </c>
      <c r="E33" s="34">
        <f ca="1">SUM(OFFSET(Attendance!D$1,$C33-1,0,$B33,1))</f>
        <v>3</v>
      </c>
      <c r="F33" s="34">
        <f ca="1">SUM(OFFSET(Attendance!E$1,$C33-1,0,$B33,1))</f>
        <v>2</v>
      </c>
      <c r="G33" s="34">
        <f ca="1">SUM(OFFSET(Attendance!F$1,$C33-1,0,$B33,1))</f>
        <v>4</v>
      </c>
      <c r="H33" s="34">
        <f ca="1">SUM(OFFSET(Attendance!G$1,$C33-1,0,$B33,1))</f>
        <v>2</v>
      </c>
      <c r="I33" s="34">
        <f ca="1">SUM(OFFSET(Attendance!H$1,$C33-1,0,$B33,1))</f>
        <v>1</v>
      </c>
      <c r="J33" s="34">
        <f ca="1">SUM(OFFSET(Attendance!I$1,$C33-1,0,$B33,1))</f>
        <v>2</v>
      </c>
      <c r="K33" s="34">
        <f ca="1">SUM(OFFSET(Attendance!J$1,$C33-1,0,$B33,1))</f>
        <v>1</v>
      </c>
      <c r="L33" s="34">
        <f ca="1">SUM(OFFSET(Attendance!K$1,$C33-1,0,$B33,1))</f>
        <v>2</v>
      </c>
      <c r="M33" s="34">
        <f ca="1">SUM(OFFSET(Attendance!L$1,$C33-1,0,$B33,1))</f>
        <v>1</v>
      </c>
      <c r="N33" s="34">
        <f ca="1">SUM(OFFSET(Attendance!M$1,$C33-1,0,$B33,1))</f>
        <v>2</v>
      </c>
      <c r="O33" s="34">
        <f ca="1">SUM(OFFSET(Attendance!N$1,$C33-1,0,$B33,1))</f>
        <v>2</v>
      </c>
      <c r="P33" s="34">
        <f ca="1">SUM(OFFSET(Attendance!O$1,$C33-1,0,$B33,1))</f>
        <v>2</v>
      </c>
    </row>
    <row r="34" spans="1:16">
      <c r="A34" t="s">
        <v>46</v>
      </c>
      <c r="B34" s="34">
        <f>COUNTIF(Attendance!C:C,A34)</f>
        <v>2</v>
      </c>
      <c r="C34" s="48">
        <f t="shared" si="1"/>
        <v>85</v>
      </c>
      <c r="D34" s="48">
        <f t="shared" si="0"/>
        <v>86</v>
      </c>
      <c r="E34" s="34">
        <f ca="1">SUM(OFFSET(Attendance!D$1,$C34-1,0,$B34,1))</f>
        <v>0</v>
      </c>
      <c r="F34" s="34">
        <f ca="1">SUM(OFFSET(Attendance!E$1,$C34-1,0,$B34,1))</f>
        <v>0</v>
      </c>
      <c r="G34" s="34">
        <f ca="1">SUM(OFFSET(Attendance!F$1,$C34-1,0,$B34,1))</f>
        <v>1</v>
      </c>
      <c r="H34" s="34">
        <f ca="1">SUM(OFFSET(Attendance!G$1,$C34-1,0,$B34,1))</f>
        <v>0</v>
      </c>
      <c r="I34" s="34">
        <f ca="1">SUM(OFFSET(Attendance!H$1,$C34-1,0,$B34,1))</f>
        <v>1</v>
      </c>
      <c r="J34" s="34">
        <f ca="1">SUM(OFFSET(Attendance!I$1,$C34-1,0,$B34,1))</f>
        <v>0</v>
      </c>
      <c r="K34" s="34">
        <f ca="1">SUM(OFFSET(Attendance!J$1,$C34-1,0,$B34,1))</f>
        <v>1</v>
      </c>
      <c r="L34" s="34">
        <f ca="1">SUM(OFFSET(Attendance!K$1,$C34-1,0,$B34,1))</f>
        <v>2</v>
      </c>
      <c r="M34" s="34">
        <f ca="1">SUM(OFFSET(Attendance!L$1,$C34-1,0,$B34,1))</f>
        <v>0</v>
      </c>
      <c r="N34" s="34">
        <f ca="1">SUM(OFFSET(Attendance!M$1,$C34-1,0,$B34,1))</f>
        <v>0</v>
      </c>
      <c r="O34" s="34">
        <f ca="1">SUM(OFFSET(Attendance!N$1,$C34-1,0,$B34,1))</f>
        <v>0</v>
      </c>
      <c r="P34" s="34">
        <f ca="1">SUM(OFFSET(Attendance!O$1,$C34-1,0,$B34,1))</f>
        <v>0</v>
      </c>
    </row>
    <row r="35" spans="1:16">
      <c r="A35" t="s">
        <v>206</v>
      </c>
      <c r="B35" s="34">
        <f>COUNTIF(Attendance!C:C,A35)</f>
        <v>2</v>
      </c>
      <c r="C35" s="48">
        <f t="shared" si="1"/>
        <v>87</v>
      </c>
      <c r="D35" s="48">
        <f t="shared" si="0"/>
        <v>88</v>
      </c>
      <c r="E35" s="34">
        <f ca="1">SUM(OFFSET(Attendance!D$1,$C35-1,0,$B35,1))</f>
        <v>0</v>
      </c>
      <c r="F35" s="34">
        <f ca="1">SUM(OFFSET(Attendance!E$1,$C35-1,0,$B35,1))</f>
        <v>1</v>
      </c>
      <c r="G35" s="34">
        <f ca="1">SUM(OFFSET(Attendance!F$1,$C35-1,0,$B35,1))</f>
        <v>0</v>
      </c>
      <c r="H35" s="34">
        <f ca="1">SUM(OFFSET(Attendance!G$1,$C35-1,0,$B35,1))</f>
        <v>1</v>
      </c>
      <c r="I35" s="34">
        <f ca="1">SUM(OFFSET(Attendance!H$1,$C35-1,0,$B35,1))</f>
        <v>0</v>
      </c>
      <c r="J35" s="34">
        <f ca="1">SUM(OFFSET(Attendance!I$1,$C35-1,0,$B35,1))</f>
        <v>1</v>
      </c>
      <c r="K35" s="34">
        <f ca="1">SUM(OFFSET(Attendance!J$1,$C35-1,0,$B35,1))</f>
        <v>1</v>
      </c>
      <c r="L35" s="34">
        <f ca="1">SUM(OFFSET(Attendance!K$1,$C35-1,0,$B35,1))</f>
        <v>1</v>
      </c>
      <c r="M35" s="34">
        <f ca="1">SUM(OFFSET(Attendance!L$1,$C35-1,0,$B35,1))</f>
        <v>0</v>
      </c>
      <c r="N35" s="34">
        <f ca="1">SUM(OFFSET(Attendance!M$1,$C35-1,0,$B35,1))</f>
        <v>1</v>
      </c>
      <c r="O35" s="34">
        <f ca="1">SUM(OFFSET(Attendance!N$1,$C35-1,0,$B35,1))</f>
        <v>1</v>
      </c>
      <c r="P35" s="34">
        <f ca="1">SUM(OFFSET(Attendance!O$1,$C35-1,0,$B35,1))</f>
        <v>1</v>
      </c>
    </row>
    <row r="36" spans="1:16">
      <c r="A36" t="s">
        <v>631</v>
      </c>
      <c r="B36" s="34">
        <f>COUNTIF(Attendance!C:C,A36)</f>
        <v>1</v>
      </c>
      <c r="C36" s="48">
        <f t="shared" si="1"/>
        <v>89</v>
      </c>
      <c r="D36" s="48">
        <f t="shared" si="0"/>
        <v>89</v>
      </c>
      <c r="E36" s="34">
        <f ca="1">SUM(OFFSET(Attendance!D$1,$C36-1,0,$B36,1))</f>
        <v>0</v>
      </c>
      <c r="F36" s="34">
        <f ca="1">SUM(OFFSET(Attendance!E$1,$C36-1,0,$B36,1))</f>
        <v>0</v>
      </c>
      <c r="G36" s="34">
        <f ca="1">SUM(OFFSET(Attendance!F$1,$C36-1,0,$B36,1))</f>
        <v>0</v>
      </c>
      <c r="H36" s="34">
        <f ca="1">SUM(OFFSET(Attendance!G$1,$C36-1,0,$B36,1))</f>
        <v>0</v>
      </c>
      <c r="I36" s="34">
        <f ca="1">SUM(OFFSET(Attendance!H$1,$C36-1,0,$B36,1))</f>
        <v>0</v>
      </c>
      <c r="J36" s="34">
        <f ca="1">SUM(OFFSET(Attendance!I$1,$C36-1,0,$B36,1))</f>
        <v>0</v>
      </c>
      <c r="K36" s="34">
        <f ca="1">SUM(OFFSET(Attendance!J$1,$C36-1,0,$B36,1))</f>
        <v>0</v>
      </c>
      <c r="L36" s="34">
        <f ca="1">SUM(OFFSET(Attendance!K$1,$C36-1,0,$B36,1))</f>
        <v>0</v>
      </c>
      <c r="M36" s="34">
        <f ca="1">SUM(OFFSET(Attendance!L$1,$C36-1,0,$B36,1))</f>
        <v>0</v>
      </c>
      <c r="N36" s="34">
        <f ca="1">SUM(OFFSET(Attendance!M$1,$C36-1,0,$B36,1))</f>
        <v>1</v>
      </c>
      <c r="O36" s="34">
        <f ca="1">SUM(OFFSET(Attendance!N$1,$C36-1,0,$B36,1))</f>
        <v>1</v>
      </c>
      <c r="P36" s="34">
        <f ca="1">SUM(OFFSET(Attendance!O$1,$C36-1,0,$B36,1))</f>
        <v>1</v>
      </c>
    </row>
    <row r="37" spans="1:16">
      <c r="A37" t="s">
        <v>315</v>
      </c>
      <c r="B37" s="34">
        <f>COUNTIF(Attendance!C:C,A37)</f>
        <v>2</v>
      </c>
      <c r="C37" s="48">
        <f t="shared" si="1"/>
        <v>90</v>
      </c>
      <c r="D37" s="48">
        <f t="shared" si="0"/>
        <v>91</v>
      </c>
      <c r="E37" s="34">
        <f ca="1">SUM(OFFSET(Attendance!D$1,$C37-1,0,$B37,1))</f>
        <v>1</v>
      </c>
      <c r="F37" s="34">
        <f ca="1">SUM(OFFSET(Attendance!E$1,$C37-1,0,$B37,1))</f>
        <v>1</v>
      </c>
      <c r="G37" s="34">
        <f ca="1">SUM(OFFSET(Attendance!F$1,$C37-1,0,$B37,1))</f>
        <v>2</v>
      </c>
      <c r="H37" s="34">
        <f ca="1">SUM(OFFSET(Attendance!G$1,$C37-1,0,$B37,1))</f>
        <v>1</v>
      </c>
      <c r="I37" s="34">
        <f ca="1">SUM(OFFSET(Attendance!H$1,$C37-1,0,$B37,1))</f>
        <v>1</v>
      </c>
      <c r="J37" s="34">
        <f ca="1">SUM(OFFSET(Attendance!I$1,$C37-1,0,$B37,1))</f>
        <v>1</v>
      </c>
      <c r="K37" s="34">
        <f ca="1">SUM(OFFSET(Attendance!J$1,$C37-1,0,$B37,1))</f>
        <v>1</v>
      </c>
      <c r="L37" s="34">
        <f ca="1">SUM(OFFSET(Attendance!K$1,$C37-1,0,$B37,1))</f>
        <v>1</v>
      </c>
      <c r="M37" s="34">
        <f ca="1">SUM(OFFSET(Attendance!L$1,$C37-1,0,$B37,1))</f>
        <v>0</v>
      </c>
      <c r="N37" s="34">
        <f ca="1">SUM(OFFSET(Attendance!M$1,$C37-1,0,$B37,1))</f>
        <v>1</v>
      </c>
      <c r="O37" s="34">
        <f ca="1">SUM(OFFSET(Attendance!N$1,$C37-1,0,$B37,1))</f>
        <v>1</v>
      </c>
      <c r="P37" s="34">
        <f ca="1">SUM(OFFSET(Attendance!O$1,$C37-1,0,$B37,1))</f>
        <v>0</v>
      </c>
    </row>
    <row r="38" spans="1:16">
      <c r="A38" t="s">
        <v>142</v>
      </c>
      <c r="B38" s="34">
        <f>COUNTIF(Attendance!C:C,A38)</f>
        <v>4</v>
      </c>
      <c r="C38" s="48">
        <f t="shared" si="1"/>
        <v>92</v>
      </c>
      <c r="D38" s="48">
        <f t="shared" si="0"/>
        <v>95</v>
      </c>
      <c r="E38" s="34">
        <f ca="1">SUM(OFFSET(Attendance!D$1,$C38-1,0,$B38,1))</f>
        <v>4</v>
      </c>
      <c r="F38" s="34">
        <f ca="1">SUM(OFFSET(Attendance!E$1,$C38-1,0,$B38,1))</f>
        <v>2</v>
      </c>
      <c r="G38" s="34">
        <f ca="1">SUM(OFFSET(Attendance!F$1,$C38-1,0,$B38,1))</f>
        <v>2</v>
      </c>
      <c r="H38" s="34">
        <f ca="1">SUM(OFFSET(Attendance!G$1,$C38-1,0,$B38,1))</f>
        <v>2</v>
      </c>
      <c r="I38" s="34">
        <f ca="1">SUM(OFFSET(Attendance!H$1,$C38-1,0,$B38,1))</f>
        <v>2</v>
      </c>
      <c r="J38" s="34">
        <f ca="1">SUM(OFFSET(Attendance!I$1,$C38-1,0,$B38,1))</f>
        <v>0</v>
      </c>
      <c r="K38" s="34">
        <f ca="1">SUM(OFFSET(Attendance!J$1,$C38-1,0,$B38,1))</f>
        <v>0</v>
      </c>
      <c r="L38" s="34">
        <f ca="1">SUM(OFFSET(Attendance!K$1,$C38-1,0,$B38,1))</f>
        <v>1</v>
      </c>
      <c r="M38" s="34">
        <f ca="1">SUM(OFFSET(Attendance!L$1,$C38-1,0,$B38,1))</f>
        <v>0</v>
      </c>
      <c r="N38" s="34">
        <f ca="1">SUM(OFFSET(Attendance!M$1,$C38-1,0,$B38,1))</f>
        <v>2</v>
      </c>
      <c r="O38" s="34">
        <f ca="1">SUM(OFFSET(Attendance!N$1,$C38-1,0,$B38,1))</f>
        <v>2</v>
      </c>
      <c r="P38" s="34">
        <f ca="1">SUM(OFFSET(Attendance!O$1,$C38-1,0,$B38,1))</f>
        <v>1</v>
      </c>
    </row>
    <row r="39" spans="1:16">
      <c r="A39" t="s">
        <v>250</v>
      </c>
      <c r="B39" s="34">
        <f>COUNTIF(Attendance!C:C,A39)</f>
        <v>6</v>
      </c>
      <c r="C39" s="48">
        <f t="shared" si="1"/>
        <v>96</v>
      </c>
      <c r="D39" s="48">
        <f t="shared" si="0"/>
        <v>101</v>
      </c>
      <c r="E39" s="34">
        <f ca="1">SUM(OFFSET(Attendance!D$1,$C39-1,0,$B39,1))</f>
        <v>4</v>
      </c>
      <c r="F39" s="34">
        <f ca="1">SUM(OFFSET(Attendance!E$1,$C39-1,0,$B39,1))</f>
        <v>3</v>
      </c>
      <c r="G39" s="34">
        <f ca="1">SUM(OFFSET(Attendance!F$1,$C39-1,0,$B39,1))</f>
        <v>1</v>
      </c>
      <c r="H39" s="34">
        <f ca="1">SUM(OFFSET(Attendance!G$1,$C39-1,0,$B39,1))</f>
        <v>2</v>
      </c>
      <c r="I39" s="34">
        <f ca="1">SUM(OFFSET(Attendance!H$1,$C39-1,0,$B39,1))</f>
        <v>1</v>
      </c>
      <c r="J39" s="34">
        <f ca="1">SUM(OFFSET(Attendance!I$1,$C39-1,0,$B39,1))</f>
        <v>3</v>
      </c>
      <c r="K39" s="34">
        <f ca="1">SUM(OFFSET(Attendance!J$1,$C39-1,0,$B39,1))</f>
        <v>2</v>
      </c>
      <c r="L39" s="34">
        <f ca="1">SUM(OFFSET(Attendance!K$1,$C39-1,0,$B39,1))</f>
        <v>2</v>
      </c>
      <c r="M39" s="34">
        <f ca="1">SUM(OFFSET(Attendance!L$1,$C39-1,0,$B39,1))</f>
        <v>0</v>
      </c>
      <c r="N39" s="34">
        <f ca="1">SUM(OFFSET(Attendance!M$1,$C39-1,0,$B39,1))</f>
        <v>1</v>
      </c>
      <c r="O39" s="34">
        <f ca="1">SUM(OFFSET(Attendance!N$1,$C39-1,0,$B39,1))</f>
        <v>1</v>
      </c>
      <c r="P39" s="34">
        <f ca="1">SUM(OFFSET(Attendance!O$1,$C39-1,0,$B39,1))</f>
        <v>1</v>
      </c>
    </row>
    <row r="40" spans="1:16">
      <c r="A40" t="s">
        <v>152</v>
      </c>
      <c r="B40" s="34">
        <f>COUNTIF(Attendance!C:C,A40)</f>
        <v>8</v>
      </c>
      <c r="C40" s="48">
        <f t="shared" si="1"/>
        <v>102</v>
      </c>
      <c r="D40" s="48">
        <f t="shared" si="0"/>
        <v>109</v>
      </c>
      <c r="E40" s="34">
        <f ca="1">SUM(OFFSET(Attendance!D$1,$C40-1,0,$B40,1))</f>
        <v>5</v>
      </c>
      <c r="F40" s="34">
        <f ca="1">SUM(OFFSET(Attendance!E$1,$C40-1,0,$B40,1))</f>
        <v>0</v>
      </c>
      <c r="G40" s="34">
        <f ca="1">SUM(OFFSET(Attendance!F$1,$C40-1,0,$B40,1))</f>
        <v>1</v>
      </c>
      <c r="H40" s="34">
        <f ca="1">SUM(OFFSET(Attendance!G$1,$C40-1,0,$B40,1))</f>
        <v>3</v>
      </c>
      <c r="I40" s="34">
        <f ca="1">SUM(OFFSET(Attendance!H$1,$C40-1,0,$B40,1))</f>
        <v>2</v>
      </c>
      <c r="J40" s="34">
        <f ca="1">SUM(OFFSET(Attendance!I$1,$C40-1,0,$B40,1))</f>
        <v>1</v>
      </c>
      <c r="K40" s="34">
        <f ca="1">SUM(OFFSET(Attendance!J$1,$C40-1,0,$B40,1))</f>
        <v>1</v>
      </c>
      <c r="L40" s="34">
        <f ca="1">SUM(OFFSET(Attendance!K$1,$C40-1,0,$B40,1))</f>
        <v>2</v>
      </c>
      <c r="M40" s="34">
        <f ca="1">SUM(OFFSET(Attendance!L$1,$C40-1,0,$B40,1))</f>
        <v>0</v>
      </c>
      <c r="N40" s="34">
        <f ca="1">SUM(OFFSET(Attendance!M$1,$C40-1,0,$B40,1))</f>
        <v>2</v>
      </c>
      <c r="O40" s="34">
        <f ca="1">SUM(OFFSET(Attendance!N$1,$C40-1,0,$B40,1))</f>
        <v>2</v>
      </c>
      <c r="P40" s="34">
        <f ca="1">SUM(OFFSET(Attendance!O$1,$C40-1,0,$B40,1))</f>
        <v>1</v>
      </c>
    </row>
    <row r="41" spans="1:16">
      <c r="A41" s="22" t="s">
        <v>200</v>
      </c>
      <c r="B41" s="34">
        <f>COUNTIF(Attendance!C:C,A41)</f>
        <v>4</v>
      </c>
      <c r="C41" s="48">
        <f t="shared" si="1"/>
        <v>110</v>
      </c>
      <c r="D41" s="48">
        <f t="shared" si="0"/>
        <v>113</v>
      </c>
      <c r="E41" s="34">
        <f ca="1">SUM(OFFSET(Attendance!D$1,$C41-1,0,$B41,1))</f>
        <v>1</v>
      </c>
      <c r="F41" s="34">
        <f ca="1">SUM(OFFSET(Attendance!E$1,$C41-1,0,$B41,1))</f>
        <v>2</v>
      </c>
      <c r="G41" s="34">
        <f ca="1">SUM(OFFSET(Attendance!F$1,$C41-1,0,$B41,1))</f>
        <v>3</v>
      </c>
      <c r="H41" s="34">
        <f ca="1">SUM(OFFSET(Attendance!G$1,$C41-1,0,$B41,1))</f>
        <v>3</v>
      </c>
      <c r="I41" s="34">
        <f ca="1">SUM(OFFSET(Attendance!H$1,$C41-1,0,$B41,1))</f>
        <v>2</v>
      </c>
      <c r="J41" s="34">
        <f ca="1">SUM(OFFSET(Attendance!I$1,$C41-1,0,$B41,1))</f>
        <v>2</v>
      </c>
      <c r="K41" s="34">
        <f ca="1">SUM(OFFSET(Attendance!J$1,$C41-1,0,$B41,1))</f>
        <v>0</v>
      </c>
      <c r="L41" s="34">
        <f ca="1">SUM(OFFSET(Attendance!K$1,$C41-1,0,$B41,1))</f>
        <v>2</v>
      </c>
      <c r="M41" s="34">
        <f ca="1">SUM(OFFSET(Attendance!L$1,$C41-1,0,$B41,1))</f>
        <v>1</v>
      </c>
      <c r="N41" s="34">
        <f ca="1">SUM(OFFSET(Attendance!M$1,$C41-1,0,$B41,1))</f>
        <v>2</v>
      </c>
      <c r="O41" s="34">
        <f ca="1">SUM(OFFSET(Attendance!N$1,$C41-1,0,$B41,1))</f>
        <v>2</v>
      </c>
      <c r="P41" s="34">
        <f ca="1">SUM(OFFSET(Attendance!O$1,$C41-1,0,$B41,1))</f>
        <v>2</v>
      </c>
    </row>
    <row r="42" spans="1:16">
      <c r="A42" t="s">
        <v>454</v>
      </c>
      <c r="B42" s="34">
        <f>COUNTIF(Attendance!C:C,A42)</f>
        <v>1</v>
      </c>
      <c r="C42" s="48">
        <f t="shared" si="1"/>
        <v>114</v>
      </c>
      <c r="D42" s="48">
        <f t="shared" si="0"/>
        <v>114</v>
      </c>
      <c r="E42" s="34">
        <f ca="1">SUM(OFFSET(Attendance!D$1,$C42-1,0,$B42,1))</f>
        <v>0</v>
      </c>
      <c r="F42" s="34">
        <f ca="1">SUM(OFFSET(Attendance!E$1,$C42-1,0,$B42,1))</f>
        <v>0</v>
      </c>
      <c r="G42" s="34">
        <f ca="1">SUM(OFFSET(Attendance!F$1,$C42-1,0,$B42,1))</f>
        <v>0</v>
      </c>
      <c r="H42" s="34">
        <f ca="1">SUM(OFFSET(Attendance!G$1,$C42-1,0,$B42,1))</f>
        <v>1</v>
      </c>
      <c r="I42" s="34">
        <f ca="1">SUM(OFFSET(Attendance!H$1,$C42-1,0,$B42,1))</f>
        <v>0</v>
      </c>
      <c r="J42" s="34">
        <f ca="1">SUM(OFFSET(Attendance!I$1,$C42-1,0,$B42,1))</f>
        <v>1</v>
      </c>
      <c r="K42" s="34">
        <f ca="1">SUM(OFFSET(Attendance!J$1,$C42-1,0,$B42,1))</f>
        <v>1</v>
      </c>
      <c r="L42" s="34">
        <f ca="1">SUM(OFFSET(Attendance!K$1,$C42-1,0,$B42,1))</f>
        <v>0</v>
      </c>
      <c r="M42" s="34">
        <f ca="1">SUM(OFFSET(Attendance!L$1,$C42-1,0,$B42,1))</f>
        <v>0</v>
      </c>
      <c r="N42" s="34">
        <f ca="1">SUM(OFFSET(Attendance!M$1,$C42-1,0,$B42,1))</f>
        <v>1</v>
      </c>
      <c r="O42" s="34">
        <f ca="1">SUM(OFFSET(Attendance!N$1,$C42-1,0,$B42,1))</f>
        <v>1</v>
      </c>
      <c r="P42" s="34">
        <f ca="1">SUM(OFFSET(Attendance!O$1,$C42-1,0,$B42,1))</f>
        <v>1</v>
      </c>
    </row>
    <row r="43" spans="1:16">
      <c r="A43" t="s">
        <v>188</v>
      </c>
      <c r="B43" s="34">
        <f>COUNTIF(Attendance!C:C,A43)</f>
        <v>3</v>
      </c>
      <c r="C43" s="48">
        <f t="shared" si="1"/>
        <v>115</v>
      </c>
      <c r="D43" s="48">
        <f t="shared" si="0"/>
        <v>117</v>
      </c>
      <c r="E43" s="34">
        <f ca="1">SUM(OFFSET(Attendance!D$1,$C43-1,0,$B43,1))</f>
        <v>1</v>
      </c>
      <c r="F43" s="34">
        <f ca="1">SUM(OFFSET(Attendance!E$1,$C43-1,0,$B43,1))</f>
        <v>0</v>
      </c>
      <c r="G43" s="34">
        <f ca="1">SUM(OFFSET(Attendance!F$1,$C43-1,0,$B43,1))</f>
        <v>1</v>
      </c>
      <c r="H43" s="34">
        <f ca="1">SUM(OFFSET(Attendance!G$1,$C43-1,0,$B43,1))</f>
        <v>1</v>
      </c>
      <c r="I43" s="34">
        <f ca="1">SUM(OFFSET(Attendance!H$1,$C43-1,0,$B43,1))</f>
        <v>0</v>
      </c>
      <c r="J43" s="34">
        <f ca="1">SUM(OFFSET(Attendance!I$1,$C43-1,0,$B43,1))</f>
        <v>1</v>
      </c>
      <c r="K43" s="34">
        <f ca="1">SUM(OFFSET(Attendance!J$1,$C43-1,0,$B43,1))</f>
        <v>2</v>
      </c>
      <c r="L43" s="34">
        <f ca="1">SUM(OFFSET(Attendance!K$1,$C43-1,0,$B43,1))</f>
        <v>0</v>
      </c>
      <c r="M43" s="34">
        <f ca="1">SUM(OFFSET(Attendance!L$1,$C43-1,0,$B43,1))</f>
        <v>0</v>
      </c>
      <c r="N43" s="34">
        <f ca="1">SUM(OFFSET(Attendance!M$1,$C43-1,0,$B43,1))</f>
        <v>1</v>
      </c>
      <c r="O43" s="34">
        <f ca="1">SUM(OFFSET(Attendance!N$1,$C43-1,0,$B43,1))</f>
        <v>1</v>
      </c>
      <c r="P43" s="34">
        <f ca="1">SUM(OFFSET(Attendance!O$1,$C43-1,0,$B43,1))</f>
        <v>1</v>
      </c>
    </row>
    <row r="44" spans="1:16">
      <c r="A44" t="s">
        <v>401</v>
      </c>
      <c r="B44" s="34">
        <f>COUNTIF(Attendance!C:C,A44)</f>
        <v>2</v>
      </c>
      <c r="C44" s="48">
        <f t="shared" si="1"/>
        <v>118</v>
      </c>
      <c r="D44" s="48">
        <f t="shared" si="0"/>
        <v>119</v>
      </c>
      <c r="E44" s="34">
        <f ca="1">SUM(OFFSET(Attendance!D$1,$C44-1,0,$B44,1))</f>
        <v>1</v>
      </c>
      <c r="F44" s="34">
        <f ca="1">SUM(OFFSET(Attendance!E$1,$C44-1,0,$B44,1))</f>
        <v>2</v>
      </c>
      <c r="G44" s="34">
        <f ca="1">SUM(OFFSET(Attendance!F$1,$C44-1,0,$B44,1))</f>
        <v>2</v>
      </c>
      <c r="H44" s="34">
        <f ca="1">SUM(OFFSET(Attendance!G$1,$C44-1,0,$B44,1))</f>
        <v>1</v>
      </c>
      <c r="I44" s="34">
        <f ca="1">SUM(OFFSET(Attendance!H$1,$C44-1,0,$B44,1))</f>
        <v>1</v>
      </c>
      <c r="J44" s="34">
        <f ca="1">SUM(OFFSET(Attendance!I$1,$C44-1,0,$B44,1))</f>
        <v>1</v>
      </c>
      <c r="K44" s="34">
        <f ca="1">SUM(OFFSET(Attendance!J$1,$C44-1,0,$B44,1))</f>
        <v>1</v>
      </c>
      <c r="L44" s="34">
        <f ca="1">SUM(OFFSET(Attendance!K$1,$C44-1,0,$B44,1))</f>
        <v>0</v>
      </c>
      <c r="M44" s="34">
        <f ca="1">SUM(OFFSET(Attendance!L$1,$C44-1,0,$B44,1))</f>
        <v>0</v>
      </c>
      <c r="N44" s="34">
        <f ca="1">SUM(OFFSET(Attendance!M$1,$C44-1,0,$B44,1))</f>
        <v>0</v>
      </c>
      <c r="O44" s="34">
        <f ca="1">SUM(OFFSET(Attendance!N$1,$C44-1,0,$B44,1))</f>
        <v>0</v>
      </c>
      <c r="P44" s="34">
        <f ca="1">SUM(OFFSET(Attendance!O$1,$C44-1,0,$B44,1))</f>
        <v>1</v>
      </c>
    </row>
    <row r="45" spans="1:16">
      <c r="A45" t="s">
        <v>169</v>
      </c>
      <c r="B45" s="34">
        <f>COUNTIF(Attendance!C:C,A45)</f>
        <v>2</v>
      </c>
      <c r="C45" s="48">
        <f t="shared" si="1"/>
        <v>120</v>
      </c>
      <c r="D45" s="48">
        <f t="shared" si="0"/>
        <v>121</v>
      </c>
      <c r="E45" s="34">
        <f ca="1">SUM(OFFSET(Attendance!D$1,$C45-1,0,$B45,1))</f>
        <v>1</v>
      </c>
      <c r="F45" s="34">
        <f ca="1">SUM(OFFSET(Attendance!E$1,$C45-1,0,$B45,1))</f>
        <v>1</v>
      </c>
      <c r="G45" s="34">
        <f ca="1">SUM(OFFSET(Attendance!F$1,$C45-1,0,$B45,1))</f>
        <v>0</v>
      </c>
      <c r="H45" s="34">
        <f ca="1">SUM(OFFSET(Attendance!G$1,$C45-1,0,$B45,1))</f>
        <v>1</v>
      </c>
      <c r="I45" s="34">
        <f ca="1">SUM(OFFSET(Attendance!H$1,$C45-1,0,$B45,1))</f>
        <v>1</v>
      </c>
      <c r="J45" s="34">
        <f ca="1">SUM(OFFSET(Attendance!I$1,$C45-1,0,$B45,1))</f>
        <v>1</v>
      </c>
      <c r="K45" s="34">
        <f ca="1">SUM(OFFSET(Attendance!J$1,$C45-1,0,$B45,1))</f>
        <v>1</v>
      </c>
      <c r="L45" s="34">
        <f ca="1">SUM(OFFSET(Attendance!K$1,$C45-1,0,$B45,1))</f>
        <v>0</v>
      </c>
      <c r="M45" s="34">
        <f ca="1">SUM(OFFSET(Attendance!L$1,$C45-1,0,$B45,1))</f>
        <v>1</v>
      </c>
      <c r="N45" s="34">
        <f ca="1">SUM(OFFSET(Attendance!M$1,$C45-1,0,$B45,1))</f>
        <v>1</v>
      </c>
      <c r="O45" s="34">
        <f ca="1">SUM(OFFSET(Attendance!N$1,$C45-1,0,$B45,1))</f>
        <v>2</v>
      </c>
      <c r="P45" s="34">
        <f ca="1">SUM(OFFSET(Attendance!O$1,$C45-1,0,$B45,1))</f>
        <v>1</v>
      </c>
    </row>
    <row r="46" spans="1:16">
      <c r="A46" t="s">
        <v>282</v>
      </c>
      <c r="B46" s="34">
        <f>COUNTIF(Attendance!C:C,A46)</f>
        <v>1</v>
      </c>
      <c r="C46" s="48">
        <f t="shared" si="1"/>
        <v>122</v>
      </c>
      <c r="D46" s="48">
        <f t="shared" si="0"/>
        <v>122</v>
      </c>
      <c r="E46" s="34">
        <f ca="1">SUM(OFFSET(Attendance!D$1,$C46-1,0,$B46,1))</f>
        <v>0</v>
      </c>
      <c r="F46" s="34">
        <f ca="1">SUM(OFFSET(Attendance!E$1,$C46-1,0,$B46,1))</f>
        <v>1</v>
      </c>
      <c r="G46" s="34">
        <f ca="1">SUM(OFFSET(Attendance!F$1,$C46-1,0,$B46,1))</f>
        <v>1</v>
      </c>
      <c r="H46" s="34">
        <f ca="1">SUM(OFFSET(Attendance!G$1,$C46-1,0,$B46,1))</f>
        <v>1</v>
      </c>
      <c r="I46" s="34">
        <f ca="1">SUM(OFFSET(Attendance!H$1,$C46-1,0,$B46,1))</f>
        <v>1</v>
      </c>
      <c r="J46" s="34">
        <f ca="1">SUM(OFFSET(Attendance!I$1,$C46-1,0,$B46,1))</f>
        <v>1</v>
      </c>
      <c r="K46" s="34">
        <f ca="1">SUM(OFFSET(Attendance!J$1,$C46-1,0,$B46,1))</f>
        <v>1</v>
      </c>
      <c r="L46" s="34">
        <f ca="1">SUM(OFFSET(Attendance!K$1,$C46-1,0,$B46,1))</f>
        <v>1</v>
      </c>
      <c r="M46" s="34">
        <f ca="1">SUM(OFFSET(Attendance!L$1,$C46-1,0,$B46,1))</f>
        <v>0</v>
      </c>
      <c r="N46" s="34">
        <f ca="1">SUM(OFFSET(Attendance!M$1,$C46-1,0,$B46,1))</f>
        <v>1</v>
      </c>
      <c r="O46" s="34">
        <f ca="1">SUM(OFFSET(Attendance!N$1,$C46-1,0,$B46,1))</f>
        <v>1</v>
      </c>
      <c r="P46" s="34">
        <f ca="1">SUM(OFFSET(Attendance!O$1,$C46-1,0,$B46,1))</f>
        <v>1</v>
      </c>
    </row>
    <row r="47" spans="1:16">
      <c r="A47" t="s">
        <v>457</v>
      </c>
      <c r="B47" s="34">
        <f>COUNTIF(Attendance!C:C,A47)</f>
        <v>1</v>
      </c>
      <c r="C47" s="48">
        <f t="shared" si="1"/>
        <v>123</v>
      </c>
      <c r="D47" s="48">
        <f t="shared" si="0"/>
        <v>123</v>
      </c>
      <c r="E47" s="34">
        <f ca="1">SUM(OFFSET(Attendance!D$1,$C47-1,0,$B47,1))</f>
        <v>1</v>
      </c>
      <c r="F47" s="34">
        <f ca="1">SUM(OFFSET(Attendance!E$1,$C47-1,0,$B47,1))</f>
        <v>1</v>
      </c>
      <c r="G47" s="34">
        <f ca="1">SUM(OFFSET(Attendance!F$1,$C47-1,0,$B47,1))</f>
        <v>1</v>
      </c>
      <c r="H47" s="34">
        <f ca="1">SUM(OFFSET(Attendance!G$1,$C47-1,0,$B47,1))</f>
        <v>1</v>
      </c>
      <c r="I47" s="34">
        <f ca="1">SUM(OFFSET(Attendance!H$1,$C47-1,0,$B47,1))</f>
        <v>1</v>
      </c>
      <c r="J47" s="34">
        <f ca="1">SUM(OFFSET(Attendance!I$1,$C47-1,0,$B47,1))</f>
        <v>0</v>
      </c>
      <c r="K47" s="34">
        <f ca="1">SUM(OFFSET(Attendance!J$1,$C47-1,0,$B47,1))</f>
        <v>0</v>
      </c>
      <c r="L47" s="34">
        <f ca="1">SUM(OFFSET(Attendance!K$1,$C47-1,0,$B47,1))</f>
        <v>0</v>
      </c>
      <c r="M47" s="34">
        <f ca="1">SUM(OFFSET(Attendance!L$1,$C47-1,0,$B47,1))</f>
        <v>0</v>
      </c>
      <c r="N47" s="34">
        <f ca="1">SUM(OFFSET(Attendance!M$1,$C47-1,0,$B47,1))</f>
        <v>1</v>
      </c>
      <c r="O47" s="34">
        <f ca="1">SUM(OFFSET(Attendance!N$1,$C47-1,0,$B47,1))</f>
        <v>1</v>
      </c>
      <c r="P47" s="34">
        <f ca="1">SUM(OFFSET(Attendance!O$1,$C47-1,0,$B47,1))</f>
        <v>1</v>
      </c>
    </row>
    <row r="48" spans="1:16">
      <c r="A48" t="s">
        <v>184</v>
      </c>
      <c r="B48" s="34">
        <f>COUNTIF(Attendance!C:C,A48)</f>
        <v>1</v>
      </c>
      <c r="C48" s="48">
        <f t="shared" si="1"/>
        <v>124</v>
      </c>
      <c r="D48" s="48">
        <f t="shared" si="0"/>
        <v>124</v>
      </c>
      <c r="E48" s="34">
        <f ca="1">SUM(OFFSET(Attendance!D$1,$C48-1,0,$B48,1))</f>
        <v>0</v>
      </c>
      <c r="F48" s="34">
        <f ca="1">SUM(OFFSET(Attendance!E$1,$C48-1,0,$B48,1))</f>
        <v>1</v>
      </c>
      <c r="G48" s="34">
        <f ca="1">SUM(OFFSET(Attendance!F$1,$C48-1,0,$B48,1))</f>
        <v>1</v>
      </c>
      <c r="H48" s="34">
        <f ca="1">SUM(OFFSET(Attendance!G$1,$C48-1,0,$B48,1))</f>
        <v>0</v>
      </c>
      <c r="I48" s="34">
        <f ca="1">SUM(OFFSET(Attendance!H$1,$C48-1,0,$B48,1))</f>
        <v>1</v>
      </c>
      <c r="J48" s="34">
        <f ca="1">SUM(OFFSET(Attendance!I$1,$C48-1,0,$B48,1))</f>
        <v>1</v>
      </c>
      <c r="K48" s="34">
        <f ca="1">SUM(OFFSET(Attendance!J$1,$C48-1,0,$B48,1))</f>
        <v>1</v>
      </c>
      <c r="L48" s="34">
        <f ca="1">SUM(OFFSET(Attendance!K$1,$C48-1,0,$B48,1))</f>
        <v>0</v>
      </c>
      <c r="M48" s="34">
        <f ca="1">SUM(OFFSET(Attendance!L$1,$C48-1,0,$B48,1))</f>
        <v>0</v>
      </c>
      <c r="N48" s="34">
        <f ca="1">SUM(OFFSET(Attendance!M$1,$C48-1,0,$B48,1))</f>
        <v>0</v>
      </c>
      <c r="O48" s="34">
        <f ca="1">SUM(OFFSET(Attendance!N$1,$C48-1,0,$B48,1))</f>
        <v>0</v>
      </c>
      <c r="P48" s="34">
        <f ca="1">SUM(OFFSET(Attendance!O$1,$C48-1,0,$B48,1))</f>
        <v>0</v>
      </c>
    </row>
    <row r="49" spans="1:16">
      <c r="A49" t="s">
        <v>177</v>
      </c>
      <c r="B49" s="34">
        <f>COUNTIF(Attendance!C:C,A49)</f>
        <v>2</v>
      </c>
      <c r="C49" s="48">
        <f t="shared" si="1"/>
        <v>125</v>
      </c>
      <c r="D49" s="48">
        <f t="shared" si="0"/>
        <v>126</v>
      </c>
      <c r="E49" s="34">
        <f ca="1">SUM(OFFSET(Attendance!D$1,$C49-1,0,$B49,1))</f>
        <v>2</v>
      </c>
      <c r="F49" s="34">
        <f ca="1">SUM(OFFSET(Attendance!E$1,$C49-1,0,$B49,1))</f>
        <v>1</v>
      </c>
      <c r="G49" s="34">
        <f ca="1">SUM(OFFSET(Attendance!F$1,$C49-1,0,$B49,1))</f>
        <v>1</v>
      </c>
      <c r="H49" s="34">
        <f ca="1">SUM(OFFSET(Attendance!G$1,$C49-1,0,$B49,1))</f>
        <v>1</v>
      </c>
      <c r="I49" s="34">
        <f ca="1">SUM(OFFSET(Attendance!H$1,$C49-1,0,$B49,1))</f>
        <v>0</v>
      </c>
      <c r="J49" s="34">
        <f ca="1">SUM(OFFSET(Attendance!I$1,$C49-1,0,$B49,1))</f>
        <v>1</v>
      </c>
      <c r="K49" s="34">
        <f ca="1">SUM(OFFSET(Attendance!J$1,$C49-1,0,$B49,1))</f>
        <v>1</v>
      </c>
      <c r="L49" s="34">
        <f ca="1">SUM(OFFSET(Attendance!K$1,$C49-1,0,$B49,1))</f>
        <v>1</v>
      </c>
      <c r="M49" s="34">
        <f ca="1">SUM(OFFSET(Attendance!L$1,$C49-1,0,$B49,1))</f>
        <v>0</v>
      </c>
      <c r="N49" s="34">
        <f ca="1">SUM(OFFSET(Attendance!M$1,$C49-1,0,$B49,1))</f>
        <v>1</v>
      </c>
      <c r="O49" s="34">
        <f ca="1">SUM(OFFSET(Attendance!N$1,$C49-1,0,$B49,1))</f>
        <v>1</v>
      </c>
      <c r="P49" s="34">
        <f ca="1">SUM(OFFSET(Attendance!O$1,$C49-1,0,$B49,1))</f>
        <v>1</v>
      </c>
    </row>
    <row r="50" spans="1:16">
      <c r="A50" t="s">
        <v>547</v>
      </c>
      <c r="B50" s="34">
        <f>COUNTIF(Attendance!C:C,A50)</f>
        <v>1</v>
      </c>
      <c r="C50" s="48">
        <f t="shared" si="1"/>
        <v>127</v>
      </c>
      <c r="D50" s="48">
        <f t="shared" si="0"/>
        <v>127</v>
      </c>
      <c r="E50" s="34">
        <f ca="1">SUM(OFFSET(Attendance!D$1,$C50-1,0,$B50,1))</f>
        <v>0</v>
      </c>
      <c r="F50" s="34">
        <f ca="1">SUM(OFFSET(Attendance!E$1,$C50-1,0,$B50,1))</f>
        <v>1</v>
      </c>
      <c r="G50" s="34">
        <f ca="1">SUM(OFFSET(Attendance!F$1,$C50-1,0,$B50,1))</f>
        <v>1</v>
      </c>
      <c r="H50" s="34">
        <f ca="1">SUM(OFFSET(Attendance!G$1,$C50-1,0,$B50,1))</f>
        <v>1</v>
      </c>
      <c r="I50" s="34">
        <f ca="1">SUM(OFFSET(Attendance!H$1,$C50-1,0,$B50,1))</f>
        <v>0</v>
      </c>
      <c r="J50" s="34">
        <f ca="1">SUM(OFFSET(Attendance!I$1,$C50-1,0,$B50,1))</f>
        <v>1</v>
      </c>
      <c r="K50" s="34">
        <f ca="1">SUM(OFFSET(Attendance!J$1,$C50-1,0,$B50,1))</f>
        <v>0</v>
      </c>
      <c r="L50" s="34">
        <f ca="1">SUM(OFFSET(Attendance!K$1,$C50-1,0,$B50,1))</f>
        <v>1</v>
      </c>
      <c r="M50" s="34">
        <f ca="1">SUM(OFFSET(Attendance!L$1,$C50-1,0,$B50,1))</f>
        <v>0</v>
      </c>
      <c r="N50" s="34">
        <f ca="1">SUM(OFFSET(Attendance!M$1,$C50-1,0,$B50,1))</f>
        <v>1</v>
      </c>
      <c r="O50" s="34">
        <f ca="1">SUM(OFFSET(Attendance!N$1,$C50-1,0,$B50,1))</f>
        <v>1</v>
      </c>
      <c r="P50" s="34">
        <f ca="1">SUM(OFFSET(Attendance!O$1,$C50-1,0,$B50,1))</f>
        <v>0</v>
      </c>
    </row>
    <row r="51" spans="1:16">
      <c r="A51" t="s">
        <v>39</v>
      </c>
      <c r="B51" s="34">
        <f>COUNTIF(Attendance!C:C,A51)</f>
        <v>2</v>
      </c>
      <c r="C51" s="48">
        <f t="shared" si="1"/>
        <v>128</v>
      </c>
      <c r="D51" s="48">
        <f t="shared" si="0"/>
        <v>129</v>
      </c>
      <c r="E51" s="34">
        <f ca="1">SUM(OFFSET(Attendance!D$1,$C51-1,0,$B51,1))</f>
        <v>1</v>
      </c>
      <c r="F51" s="34">
        <f ca="1">SUM(OFFSET(Attendance!E$1,$C51-1,0,$B51,1))</f>
        <v>1</v>
      </c>
      <c r="G51" s="34">
        <f ca="1">SUM(OFFSET(Attendance!F$1,$C51-1,0,$B51,1))</f>
        <v>1</v>
      </c>
      <c r="H51" s="34">
        <f ca="1">SUM(OFFSET(Attendance!G$1,$C51-1,0,$B51,1))</f>
        <v>1</v>
      </c>
      <c r="I51" s="34">
        <f ca="1">SUM(OFFSET(Attendance!H$1,$C51-1,0,$B51,1))</f>
        <v>0</v>
      </c>
      <c r="J51" s="34">
        <f ca="1">SUM(OFFSET(Attendance!I$1,$C51-1,0,$B51,1))</f>
        <v>1</v>
      </c>
      <c r="K51" s="34">
        <f ca="1">SUM(OFFSET(Attendance!J$1,$C51-1,0,$B51,1))</f>
        <v>0</v>
      </c>
      <c r="L51" s="34">
        <f ca="1">SUM(OFFSET(Attendance!K$1,$C51-1,0,$B51,1))</f>
        <v>1</v>
      </c>
      <c r="M51" s="34">
        <f ca="1">SUM(OFFSET(Attendance!L$1,$C51-1,0,$B51,1))</f>
        <v>0</v>
      </c>
      <c r="N51" s="34">
        <f ca="1">SUM(OFFSET(Attendance!M$1,$C51-1,0,$B51,1))</f>
        <v>1</v>
      </c>
      <c r="O51" s="34">
        <f ca="1">SUM(OFFSET(Attendance!N$1,$C51-1,0,$B51,1))</f>
        <v>1</v>
      </c>
      <c r="P51" s="34">
        <f ca="1">SUM(OFFSET(Attendance!O$1,$C51-1,0,$B51,1))</f>
        <v>1</v>
      </c>
    </row>
    <row r="52" spans="1:16">
      <c r="A52" t="s">
        <v>380</v>
      </c>
      <c r="B52" s="34">
        <f>COUNTIF(Attendance!C:C,A52)</f>
        <v>2</v>
      </c>
      <c r="C52" s="48">
        <f t="shared" si="1"/>
        <v>130</v>
      </c>
      <c r="D52" s="48">
        <f t="shared" si="0"/>
        <v>131</v>
      </c>
      <c r="E52" s="34">
        <f ca="1">SUM(OFFSET(Attendance!D$1,$C52-1,0,$B52,1))</f>
        <v>0</v>
      </c>
      <c r="F52" s="34">
        <f ca="1">SUM(OFFSET(Attendance!E$1,$C52-1,0,$B52,1))</f>
        <v>1</v>
      </c>
      <c r="G52" s="34">
        <f ca="1">SUM(OFFSET(Attendance!F$1,$C52-1,0,$B52,1))</f>
        <v>2</v>
      </c>
      <c r="H52" s="34">
        <f ca="1">SUM(OFFSET(Attendance!G$1,$C52-1,0,$B52,1))</f>
        <v>2</v>
      </c>
      <c r="I52" s="34">
        <f ca="1">SUM(OFFSET(Attendance!H$1,$C52-1,0,$B52,1))</f>
        <v>2</v>
      </c>
      <c r="J52" s="34">
        <f ca="1">SUM(OFFSET(Attendance!I$1,$C52-1,0,$B52,1))</f>
        <v>1</v>
      </c>
      <c r="K52" s="34">
        <f ca="1">SUM(OFFSET(Attendance!J$1,$C52-1,0,$B52,1))</f>
        <v>1</v>
      </c>
      <c r="L52" s="34">
        <f ca="1">SUM(OFFSET(Attendance!K$1,$C52-1,0,$B52,1))</f>
        <v>2</v>
      </c>
      <c r="M52" s="34">
        <f ca="1">SUM(OFFSET(Attendance!L$1,$C52-1,0,$B52,1))</f>
        <v>1</v>
      </c>
      <c r="N52" s="34">
        <f ca="1">SUM(OFFSET(Attendance!M$1,$C52-1,0,$B52,1))</f>
        <v>1</v>
      </c>
      <c r="O52" s="34">
        <f ca="1">SUM(OFFSET(Attendance!N$1,$C52-1,0,$B52,1))</f>
        <v>2</v>
      </c>
      <c r="P52" s="34">
        <f ca="1">SUM(OFFSET(Attendance!O$1,$C52-1,0,$B52,1))</f>
        <v>2</v>
      </c>
    </row>
    <row r="53" spans="1:16">
      <c r="A53" t="s">
        <v>258</v>
      </c>
      <c r="B53" s="34">
        <f>COUNTIF(Attendance!C:C,A53)</f>
        <v>1</v>
      </c>
      <c r="C53" s="48">
        <f t="shared" si="1"/>
        <v>132</v>
      </c>
      <c r="D53" s="48">
        <f t="shared" si="0"/>
        <v>132</v>
      </c>
      <c r="E53" s="34">
        <f ca="1">SUM(OFFSET(Attendance!D$1,$C53-1,0,$B53,1))</f>
        <v>0</v>
      </c>
      <c r="F53" s="34">
        <f ca="1">SUM(OFFSET(Attendance!E$1,$C53-1,0,$B53,1))</f>
        <v>0</v>
      </c>
      <c r="G53" s="34">
        <f ca="1">SUM(OFFSET(Attendance!F$1,$C53-1,0,$B53,1))</f>
        <v>0</v>
      </c>
      <c r="H53" s="34">
        <f ca="1">SUM(OFFSET(Attendance!G$1,$C53-1,0,$B53,1))</f>
        <v>0</v>
      </c>
      <c r="I53" s="34">
        <f ca="1">SUM(OFFSET(Attendance!H$1,$C53-1,0,$B53,1))</f>
        <v>0</v>
      </c>
      <c r="J53" s="34">
        <f ca="1">SUM(OFFSET(Attendance!I$1,$C53-1,0,$B53,1))</f>
        <v>0</v>
      </c>
      <c r="K53" s="34">
        <f ca="1">SUM(OFFSET(Attendance!J$1,$C53-1,0,$B53,1))</f>
        <v>0</v>
      </c>
      <c r="L53" s="34">
        <f ca="1">SUM(OFFSET(Attendance!K$1,$C53-1,0,$B53,1))</f>
        <v>0</v>
      </c>
      <c r="M53" s="34">
        <f ca="1">SUM(OFFSET(Attendance!L$1,$C53-1,0,$B53,1))</f>
        <v>0</v>
      </c>
      <c r="N53" s="34">
        <f ca="1">SUM(OFFSET(Attendance!M$1,$C53-1,0,$B53,1))</f>
        <v>1</v>
      </c>
      <c r="O53" s="34">
        <f ca="1">SUM(OFFSET(Attendance!N$1,$C53-1,0,$B53,1))</f>
        <v>1</v>
      </c>
      <c r="P53" s="34">
        <f ca="1">SUM(OFFSET(Attendance!O$1,$C53-1,0,$B53,1))</f>
        <v>0</v>
      </c>
    </row>
    <row r="54" spans="1:16">
      <c r="A54" t="s">
        <v>19</v>
      </c>
      <c r="B54" s="34">
        <f>COUNTIF(Attendance!C:C,A54)</f>
        <v>1</v>
      </c>
      <c r="C54" s="48">
        <f t="shared" si="1"/>
        <v>133</v>
      </c>
      <c r="D54" s="48">
        <f t="shared" si="0"/>
        <v>133</v>
      </c>
      <c r="E54" s="34">
        <f ca="1">SUM(OFFSET(Attendance!D$1,$C54-1,0,$B54,1))</f>
        <v>0</v>
      </c>
      <c r="F54" s="34">
        <f ca="1">SUM(OFFSET(Attendance!E$1,$C54-1,0,$B54,1))</f>
        <v>1</v>
      </c>
      <c r="G54" s="34">
        <f ca="1">SUM(OFFSET(Attendance!F$1,$C54-1,0,$B54,1))</f>
        <v>1</v>
      </c>
      <c r="H54" s="34">
        <f ca="1">SUM(OFFSET(Attendance!G$1,$C54-1,0,$B54,1))</f>
        <v>0</v>
      </c>
      <c r="I54" s="34">
        <f ca="1">SUM(OFFSET(Attendance!H$1,$C54-1,0,$B54,1))</f>
        <v>1</v>
      </c>
      <c r="J54" s="34">
        <f ca="1">SUM(OFFSET(Attendance!I$1,$C54-1,0,$B54,1))</f>
        <v>0</v>
      </c>
      <c r="K54" s="34">
        <f ca="1">SUM(OFFSET(Attendance!J$1,$C54-1,0,$B54,1))</f>
        <v>1</v>
      </c>
      <c r="L54" s="34">
        <f ca="1">SUM(OFFSET(Attendance!K$1,$C54-1,0,$B54,1))</f>
        <v>0</v>
      </c>
      <c r="M54" s="34">
        <f ca="1">SUM(OFFSET(Attendance!L$1,$C54-1,0,$B54,1))</f>
        <v>0</v>
      </c>
      <c r="N54" s="34">
        <f ca="1">SUM(OFFSET(Attendance!M$1,$C54-1,0,$B54,1))</f>
        <v>0</v>
      </c>
      <c r="O54" s="34">
        <f ca="1">SUM(OFFSET(Attendance!N$1,$C54-1,0,$B54,1))</f>
        <v>0</v>
      </c>
      <c r="P54" s="34">
        <f ca="1">SUM(OFFSET(Attendance!O$1,$C54-1,0,$B54,1))</f>
        <v>0</v>
      </c>
    </row>
    <row r="55" spans="1:16">
      <c r="A55" t="s">
        <v>301</v>
      </c>
      <c r="B55" s="34">
        <f>COUNTIF(Attendance!C:C,A55)</f>
        <v>3</v>
      </c>
      <c r="C55" s="48">
        <f t="shared" si="1"/>
        <v>134</v>
      </c>
      <c r="D55" s="48">
        <f t="shared" si="0"/>
        <v>136</v>
      </c>
      <c r="E55" s="34">
        <f ca="1">SUM(OFFSET(Attendance!D$1,$C55-1,0,$B55,1))</f>
        <v>3</v>
      </c>
      <c r="F55" s="34">
        <f ca="1">SUM(OFFSET(Attendance!E$1,$C55-1,0,$B55,1))</f>
        <v>3</v>
      </c>
      <c r="G55" s="34">
        <f ca="1">SUM(OFFSET(Attendance!F$1,$C55-1,0,$B55,1))</f>
        <v>1</v>
      </c>
      <c r="H55" s="34">
        <f ca="1">SUM(OFFSET(Attendance!G$1,$C55-1,0,$B55,1))</f>
        <v>2</v>
      </c>
      <c r="I55" s="34">
        <f ca="1">SUM(OFFSET(Attendance!H$1,$C55-1,0,$B55,1))</f>
        <v>2</v>
      </c>
      <c r="J55" s="34">
        <f ca="1">SUM(OFFSET(Attendance!I$1,$C55-1,0,$B55,1))</f>
        <v>1</v>
      </c>
      <c r="K55" s="34">
        <f ca="1">SUM(OFFSET(Attendance!J$1,$C55-1,0,$B55,1))</f>
        <v>1</v>
      </c>
      <c r="L55" s="34">
        <f ca="1">SUM(OFFSET(Attendance!K$1,$C55-1,0,$B55,1))</f>
        <v>2</v>
      </c>
      <c r="M55" s="34">
        <f ca="1">SUM(OFFSET(Attendance!L$1,$C55-1,0,$B55,1))</f>
        <v>1</v>
      </c>
      <c r="N55" s="34">
        <f ca="1">SUM(OFFSET(Attendance!M$1,$C55-1,0,$B55,1))</f>
        <v>1</v>
      </c>
      <c r="O55" s="34">
        <f ca="1">SUM(OFFSET(Attendance!N$1,$C55-1,0,$B55,1))</f>
        <v>1</v>
      </c>
      <c r="P55" s="34">
        <f ca="1">SUM(OFFSET(Attendance!O$1,$C55-1,0,$B55,1))</f>
        <v>1</v>
      </c>
    </row>
    <row r="56" spans="1:16">
      <c r="A56" t="s">
        <v>80</v>
      </c>
      <c r="B56" s="34">
        <f>COUNTIF(Attendance!C:C,A56)</f>
        <v>2</v>
      </c>
      <c r="C56" s="48">
        <f t="shared" si="1"/>
        <v>137</v>
      </c>
      <c r="D56" s="48">
        <f t="shared" si="0"/>
        <v>138</v>
      </c>
      <c r="E56" s="34">
        <f ca="1">SUM(OFFSET(Attendance!D$1,$C56-1,0,$B56,1))</f>
        <v>1</v>
      </c>
      <c r="F56" s="34">
        <f ca="1">SUM(OFFSET(Attendance!E$1,$C56-1,0,$B56,1))</f>
        <v>1</v>
      </c>
      <c r="G56" s="34">
        <f ca="1">SUM(OFFSET(Attendance!F$1,$C56-1,0,$B56,1))</f>
        <v>0</v>
      </c>
      <c r="H56" s="34">
        <f ca="1">SUM(OFFSET(Attendance!G$1,$C56-1,0,$B56,1))</f>
        <v>1</v>
      </c>
      <c r="I56" s="34">
        <f ca="1">SUM(OFFSET(Attendance!H$1,$C56-1,0,$B56,1))</f>
        <v>1</v>
      </c>
      <c r="J56" s="34">
        <f ca="1">SUM(OFFSET(Attendance!I$1,$C56-1,0,$B56,1))</f>
        <v>1</v>
      </c>
      <c r="K56" s="34">
        <f ca="1">SUM(OFFSET(Attendance!J$1,$C56-1,0,$B56,1))</f>
        <v>1</v>
      </c>
      <c r="L56" s="34">
        <f ca="1">SUM(OFFSET(Attendance!K$1,$C56-1,0,$B56,1))</f>
        <v>0</v>
      </c>
      <c r="M56" s="34">
        <f ca="1">SUM(OFFSET(Attendance!L$1,$C56-1,0,$B56,1))</f>
        <v>1</v>
      </c>
      <c r="N56" s="34">
        <f ca="1">SUM(OFFSET(Attendance!M$1,$C56-1,0,$B56,1))</f>
        <v>1</v>
      </c>
      <c r="O56" s="34">
        <f ca="1">SUM(OFFSET(Attendance!N$1,$C56-1,0,$B56,1))</f>
        <v>1</v>
      </c>
      <c r="P56" s="34">
        <f ca="1">SUM(OFFSET(Attendance!O$1,$C56-1,0,$B56,1))</f>
        <v>1</v>
      </c>
    </row>
    <row r="57" spans="1:16">
      <c r="A57" t="s">
        <v>483</v>
      </c>
      <c r="B57" s="34">
        <f>COUNTIF(Attendance!C:C,A57)</f>
        <v>5</v>
      </c>
      <c r="C57" s="48">
        <f t="shared" si="1"/>
        <v>139</v>
      </c>
      <c r="D57" s="48">
        <f t="shared" si="0"/>
        <v>143</v>
      </c>
      <c r="E57" s="34">
        <f ca="1">SUM(OFFSET(Attendance!D$1,$C57-1,0,$B57,1))</f>
        <v>0</v>
      </c>
      <c r="F57" s="34">
        <f ca="1">SUM(OFFSET(Attendance!E$1,$C57-1,0,$B57,1))</f>
        <v>0</v>
      </c>
      <c r="G57" s="34">
        <f ca="1">SUM(OFFSET(Attendance!F$1,$C57-1,0,$B57,1))</f>
        <v>0</v>
      </c>
      <c r="H57" s="34">
        <f ca="1">SUM(OFFSET(Attendance!G$1,$C57-1,0,$B57,1))</f>
        <v>0</v>
      </c>
      <c r="I57" s="34">
        <f ca="1">SUM(OFFSET(Attendance!H$1,$C57-1,0,$B57,1))</f>
        <v>0</v>
      </c>
      <c r="J57" s="34">
        <f ca="1">SUM(OFFSET(Attendance!I$1,$C57-1,0,$B57,1))</f>
        <v>1</v>
      </c>
      <c r="K57" s="34">
        <f ca="1">SUM(OFFSET(Attendance!J$1,$C57-1,0,$B57,1))</f>
        <v>2</v>
      </c>
      <c r="L57" s="34">
        <f ca="1">SUM(OFFSET(Attendance!K$1,$C57-1,0,$B57,1))</f>
        <v>1</v>
      </c>
      <c r="M57" s="34">
        <f ca="1">SUM(OFFSET(Attendance!L$1,$C57-1,0,$B57,1))</f>
        <v>0</v>
      </c>
      <c r="N57" s="34">
        <f ca="1">SUM(OFFSET(Attendance!M$1,$C57-1,0,$B57,1))</f>
        <v>1</v>
      </c>
      <c r="O57" s="34">
        <f ca="1">SUM(OFFSET(Attendance!N$1,$C57-1,0,$B57,1))</f>
        <v>1</v>
      </c>
      <c r="P57" s="34">
        <f ca="1">SUM(OFFSET(Attendance!O$1,$C57-1,0,$B57,1))</f>
        <v>0</v>
      </c>
    </row>
    <row r="58" spans="1:16">
      <c r="A58" t="s">
        <v>161</v>
      </c>
      <c r="B58" s="34">
        <f>COUNTIF(Attendance!C:C,A58)</f>
        <v>1</v>
      </c>
      <c r="C58" s="48">
        <f t="shared" si="1"/>
        <v>144</v>
      </c>
      <c r="D58" s="48">
        <f t="shared" si="0"/>
        <v>144</v>
      </c>
      <c r="E58" s="34">
        <f ca="1">SUM(OFFSET(Attendance!D$1,$C58-1,0,$B58,1))</f>
        <v>0</v>
      </c>
      <c r="F58" s="34">
        <f ca="1">SUM(OFFSET(Attendance!E$1,$C58-1,0,$B58,1))</f>
        <v>0</v>
      </c>
      <c r="G58" s="34">
        <f ca="1">SUM(OFFSET(Attendance!F$1,$C58-1,0,$B58,1))</f>
        <v>1</v>
      </c>
      <c r="H58" s="34">
        <f ca="1">SUM(OFFSET(Attendance!G$1,$C58-1,0,$B58,1))</f>
        <v>1</v>
      </c>
      <c r="I58" s="34">
        <f ca="1">SUM(OFFSET(Attendance!H$1,$C58-1,0,$B58,1))</f>
        <v>1</v>
      </c>
      <c r="J58" s="34">
        <f ca="1">SUM(OFFSET(Attendance!I$1,$C58-1,0,$B58,1))</f>
        <v>1</v>
      </c>
      <c r="K58" s="34">
        <f ca="1">SUM(OFFSET(Attendance!J$1,$C58-1,0,$B58,1))</f>
        <v>1</v>
      </c>
      <c r="L58" s="34">
        <f ca="1">SUM(OFFSET(Attendance!K$1,$C58-1,0,$B58,1))</f>
        <v>1</v>
      </c>
      <c r="M58" s="34">
        <f ca="1">SUM(OFFSET(Attendance!L$1,$C58-1,0,$B58,1))</f>
        <v>0</v>
      </c>
      <c r="N58" s="34">
        <f ca="1">SUM(OFFSET(Attendance!M$1,$C58-1,0,$B58,1))</f>
        <v>1</v>
      </c>
      <c r="O58" s="34">
        <f ca="1">SUM(OFFSET(Attendance!N$1,$C58-1,0,$B58,1))</f>
        <v>1</v>
      </c>
      <c r="P58" s="34">
        <f ca="1">SUM(OFFSET(Attendance!O$1,$C58-1,0,$B58,1))</f>
        <v>0</v>
      </c>
    </row>
    <row r="59" spans="1:16">
      <c r="A59" t="s">
        <v>117</v>
      </c>
      <c r="B59" s="34">
        <f>COUNTIF(Attendance!C:C,A59)</f>
        <v>2</v>
      </c>
      <c r="C59" s="48">
        <f t="shared" si="1"/>
        <v>145</v>
      </c>
      <c r="D59" s="48">
        <f t="shared" si="0"/>
        <v>146</v>
      </c>
      <c r="E59" s="34">
        <f ca="1">SUM(OFFSET(Attendance!D$1,$C59-1,0,$B59,1))</f>
        <v>0</v>
      </c>
      <c r="F59" s="34">
        <f ca="1">SUM(OFFSET(Attendance!E$1,$C59-1,0,$B59,1))</f>
        <v>1</v>
      </c>
      <c r="G59" s="34">
        <f ca="1">SUM(OFFSET(Attendance!F$1,$C59-1,0,$B59,1))</f>
        <v>0</v>
      </c>
      <c r="H59" s="34">
        <f ca="1">SUM(OFFSET(Attendance!G$1,$C59-1,0,$B59,1))</f>
        <v>1</v>
      </c>
      <c r="I59" s="34">
        <f ca="1">SUM(OFFSET(Attendance!H$1,$C59-1,0,$B59,1))</f>
        <v>1</v>
      </c>
      <c r="J59" s="34">
        <f ca="1">SUM(OFFSET(Attendance!I$1,$C59-1,0,$B59,1))</f>
        <v>0</v>
      </c>
      <c r="K59" s="34">
        <f ca="1">SUM(OFFSET(Attendance!J$1,$C59-1,0,$B59,1))</f>
        <v>0</v>
      </c>
      <c r="L59" s="34">
        <f ca="1">SUM(OFFSET(Attendance!K$1,$C59-1,0,$B59,1))</f>
        <v>2</v>
      </c>
      <c r="M59" s="34">
        <f ca="1">SUM(OFFSET(Attendance!L$1,$C59-1,0,$B59,1))</f>
        <v>0</v>
      </c>
      <c r="N59" s="34">
        <f ca="1">SUM(OFFSET(Attendance!M$1,$C59-1,0,$B59,1))</f>
        <v>1</v>
      </c>
      <c r="O59" s="34">
        <f ca="1">SUM(OFFSET(Attendance!N$1,$C59-1,0,$B59,1))</f>
        <v>1</v>
      </c>
      <c r="P59" s="34">
        <f ca="1">SUM(OFFSET(Attendance!O$1,$C59-1,0,$B59,1))</f>
        <v>0</v>
      </c>
    </row>
    <row r="60" spans="1:16">
      <c r="A60" t="s">
        <v>93</v>
      </c>
      <c r="B60" s="34">
        <f>COUNTIF(Attendance!C:C,A60)</f>
        <v>4</v>
      </c>
      <c r="C60" s="48">
        <f t="shared" si="1"/>
        <v>147</v>
      </c>
      <c r="D60" s="48">
        <f t="shared" si="0"/>
        <v>150</v>
      </c>
      <c r="E60" s="34">
        <f ca="1">SUM(OFFSET(Attendance!D$1,$C60-1,0,$B60,1))</f>
        <v>1</v>
      </c>
      <c r="F60" s="34">
        <f ca="1">SUM(OFFSET(Attendance!E$1,$C60-1,0,$B60,1))</f>
        <v>0</v>
      </c>
      <c r="G60" s="34">
        <f ca="1">SUM(OFFSET(Attendance!F$1,$C60-1,0,$B60,1))</f>
        <v>1</v>
      </c>
      <c r="H60" s="34">
        <f ca="1">SUM(OFFSET(Attendance!G$1,$C60-1,0,$B60,1))</f>
        <v>1</v>
      </c>
      <c r="I60" s="34">
        <f ca="1">SUM(OFFSET(Attendance!H$1,$C60-1,0,$B60,1))</f>
        <v>2</v>
      </c>
      <c r="J60" s="34">
        <f ca="1">SUM(OFFSET(Attendance!I$1,$C60-1,0,$B60,1))</f>
        <v>1</v>
      </c>
      <c r="K60" s="34">
        <f ca="1">SUM(OFFSET(Attendance!J$1,$C60-1,0,$B60,1))</f>
        <v>2</v>
      </c>
      <c r="L60" s="34">
        <f ca="1">SUM(OFFSET(Attendance!K$1,$C60-1,0,$B60,1))</f>
        <v>1</v>
      </c>
      <c r="M60" s="34">
        <f ca="1">SUM(OFFSET(Attendance!L$1,$C60-1,0,$B60,1))</f>
        <v>2</v>
      </c>
      <c r="N60" s="34">
        <f ca="1">SUM(OFFSET(Attendance!M$1,$C60-1,0,$B60,1))</f>
        <v>1</v>
      </c>
      <c r="O60" s="34">
        <f ca="1">SUM(OFFSET(Attendance!N$1,$C60-1,0,$B60,1))</f>
        <v>2</v>
      </c>
      <c r="P60" s="34">
        <f ca="1">SUM(OFFSET(Attendance!O$1,$C60-1,0,$B60,1))</f>
        <v>1</v>
      </c>
    </row>
    <row r="61" spans="1:16">
      <c r="A61" t="s">
        <v>85</v>
      </c>
      <c r="B61" s="34">
        <f>COUNTIF(Attendance!C:C,A61)</f>
        <v>3</v>
      </c>
      <c r="C61" s="48">
        <f t="shared" si="1"/>
        <v>151</v>
      </c>
      <c r="D61" s="48">
        <f t="shared" si="0"/>
        <v>153</v>
      </c>
      <c r="E61" s="34">
        <f ca="1">SUM(OFFSET(Attendance!D$1,$C61-1,0,$B61,1))</f>
        <v>2</v>
      </c>
      <c r="F61" s="34">
        <f ca="1">SUM(OFFSET(Attendance!E$1,$C61-1,0,$B61,1))</f>
        <v>2</v>
      </c>
      <c r="G61" s="34">
        <f ca="1">SUM(OFFSET(Attendance!F$1,$C61-1,0,$B61,1))</f>
        <v>2</v>
      </c>
      <c r="H61" s="34">
        <f ca="1">SUM(OFFSET(Attendance!G$1,$C61-1,0,$B61,1))</f>
        <v>2</v>
      </c>
      <c r="I61" s="34">
        <f ca="1">SUM(OFFSET(Attendance!H$1,$C61-1,0,$B61,1))</f>
        <v>1</v>
      </c>
      <c r="J61" s="34">
        <f ca="1">SUM(OFFSET(Attendance!I$1,$C61-1,0,$B61,1))</f>
        <v>2</v>
      </c>
      <c r="K61" s="34">
        <f ca="1">SUM(OFFSET(Attendance!J$1,$C61-1,0,$B61,1))</f>
        <v>1</v>
      </c>
      <c r="L61" s="34">
        <f ca="1">SUM(OFFSET(Attendance!K$1,$C61-1,0,$B61,1))</f>
        <v>2</v>
      </c>
      <c r="M61" s="34">
        <f ca="1">SUM(OFFSET(Attendance!L$1,$C61-1,0,$B61,1))</f>
        <v>1</v>
      </c>
      <c r="N61" s="34">
        <f ca="1">SUM(OFFSET(Attendance!M$1,$C61-1,0,$B61,1))</f>
        <v>2</v>
      </c>
      <c r="O61" s="34">
        <f ca="1">SUM(OFFSET(Attendance!N$1,$C61-1,0,$B61,1))</f>
        <v>2</v>
      </c>
      <c r="P61" s="34">
        <f ca="1">SUM(OFFSET(Attendance!O$1,$C61-1,0,$B61,1))</f>
        <v>1</v>
      </c>
    </row>
    <row r="62" spans="1:16">
      <c r="A62" t="s">
        <v>341</v>
      </c>
      <c r="B62" s="34">
        <f>COUNTIF(Attendance!C:C,A62)</f>
        <v>2</v>
      </c>
      <c r="C62" s="48">
        <f t="shared" si="1"/>
        <v>154</v>
      </c>
      <c r="D62" s="48">
        <f t="shared" si="0"/>
        <v>155</v>
      </c>
      <c r="E62" s="34">
        <f ca="1">SUM(OFFSET(Attendance!D$1,$C62-1,0,$B62,1))</f>
        <v>1</v>
      </c>
      <c r="F62" s="34">
        <f ca="1">SUM(OFFSET(Attendance!E$1,$C62-1,0,$B62,1))</f>
        <v>0</v>
      </c>
      <c r="G62" s="34">
        <f ca="1">SUM(OFFSET(Attendance!F$1,$C62-1,0,$B62,1))</f>
        <v>0</v>
      </c>
      <c r="H62" s="34">
        <f ca="1">SUM(OFFSET(Attendance!G$1,$C62-1,0,$B62,1))</f>
        <v>0</v>
      </c>
      <c r="I62" s="34">
        <f ca="1">SUM(OFFSET(Attendance!H$1,$C62-1,0,$B62,1))</f>
        <v>1</v>
      </c>
      <c r="J62" s="34">
        <f ca="1">SUM(OFFSET(Attendance!I$1,$C62-1,0,$B62,1))</f>
        <v>0</v>
      </c>
      <c r="K62" s="34">
        <f ca="1">SUM(OFFSET(Attendance!J$1,$C62-1,0,$B62,1))</f>
        <v>0</v>
      </c>
      <c r="L62" s="34">
        <f ca="1">SUM(OFFSET(Attendance!K$1,$C62-1,0,$B62,1))</f>
        <v>0</v>
      </c>
      <c r="M62" s="34">
        <f ca="1">SUM(OFFSET(Attendance!L$1,$C62-1,0,$B62,1))</f>
        <v>0</v>
      </c>
      <c r="N62" s="34">
        <f ca="1">SUM(OFFSET(Attendance!M$1,$C62-1,0,$B62,1))</f>
        <v>0</v>
      </c>
      <c r="O62" s="34">
        <f ca="1">SUM(OFFSET(Attendance!N$1,$C62-1,0,$B62,1))</f>
        <v>0</v>
      </c>
      <c r="P62" s="34">
        <f ca="1">SUM(OFFSET(Attendance!O$1,$C62-1,0,$B62,1))</f>
        <v>0</v>
      </c>
    </row>
    <row r="63" spans="1:16">
      <c r="A63" t="s">
        <v>356</v>
      </c>
      <c r="B63" s="34">
        <f>COUNTIF(Attendance!C:C,A63)</f>
        <v>3</v>
      </c>
      <c r="C63" s="48">
        <f t="shared" si="1"/>
        <v>156</v>
      </c>
      <c r="D63" s="48">
        <f t="shared" si="0"/>
        <v>158</v>
      </c>
      <c r="E63" s="34">
        <f ca="1">SUM(OFFSET(Attendance!D$1,$C63-1,0,$B63,1))</f>
        <v>0</v>
      </c>
      <c r="F63" s="34">
        <f ca="1">SUM(OFFSET(Attendance!E$1,$C63-1,0,$B63,1))</f>
        <v>0</v>
      </c>
      <c r="G63" s="34">
        <f ca="1">SUM(OFFSET(Attendance!F$1,$C63-1,0,$B63,1))</f>
        <v>0</v>
      </c>
      <c r="H63" s="34">
        <f ca="1">SUM(OFFSET(Attendance!G$1,$C63-1,0,$B63,1))</f>
        <v>1</v>
      </c>
      <c r="I63" s="34">
        <f ca="1">SUM(OFFSET(Attendance!H$1,$C63-1,0,$B63,1))</f>
        <v>1</v>
      </c>
      <c r="J63" s="34">
        <f ca="1">SUM(OFFSET(Attendance!I$1,$C63-1,0,$B63,1))</f>
        <v>1</v>
      </c>
      <c r="K63" s="34">
        <f ca="1">SUM(OFFSET(Attendance!J$1,$C63-1,0,$B63,1))</f>
        <v>1</v>
      </c>
      <c r="L63" s="34">
        <f ca="1">SUM(OFFSET(Attendance!K$1,$C63-1,0,$B63,1))</f>
        <v>1</v>
      </c>
      <c r="M63" s="34">
        <f ca="1">SUM(OFFSET(Attendance!L$1,$C63-1,0,$B63,1))</f>
        <v>0</v>
      </c>
      <c r="N63" s="34">
        <f ca="1">SUM(OFFSET(Attendance!M$1,$C63-1,0,$B63,1))</f>
        <v>1</v>
      </c>
      <c r="O63" s="34">
        <f ca="1">SUM(OFFSET(Attendance!N$1,$C63-1,0,$B63,1))</f>
        <v>1</v>
      </c>
      <c r="P63" s="34">
        <f ca="1">SUM(OFFSET(Attendance!O$1,$C63-1,0,$B63,1))</f>
        <v>0</v>
      </c>
    </row>
    <row r="64" spans="1:16">
      <c r="A64" t="s">
        <v>428</v>
      </c>
      <c r="B64" s="34">
        <f>COUNTIF(Attendance!C:C,A64)</f>
        <v>2</v>
      </c>
      <c r="C64" s="48">
        <f t="shared" si="1"/>
        <v>159</v>
      </c>
      <c r="D64" s="48">
        <f t="shared" si="0"/>
        <v>160</v>
      </c>
      <c r="E64" s="34">
        <f ca="1">SUM(OFFSET(Attendance!D$1,$C64-1,0,$B64,1))</f>
        <v>1</v>
      </c>
      <c r="F64" s="34">
        <f ca="1">SUM(OFFSET(Attendance!E$1,$C64-1,0,$B64,1))</f>
        <v>2</v>
      </c>
      <c r="G64" s="34">
        <f ca="1">SUM(OFFSET(Attendance!F$1,$C64-1,0,$B64,1))</f>
        <v>2</v>
      </c>
      <c r="H64" s="34">
        <f ca="1">SUM(OFFSET(Attendance!G$1,$C64-1,0,$B64,1))</f>
        <v>1</v>
      </c>
      <c r="I64" s="34">
        <f ca="1">SUM(OFFSET(Attendance!H$1,$C64-1,0,$B64,1))</f>
        <v>1</v>
      </c>
      <c r="J64" s="34">
        <f ca="1">SUM(OFFSET(Attendance!I$1,$C64-1,0,$B64,1))</f>
        <v>1</v>
      </c>
      <c r="K64" s="34">
        <f ca="1">SUM(OFFSET(Attendance!J$1,$C64-1,0,$B64,1))</f>
        <v>1</v>
      </c>
      <c r="L64" s="34">
        <f ca="1">SUM(OFFSET(Attendance!K$1,$C64-1,0,$B64,1))</f>
        <v>1</v>
      </c>
      <c r="M64" s="34">
        <f ca="1">SUM(OFFSET(Attendance!L$1,$C64-1,0,$B64,1))</f>
        <v>1</v>
      </c>
      <c r="N64" s="34">
        <f ca="1">SUM(OFFSET(Attendance!M$1,$C64-1,0,$B64,1))</f>
        <v>1</v>
      </c>
      <c r="O64" s="34">
        <f ca="1">SUM(OFFSET(Attendance!N$1,$C64-1,0,$B64,1))</f>
        <v>0</v>
      </c>
      <c r="P64" s="34">
        <f ca="1">SUM(OFFSET(Attendance!O$1,$C64-1,0,$B64,1))</f>
        <v>1</v>
      </c>
    </row>
    <row r="65" spans="1:16">
      <c r="A65" t="s">
        <v>582</v>
      </c>
      <c r="B65" s="34">
        <f>COUNTIF(Attendance!C:C,A65)</f>
        <v>1</v>
      </c>
      <c r="C65" s="48">
        <f t="shared" si="1"/>
        <v>161</v>
      </c>
      <c r="D65" s="48">
        <f t="shared" si="0"/>
        <v>161</v>
      </c>
      <c r="E65" s="34">
        <f ca="1">SUM(OFFSET(Attendance!D$1,$C65-1,0,$B65,1))</f>
        <v>1</v>
      </c>
      <c r="F65" s="34">
        <f ca="1">SUM(OFFSET(Attendance!E$1,$C65-1,0,$B65,1))</f>
        <v>1</v>
      </c>
      <c r="G65" s="34">
        <f ca="1">SUM(OFFSET(Attendance!F$1,$C65-1,0,$B65,1))</f>
        <v>1</v>
      </c>
      <c r="H65" s="34">
        <f ca="1">SUM(OFFSET(Attendance!G$1,$C65-1,0,$B65,1))</f>
        <v>1</v>
      </c>
      <c r="I65" s="34">
        <f ca="1">SUM(OFFSET(Attendance!H$1,$C65-1,0,$B65,1))</f>
        <v>0</v>
      </c>
      <c r="J65" s="34">
        <f ca="1">SUM(OFFSET(Attendance!I$1,$C65-1,0,$B65,1))</f>
        <v>1</v>
      </c>
      <c r="K65" s="34">
        <f ca="1">SUM(OFFSET(Attendance!J$1,$C65-1,0,$B65,1))</f>
        <v>1</v>
      </c>
      <c r="L65" s="34">
        <f ca="1">SUM(OFFSET(Attendance!K$1,$C65-1,0,$B65,1))</f>
        <v>1</v>
      </c>
      <c r="M65" s="34">
        <f ca="1">SUM(OFFSET(Attendance!L$1,$C65-1,0,$B65,1))</f>
        <v>0</v>
      </c>
      <c r="N65" s="34">
        <f ca="1">SUM(OFFSET(Attendance!M$1,$C65-1,0,$B65,1))</f>
        <v>1</v>
      </c>
      <c r="O65" s="34">
        <f ca="1">SUM(OFFSET(Attendance!N$1,$C65-1,0,$B65,1))</f>
        <v>1</v>
      </c>
      <c r="P65" s="34">
        <f ca="1">SUM(OFFSET(Attendance!O$1,$C65-1,0,$B65,1))</f>
        <v>1</v>
      </c>
    </row>
    <row r="66" spans="1:16">
      <c r="A66" t="s">
        <v>89</v>
      </c>
      <c r="B66" s="34">
        <f>COUNTIF(Attendance!C:C,A66)</f>
        <v>3</v>
      </c>
      <c r="C66" s="48">
        <f t="shared" si="1"/>
        <v>162</v>
      </c>
      <c r="D66" s="48">
        <f t="shared" si="0"/>
        <v>164</v>
      </c>
      <c r="E66" s="34">
        <f ca="1">SUM(OFFSET(Attendance!D$1,$C66-1,0,$B66,1))</f>
        <v>3</v>
      </c>
      <c r="F66" s="34">
        <f ca="1">SUM(OFFSET(Attendance!E$1,$C66-1,0,$B66,1))</f>
        <v>1</v>
      </c>
      <c r="G66" s="34">
        <f ca="1">SUM(OFFSET(Attendance!F$1,$C66-1,0,$B66,1))</f>
        <v>0</v>
      </c>
      <c r="H66" s="34">
        <f ca="1">SUM(OFFSET(Attendance!G$1,$C66-1,0,$B66,1))</f>
        <v>0</v>
      </c>
      <c r="I66" s="34">
        <f ca="1">SUM(OFFSET(Attendance!H$1,$C66-1,0,$B66,1))</f>
        <v>1</v>
      </c>
      <c r="J66" s="34">
        <f ca="1">SUM(OFFSET(Attendance!I$1,$C66-1,0,$B66,1))</f>
        <v>0</v>
      </c>
      <c r="K66" s="34">
        <f ca="1">SUM(OFFSET(Attendance!J$1,$C66-1,0,$B66,1))</f>
        <v>0</v>
      </c>
      <c r="L66" s="34">
        <f ca="1">SUM(OFFSET(Attendance!K$1,$C66-1,0,$B66,1))</f>
        <v>0</v>
      </c>
      <c r="M66" s="34">
        <f ca="1">SUM(OFFSET(Attendance!L$1,$C66-1,0,$B66,1))</f>
        <v>0</v>
      </c>
      <c r="N66" s="34">
        <f ca="1">SUM(OFFSET(Attendance!M$1,$C66-1,0,$B66,1))</f>
        <v>1</v>
      </c>
      <c r="O66" s="34">
        <f ca="1">SUM(OFFSET(Attendance!N$1,$C66-1,0,$B66,1))</f>
        <v>1</v>
      </c>
      <c r="P66" s="34">
        <f ca="1">SUM(OFFSET(Attendance!O$1,$C66-1,0,$B66,1))</f>
        <v>0</v>
      </c>
    </row>
    <row r="67" spans="1:16">
      <c r="A67" t="s">
        <v>414</v>
      </c>
      <c r="B67" s="34">
        <f>COUNTIF(Attendance!C:C,A67)</f>
        <v>1</v>
      </c>
      <c r="C67" s="48">
        <f t="shared" si="1"/>
        <v>165</v>
      </c>
      <c r="D67" s="48">
        <f t="shared" si="0"/>
        <v>165</v>
      </c>
      <c r="E67" s="34">
        <f ca="1">SUM(OFFSET(Attendance!D$1,$C67-1,0,$B67,1))</f>
        <v>0</v>
      </c>
      <c r="F67" s="34">
        <f ca="1">SUM(OFFSET(Attendance!E$1,$C67-1,0,$B67,1))</f>
        <v>0</v>
      </c>
      <c r="G67" s="34">
        <f ca="1">SUM(OFFSET(Attendance!F$1,$C67-1,0,$B67,1))</f>
        <v>0</v>
      </c>
      <c r="H67" s="34">
        <f ca="1">SUM(OFFSET(Attendance!G$1,$C67-1,0,$B67,1))</f>
        <v>0</v>
      </c>
      <c r="I67" s="34">
        <f ca="1">SUM(OFFSET(Attendance!H$1,$C67-1,0,$B67,1))</f>
        <v>0</v>
      </c>
      <c r="J67" s="34">
        <f ca="1">SUM(OFFSET(Attendance!I$1,$C67-1,0,$B67,1))</f>
        <v>1</v>
      </c>
      <c r="K67" s="34">
        <f ca="1">SUM(OFFSET(Attendance!J$1,$C67-1,0,$B67,1))</f>
        <v>0</v>
      </c>
      <c r="L67" s="34">
        <f ca="1">SUM(OFFSET(Attendance!K$1,$C67-1,0,$B67,1))</f>
        <v>0</v>
      </c>
      <c r="M67" s="34">
        <f ca="1">SUM(OFFSET(Attendance!L$1,$C67-1,0,$B67,1))</f>
        <v>0</v>
      </c>
      <c r="N67" s="34">
        <f ca="1">SUM(OFFSET(Attendance!M$1,$C67-1,0,$B67,1))</f>
        <v>0</v>
      </c>
      <c r="O67" s="34">
        <f ca="1">SUM(OFFSET(Attendance!N$1,$C67-1,0,$B67,1))</f>
        <v>0</v>
      </c>
      <c r="P67" s="34">
        <f ca="1">SUM(OFFSET(Attendance!O$1,$C67-1,0,$B67,1))</f>
        <v>0</v>
      </c>
    </row>
    <row r="68" spans="1:16">
      <c r="A68" t="s">
        <v>31</v>
      </c>
      <c r="B68" s="34">
        <f>COUNTIF(Attendance!C:C,A68)</f>
        <v>5</v>
      </c>
      <c r="C68" s="48">
        <f t="shared" si="1"/>
        <v>166</v>
      </c>
      <c r="D68" s="48">
        <f t="shared" si="0"/>
        <v>170</v>
      </c>
      <c r="E68" s="34">
        <f ca="1">SUM(OFFSET(Attendance!D$1,$C68-1,0,$B68,1))</f>
        <v>1</v>
      </c>
      <c r="F68" s="34">
        <f ca="1">SUM(OFFSET(Attendance!E$1,$C68-1,0,$B68,1))</f>
        <v>3</v>
      </c>
      <c r="G68" s="34">
        <f ca="1">SUM(OFFSET(Attendance!F$1,$C68-1,0,$B68,1))</f>
        <v>0</v>
      </c>
      <c r="H68" s="34">
        <f ca="1">SUM(OFFSET(Attendance!G$1,$C68-1,0,$B68,1))</f>
        <v>1</v>
      </c>
      <c r="I68" s="34">
        <f ca="1">SUM(OFFSET(Attendance!H$1,$C68-1,0,$B68,1))</f>
        <v>2</v>
      </c>
      <c r="J68" s="34">
        <f ca="1">SUM(OFFSET(Attendance!I$1,$C68-1,0,$B68,1))</f>
        <v>0</v>
      </c>
      <c r="K68" s="34">
        <f ca="1">SUM(OFFSET(Attendance!J$1,$C68-1,0,$B68,1))</f>
        <v>1</v>
      </c>
      <c r="L68" s="34">
        <f ca="1">SUM(OFFSET(Attendance!K$1,$C68-1,0,$B68,1))</f>
        <v>1</v>
      </c>
      <c r="M68" s="34">
        <f ca="1">SUM(OFFSET(Attendance!L$1,$C68-1,0,$B68,1))</f>
        <v>1</v>
      </c>
      <c r="N68" s="34">
        <f ca="1">SUM(OFFSET(Attendance!M$1,$C68-1,0,$B68,1))</f>
        <v>1</v>
      </c>
      <c r="O68" s="34">
        <f ca="1">SUM(OFFSET(Attendance!N$1,$C68-1,0,$B68,1))</f>
        <v>2</v>
      </c>
      <c r="P68" s="34">
        <f ca="1">SUM(OFFSET(Attendance!O$1,$C68-1,0,$B68,1))</f>
        <v>1</v>
      </c>
    </row>
    <row r="69" spans="1:16">
      <c r="A69" t="s">
        <v>109</v>
      </c>
      <c r="B69" s="34">
        <f>COUNTIF(Attendance!C:C,A69)</f>
        <v>2</v>
      </c>
      <c r="C69" s="48">
        <f t="shared" si="1"/>
        <v>171</v>
      </c>
      <c r="D69" s="48">
        <f t="shared" si="0"/>
        <v>172</v>
      </c>
      <c r="E69" s="34">
        <f ca="1">SUM(OFFSET(Attendance!D$1,$C69-1,0,$B69,1))</f>
        <v>2</v>
      </c>
      <c r="F69" s="34">
        <f ca="1">SUM(OFFSET(Attendance!E$1,$C69-1,0,$B69,1))</f>
        <v>2</v>
      </c>
      <c r="G69" s="34">
        <f ca="1">SUM(OFFSET(Attendance!F$1,$C69-1,0,$B69,1))</f>
        <v>2</v>
      </c>
      <c r="H69" s="34">
        <f ca="1">SUM(OFFSET(Attendance!G$1,$C69-1,0,$B69,1))</f>
        <v>1</v>
      </c>
      <c r="I69" s="34">
        <f ca="1">SUM(OFFSET(Attendance!H$1,$C69-1,0,$B69,1))</f>
        <v>1</v>
      </c>
      <c r="J69" s="34">
        <f ca="1">SUM(OFFSET(Attendance!I$1,$C69-1,0,$B69,1))</f>
        <v>2</v>
      </c>
      <c r="K69" s="34">
        <f ca="1">SUM(OFFSET(Attendance!J$1,$C69-1,0,$B69,1))</f>
        <v>1</v>
      </c>
      <c r="L69" s="34">
        <f ca="1">SUM(OFFSET(Attendance!K$1,$C69-1,0,$B69,1))</f>
        <v>1</v>
      </c>
      <c r="M69" s="34">
        <f ca="1">SUM(OFFSET(Attendance!L$1,$C69-1,0,$B69,1))</f>
        <v>0</v>
      </c>
      <c r="N69" s="34">
        <f ca="1">SUM(OFFSET(Attendance!M$1,$C69-1,0,$B69,1))</f>
        <v>1</v>
      </c>
      <c r="O69" s="34">
        <f ca="1">SUM(OFFSET(Attendance!N$1,$C69-1,0,$B69,1))</f>
        <v>1</v>
      </c>
      <c r="P69" s="34">
        <f ca="1">SUM(OFFSET(Attendance!O$1,$C69-1,0,$B69,1))</f>
        <v>1</v>
      </c>
    </row>
    <row r="70" spans="1:16">
      <c r="A70" t="s">
        <v>297</v>
      </c>
      <c r="B70" s="34">
        <f>COUNTIF(Attendance!C:C,A70)</f>
        <v>1</v>
      </c>
      <c r="C70" s="48">
        <f t="shared" si="1"/>
        <v>173</v>
      </c>
      <c r="D70" s="48">
        <f t="shared" si="0"/>
        <v>173</v>
      </c>
      <c r="E70" s="34">
        <f ca="1">SUM(OFFSET(Attendance!D$1,$C70-1,0,$B70,1))</f>
        <v>0</v>
      </c>
      <c r="F70" s="34">
        <f ca="1">SUM(OFFSET(Attendance!E$1,$C70-1,0,$B70,1))</f>
        <v>1</v>
      </c>
      <c r="G70" s="34">
        <f ca="1">SUM(OFFSET(Attendance!F$1,$C70-1,0,$B70,1))</f>
        <v>1</v>
      </c>
      <c r="H70" s="34">
        <f ca="1">SUM(OFFSET(Attendance!G$1,$C70-1,0,$B70,1))</f>
        <v>1</v>
      </c>
      <c r="I70" s="34">
        <f ca="1">SUM(OFFSET(Attendance!H$1,$C70-1,0,$B70,1))</f>
        <v>1</v>
      </c>
      <c r="J70" s="34">
        <f ca="1">SUM(OFFSET(Attendance!I$1,$C70-1,0,$B70,1))</f>
        <v>1</v>
      </c>
      <c r="K70" s="34">
        <f ca="1">SUM(OFFSET(Attendance!J$1,$C70-1,0,$B70,1))</f>
        <v>1</v>
      </c>
      <c r="L70" s="34">
        <f ca="1">SUM(OFFSET(Attendance!K$1,$C70-1,0,$B70,1))</f>
        <v>1</v>
      </c>
      <c r="M70" s="34">
        <f ca="1">SUM(OFFSET(Attendance!L$1,$C70-1,0,$B70,1))</f>
        <v>1</v>
      </c>
      <c r="N70" s="34">
        <f ca="1">SUM(OFFSET(Attendance!M$1,$C70-1,0,$B70,1))</f>
        <v>1</v>
      </c>
      <c r="O70" s="34">
        <f ca="1">SUM(OFFSET(Attendance!N$1,$C70-1,0,$B70,1))</f>
        <v>1</v>
      </c>
      <c r="P70" s="34">
        <f ca="1">SUM(OFFSET(Attendance!O$1,$C70-1,0,$B70,1))</f>
        <v>1</v>
      </c>
    </row>
    <row r="71" spans="1:16">
      <c r="A71" t="s">
        <v>209</v>
      </c>
      <c r="B71" s="34">
        <f>COUNTIF(Attendance!C:C,A71)</f>
        <v>2</v>
      </c>
      <c r="C71" s="48">
        <f t="shared" si="1"/>
        <v>174</v>
      </c>
      <c r="D71" s="48">
        <f t="shared" si="0"/>
        <v>175</v>
      </c>
      <c r="E71" s="34">
        <f ca="1">SUM(OFFSET(Attendance!D$1,$C71-1,0,$B71,1))</f>
        <v>2</v>
      </c>
      <c r="F71" s="34">
        <f ca="1">SUM(OFFSET(Attendance!E$1,$C71-1,0,$B71,1))</f>
        <v>1</v>
      </c>
      <c r="G71" s="34">
        <f ca="1">SUM(OFFSET(Attendance!F$1,$C71-1,0,$B71,1))</f>
        <v>1</v>
      </c>
      <c r="H71" s="34">
        <f ca="1">SUM(OFFSET(Attendance!G$1,$C71-1,0,$B71,1))</f>
        <v>1</v>
      </c>
      <c r="I71" s="34">
        <f ca="1">SUM(OFFSET(Attendance!H$1,$C71-1,0,$B71,1))</f>
        <v>1</v>
      </c>
      <c r="J71" s="34">
        <f ca="1">SUM(OFFSET(Attendance!I$1,$C71-1,0,$B71,1))</f>
        <v>1</v>
      </c>
      <c r="K71" s="34">
        <f ca="1">SUM(OFFSET(Attendance!J$1,$C71-1,0,$B71,1))</f>
        <v>0</v>
      </c>
      <c r="L71" s="34">
        <f ca="1">SUM(OFFSET(Attendance!K$1,$C71-1,0,$B71,1))</f>
        <v>1</v>
      </c>
      <c r="M71" s="34">
        <f ca="1">SUM(OFFSET(Attendance!L$1,$C71-1,0,$B71,1))</f>
        <v>0</v>
      </c>
      <c r="N71" s="34">
        <f ca="1">SUM(OFFSET(Attendance!M$1,$C71-1,0,$B71,1))</f>
        <v>1</v>
      </c>
      <c r="O71" s="34">
        <f ca="1">SUM(OFFSET(Attendance!N$1,$C71-1,0,$B71,1))</f>
        <v>1</v>
      </c>
      <c r="P71" s="34">
        <f ca="1">SUM(OFFSET(Attendance!O$1,$C71-1,0,$B71,1))</f>
        <v>1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/>
  <cols>
    <col min="1" max="1" width="51" customWidth="1"/>
    <col min="2" max="2" width="7.85546875" customWidth="1"/>
    <col min="3" max="3" width="7.7109375" customWidth="1"/>
    <col min="4" max="5" width="8.85546875" customWidth="1"/>
    <col min="6" max="6" width="7.85546875" customWidth="1"/>
    <col min="7" max="9" width="8.85546875" customWidth="1"/>
    <col min="10" max="10" width="9.85546875" customWidth="1"/>
    <col min="11" max="11" width="8.85546875" customWidth="1"/>
    <col min="12" max="12" width="9.85546875" customWidth="1"/>
    <col min="13" max="14" width="8.85546875" customWidth="1"/>
    <col min="15" max="15" width="7.85546875" customWidth="1"/>
    <col min="16" max="16" width="8.7109375" customWidth="1"/>
    <col min="17" max="17" width="7.85546875" customWidth="1"/>
  </cols>
  <sheetData>
    <row r="1" spans="1:26">
      <c r="A1" s="49" t="str">
        <f ca="1">Ecalc!A1</f>
        <v>FULL ACADEMIC UNIT NAME</v>
      </c>
      <c r="B1" s="44" t="s">
        <v>650</v>
      </c>
      <c r="C1" s="44" t="s">
        <v>651</v>
      </c>
      <c r="D1" s="44" t="s">
        <v>652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>
        <f t="shared" ref="B2:B71" ca="1" si="0">G2</f>
        <v>1</v>
      </c>
      <c r="C2" s="34">
        <f t="shared" ref="C2:C71" ca="1" si="1">N2</f>
        <v>0</v>
      </c>
      <c r="D2" s="34">
        <f t="shared" ref="D2:D71" ca="1" si="2">Q2</f>
        <v>0</v>
      </c>
      <c r="E2" s="34">
        <f>IF(OR(Ecalc!B2="xxo",Ecalc!B2="xox"),1,0)</f>
        <v>1</v>
      </c>
      <c r="F2" s="34">
        <f ca="1">IF(OR(Ecalc!C2="xxo",Ecalc!C2="xox"),1,0)</f>
        <v>1</v>
      </c>
      <c r="G2" s="34">
        <f ca="1">IF(OR(Ecalc!D2="xxo",Ecalc!D2="xox"),1,0)</f>
        <v>1</v>
      </c>
      <c r="H2" s="34">
        <f ca="1">IF(OR(Ecalc!E2="xxo",Ecalc!E2="xox"),1,0)</f>
        <v>0</v>
      </c>
      <c r="I2" s="34">
        <f ca="1">IF(OR(Ecalc!F2="xxo",Ecalc!F2="xox"),1,0)</f>
        <v>0</v>
      </c>
      <c r="J2" s="34">
        <f ca="1">IF(OR(Ecalc!G2="xxo",Ecalc!G2="xox"),1,0)</f>
        <v>0</v>
      </c>
      <c r="K2" s="34">
        <f ca="1">IF(OR(Ecalc!H2="xxo",Ecalc!H2="xox"),1,0)</f>
        <v>0</v>
      </c>
      <c r="L2" s="34">
        <f ca="1">IF(OR(Ecalc!I2="xxo",Ecalc!I2="xox"),1,0)</f>
        <v>0</v>
      </c>
      <c r="M2" s="34">
        <f ca="1">IF(OR(Ecalc!J2="xxo",Ecalc!J2="xox"),1,0)</f>
        <v>0</v>
      </c>
      <c r="N2" s="34">
        <f ca="1">IF(OR(Ecalc!K2="xxo",Ecalc!K2="xox"),1,0)</f>
        <v>0</v>
      </c>
      <c r="O2" s="34">
        <f ca="1">IF(OR(Ecalc!L2="xxo",Ecalc!L2="xox"),1,0)</f>
        <v>0</v>
      </c>
      <c r="P2" s="34">
        <f ca="1">IF(OR(Ecalc!M2="xxo",Ecalc!M2="xox"),1,0)</f>
        <v>0</v>
      </c>
      <c r="Q2" s="34">
        <f ca="1">IF(OR(Ecalc!N2="xxo",Ecalc!N2="xox"),1,0)</f>
        <v>0</v>
      </c>
    </row>
    <row r="3" spans="1:26">
      <c r="A3" t="str">
        <f>Ecalc!A3</f>
        <v>Aerospace Engineering</v>
      </c>
      <c r="B3" s="34">
        <f t="shared" ca="1" si="0"/>
        <v>0</v>
      </c>
      <c r="C3" s="34">
        <f t="shared" ca="1" si="1"/>
        <v>1</v>
      </c>
      <c r="D3" s="34">
        <f t="shared" ca="1" si="2"/>
        <v>1</v>
      </c>
      <c r="E3" s="34">
        <f>IF(OR(Ecalc!B3="xxo",Ecalc!B3="xox"),1,0)</f>
        <v>1</v>
      </c>
      <c r="F3" s="34">
        <f ca="1">IF(OR(Ecalc!C3="xxo",Ecalc!C3="xox"),1,0)</f>
        <v>1</v>
      </c>
      <c r="G3" s="34">
        <f ca="1">IF(OR(Ecalc!D3="xxo",Ecalc!D3="xox"),1,0)</f>
        <v>0</v>
      </c>
      <c r="H3" s="34">
        <f ca="1">IF(OR(Ecalc!E3="xxo",Ecalc!E3="xox"),1,0)</f>
        <v>0</v>
      </c>
      <c r="I3" s="34">
        <f ca="1">IF(OR(Ecalc!F3="xxo",Ecalc!F3="xox"),1,0)</f>
        <v>0</v>
      </c>
      <c r="J3" s="34">
        <f ca="1">IF(OR(Ecalc!G3="xxo",Ecalc!G3="xox"),1,0)</f>
        <v>0</v>
      </c>
      <c r="K3" s="34">
        <f ca="1">IF(OR(Ecalc!H3="xxo",Ecalc!H3="xox"),1,0)</f>
        <v>0</v>
      </c>
      <c r="L3" s="34">
        <f ca="1">IF(OR(Ecalc!I3="xxo",Ecalc!I3="xox"),1,0)</f>
        <v>0</v>
      </c>
      <c r="M3" s="34">
        <f ca="1">IF(OR(Ecalc!J3="xxo",Ecalc!J3="xox"),1,0)</f>
        <v>1</v>
      </c>
      <c r="N3" s="34">
        <f ca="1">IF(OR(Ecalc!K3="xxo",Ecalc!K3="xox"),1,0)</f>
        <v>1</v>
      </c>
      <c r="O3" s="34">
        <f ca="1">IF(OR(Ecalc!L3="xxo",Ecalc!L3="xox"),1,0)</f>
        <v>1</v>
      </c>
      <c r="P3" s="34">
        <f ca="1">IF(OR(Ecalc!M3="xxo",Ecalc!M3="xox"),1,0)</f>
        <v>1</v>
      </c>
      <c r="Q3" s="34">
        <f ca="1">IF(OR(Ecalc!N3="xxo",Ecalc!N3="xox"),1,0)</f>
        <v>1</v>
      </c>
    </row>
    <row r="4" spans="1:26">
      <c r="A4" t="str">
        <f>Ecalc!A4</f>
        <v>Agricultural Economics</v>
      </c>
      <c r="B4" s="34">
        <f t="shared" ca="1" si="0"/>
        <v>1</v>
      </c>
      <c r="C4" s="34">
        <f t="shared" ca="1" si="1"/>
        <v>1</v>
      </c>
      <c r="D4" s="34">
        <f t="shared" ca="1" si="2"/>
        <v>1</v>
      </c>
      <c r="E4" s="34">
        <f>IF(OR(Ecalc!B4="xxo",Ecalc!B4="xox"),1,0)</f>
        <v>1</v>
      </c>
      <c r="F4" s="34">
        <f ca="1">IF(OR(Ecalc!C4="xxo",Ecalc!C4="xox"),1,0)</f>
        <v>1</v>
      </c>
      <c r="G4" s="34">
        <f ca="1">IF(OR(Ecalc!D4="xxo",Ecalc!D4="xox"),1,0)</f>
        <v>1</v>
      </c>
      <c r="H4" s="34">
        <f ca="1">IF(OR(Ecalc!E4="xxo",Ecalc!E4="xox"),1,0)</f>
        <v>1</v>
      </c>
      <c r="I4" s="34">
        <f ca="1">IF(OR(Ecalc!F4="xxo",Ecalc!F4="xox"),1,0)</f>
        <v>1</v>
      </c>
      <c r="J4" s="34">
        <f ca="1">IF(OR(Ecalc!G4="xxo",Ecalc!G4="xox"),1,0)</f>
        <v>1</v>
      </c>
      <c r="K4" s="34">
        <f ca="1">IF(OR(Ecalc!H4="xxo",Ecalc!H4="xox"),1,0)</f>
        <v>1</v>
      </c>
      <c r="L4" s="34">
        <f ca="1">IF(OR(Ecalc!I4="xxo",Ecalc!I4="xox"),1,0)</f>
        <v>1</v>
      </c>
      <c r="M4" s="34">
        <f ca="1">IF(OR(Ecalc!J4="xxo",Ecalc!J4="xox"),1,0)</f>
        <v>1</v>
      </c>
      <c r="N4" s="34">
        <f ca="1">IF(OR(Ecalc!K4="xxo",Ecalc!K4="xox"),1,0)</f>
        <v>1</v>
      </c>
      <c r="O4" s="34">
        <f ca="1">IF(OR(Ecalc!L4="xxo",Ecalc!L4="xox"),1,0)</f>
        <v>0</v>
      </c>
      <c r="P4" s="34">
        <f ca="1">IF(OR(Ecalc!M4="xxo",Ecalc!M4="xox"),1,0)</f>
        <v>0</v>
      </c>
      <c r="Q4" s="34">
        <f ca="1">IF(OR(Ecalc!N4="xxo",Ecalc!N4="xox"),1,0)</f>
        <v>1</v>
      </c>
    </row>
    <row r="5" spans="1:26">
      <c r="A5" t="str">
        <f>Ecalc!A5</f>
        <v>Agricultural Leadership, Education, and Communications</v>
      </c>
      <c r="B5" s="34">
        <f t="shared" ca="1" si="0"/>
        <v>1</v>
      </c>
      <c r="C5" s="34">
        <f t="shared" ca="1" si="1"/>
        <v>0</v>
      </c>
      <c r="D5" s="34">
        <f t="shared" ca="1" si="2"/>
        <v>0</v>
      </c>
      <c r="E5" s="34">
        <f>IF(OR(Ecalc!B5="xxo",Ecalc!B5="xox"),1,0)</f>
        <v>1</v>
      </c>
      <c r="F5" s="34">
        <f ca="1">IF(OR(Ecalc!C5="xxo",Ecalc!C5="xox"),1,0)</f>
        <v>1</v>
      </c>
      <c r="G5" s="34">
        <f ca="1">IF(OR(Ecalc!D5="xxo",Ecalc!D5="xox"),1,0)</f>
        <v>1</v>
      </c>
      <c r="H5" s="34">
        <f ca="1">IF(OR(Ecalc!E5="xxo",Ecalc!E5="xox"),1,0)</f>
        <v>1</v>
      </c>
      <c r="I5" s="34">
        <f ca="1">IF(OR(Ecalc!F5="xxo",Ecalc!F5="xox"),1,0)</f>
        <v>0</v>
      </c>
      <c r="J5" s="34">
        <f ca="1">IF(OR(Ecalc!G5="xxo",Ecalc!G5="xox"),1,0)</f>
        <v>0</v>
      </c>
      <c r="K5" s="34">
        <f ca="1">IF(OR(Ecalc!H5="xxo",Ecalc!H5="xox"),1,0)</f>
        <v>0</v>
      </c>
      <c r="L5" s="34">
        <f ca="1">IF(OR(Ecalc!I5="xxo",Ecalc!I5="xox"),1,0)</f>
        <v>0</v>
      </c>
      <c r="M5" s="34">
        <f ca="1">IF(OR(Ecalc!J5="xxo",Ecalc!J5="xox"),1,0)</f>
        <v>0</v>
      </c>
      <c r="N5" s="34">
        <f ca="1">IF(OR(Ecalc!K5="xxo",Ecalc!K5="xox"),1,0)</f>
        <v>0</v>
      </c>
      <c r="O5" s="34">
        <f ca="1">IF(OR(Ecalc!L5="xxo",Ecalc!L5="xox"),1,0)</f>
        <v>0</v>
      </c>
      <c r="P5" s="34">
        <f ca="1">IF(OR(Ecalc!M5="xxo",Ecalc!M5="xox"),1,0)</f>
        <v>0</v>
      </c>
      <c r="Q5" s="34">
        <f ca="1">IF(OR(Ecalc!N5="xxo",Ecalc!N5="xox"),1,0)</f>
        <v>0</v>
      </c>
    </row>
    <row r="6" spans="1:26">
      <c r="A6" t="str">
        <f>Ecalc!A6</f>
        <v>Animal Science</v>
      </c>
      <c r="B6" s="34">
        <f t="shared" ca="1" si="0"/>
        <v>1</v>
      </c>
      <c r="C6" s="34">
        <f t="shared" ca="1" si="1"/>
        <v>1</v>
      </c>
      <c r="D6" s="34">
        <f t="shared" ca="1" si="2"/>
        <v>1</v>
      </c>
      <c r="E6" s="34">
        <f>IF(OR(Ecalc!B6="xxo",Ecalc!B6="xox"),1,0)</f>
        <v>1</v>
      </c>
      <c r="F6" s="34">
        <f ca="1">IF(OR(Ecalc!C6="xxo",Ecalc!C6="xox"),1,0)</f>
        <v>1</v>
      </c>
      <c r="G6" s="34">
        <f ca="1">IF(OR(Ecalc!D6="xxo",Ecalc!D6="xox"),1,0)</f>
        <v>1</v>
      </c>
      <c r="H6" s="34">
        <f ca="1">IF(OR(Ecalc!E6="xxo",Ecalc!E6="xox"),1,0)</f>
        <v>1</v>
      </c>
      <c r="I6" s="34">
        <f ca="1">IF(OR(Ecalc!F6="xxo",Ecalc!F6="xox"),1,0)</f>
        <v>1</v>
      </c>
      <c r="J6" s="34">
        <f ca="1">IF(OR(Ecalc!G6="xxo",Ecalc!G6="xox"),1,0)</f>
        <v>1</v>
      </c>
      <c r="K6" s="34">
        <f ca="1">IF(OR(Ecalc!H6="xxo",Ecalc!H6="xox"),1,0)</f>
        <v>1</v>
      </c>
      <c r="L6" s="34">
        <f ca="1">IF(OR(Ecalc!I6="xxo",Ecalc!I6="xox"),1,0)</f>
        <v>1</v>
      </c>
      <c r="M6" s="34">
        <f ca="1">IF(OR(Ecalc!J6="xxo",Ecalc!J6="xox"),1,0)</f>
        <v>1</v>
      </c>
      <c r="N6" s="34">
        <f ca="1">IF(OR(Ecalc!K6="xxo",Ecalc!K6="xox"),1,0)</f>
        <v>1</v>
      </c>
      <c r="O6" s="34">
        <f ca="1">IF(OR(Ecalc!L6="xxo",Ecalc!L6="xox"),1,0)</f>
        <v>1</v>
      </c>
      <c r="P6" s="34">
        <f ca="1">IF(OR(Ecalc!M6="xxo",Ecalc!M6="xox"),1,0)</f>
        <v>1</v>
      </c>
      <c r="Q6" s="34">
        <f ca="1">IF(OR(Ecalc!N6="xxo",Ecalc!N6="xox"),1,0)</f>
        <v>1</v>
      </c>
    </row>
    <row r="7" spans="1:26">
      <c r="A7" t="str">
        <f>Ecalc!A7</f>
        <v>Anthropology</v>
      </c>
      <c r="B7" s="34">
        <f t="shared" ca="1" si="0"/>
        <v>1</v>
      </c>
      <c r="C7" s="34">
        <f t="shared" ca="1" si="1"/>
        <v>1</v>
      </c>
      <c r="D7" s="34">
        <f t="shared" ca="1" si="2"/>
        <v>1</v>
      </c>
      <c r="E7" s="34">
        <f>IF(OR(Ecalc!B7="xxo",Ecalc!B7="xox"),1,0)</f>
        <v>1</v>
      </c>
      <c r="F7" s="34">
        <f ca="1">IF(OR(Ecalc!C7="xxo",Ecalc!C7="xox"),1,0)</f>
        <v>1</v>
      </c>
      <c r="G7" s="34">
        <f ca="1">IF(OR(Ecalc!D7="xxo",Ecalc!D7="xox"),1,0)</f>
        <v>1</v>
      </c>
      <c r="H7" s="34">
        <f ca="1">IF(OR(Ecalc!E7="xxo",Ecalc!E7="xox"),1,0)</f>
        <v>1</v>
      </c>
      <c r="I7" s="34">
        <f ca="1">IF(OR(Ecalc!F7="xxo",Ecalc!F7="xox"),1,0)</f>
        <v>1</v>
      </c>
      <c r="J7" s="34">
        <f ca="1">IF(OR(Ecalc!G7="xxo",Ecalc!G7="xox"),1,0)</f>
        <v>1</v>
      </c>
      <c r="K7" s="34">
        <f ca="1">IF(OR(Ecalc!H7="xxo",Ecalc!H7="xox"),1,0)</f>
        <v>1</v>
      </c>
      <c r="L7" s="34">
        <f ca="1">IF(OR(Ecalc!I7="xxo",Ecalc!I7="xox"),1,0)</f>
        <v>1</v>
      </c>
      <c r="M7" s="34">
        <f ca="1">IF(OR(Ecalc!J7="xxo",Ecalc!J7="xox"),1,0)</f>
        <v>1</v>
      </c>
      <c r="N7" s="34">
        <f ca="1">IF(OR(Ecalc!K7="xxo",Ecalc!K7="xox"),1,0)</f>
        <v>1</v>
      </c>
      <c r="O7" s="34">
        <f ca="1">IF(OR(Ecalc!L7="xxo",Ecalc!L7="xox"),1,0)</f>
        <v>1</v>
      </c>
      <c r="P7" s="34">
        <f ca="1">IF(OR(Ecalc!M7="xxo",Ecalc!M7="xox"),1,0)</f>
        <v>1</v>
      </c>
      <c r="Q7" s="34">
        <f ca="1">IF(OR(Ecalc!N7="xxo",Ecalc!N7="xox"),1,0)</f>
        <v>1</v>
      </c>
    </row>
    <row r="8" spans="1:26">
      <c r="A8" t="str">
        <f>Ecalc!A8</f>
        <v>Architecture</v>
      </c>
      <c r="B8" s="34">
        <f t="shared" ca="1" si="0"/>
        <v>1</v>
      </c>
      <c r="C8" s="34">
        <f t="shared" ca="1" si="1"/>
        <v>0</v>
      </c>
      <c r="D8" s="34">
        <f t="shared" ca="1" si="2"/>
        <v>0</v>
      </c>
      <c r="E8" s="34">
        <f>IF(OR(Ecalc!B8="xxo",Ecalc!B8="xox"),1,0)</f>
        <v>1</v>
      </c>
      <c r="F8" s="34">
        <f ca="1">IF(OR(Ecalc!C8="xxo",Ecalc!C8="xox"),1,0)</f>
        <v>1</v>
      </c>
      <c r="G8" s="34">
        <f ca="1">IF(OR(Ecalc!D8="xxo",Ecalc!D8="xox"),1,0)</f>
        <v>1</v>
      </c>
      <c r="H8" s="34">
        <f ca="1">IF(OR(Ecalc!E8="xxo",Ecalc!E8="xox"),1,0)</f>
        <v>0</v>
      </c>
      <c r="I8" s="34">
        <f ca="1">IF(OR(Ecalc!F8="xxo",Ecalc!F8="xox"),1,0)</f>
        <v>0</v>
      </c>
      <c r="J8" s="34">
        <f ca="1">IF(OR(Ecalc!G8="xxo",Ecalc!G8="xox"),1,0)</f>
        <v>0</v>
      </c>
      <c r="K8" s="34">
        <f ca="1">IF(OR(Ecalc!H8="xxo",Ecalc!H8="xox"),1,0)</f>
        <v>0</v>
      </c>
      <c r="L8" s="34">
        <f ca="1">IF(OR(Ecalc!I8="xxo",Ecalc!I8="xox"),1,0)</f>
        <v>0</v>
      </c>
      <c r="M8" s="34">
        <f ca="1">IF(OR(Ecalc!J8="xxo",Ecalc!J8="xox"),1,0)</f>
        <v>0</v>
      </c>
      <c r="N8" s="34">
        <f ca="1">IF(OR(Ecalc!K8="xxo",Ecalc!K8="xox"),1,0)</f>
        <v>0</v>
      </c>
      <c r="O8" s="34">
        <f ca="1">IF(OR(Ecalc!L8="xxo",Ecalc!L8="xox"),1,0)</f>
        <v>0</v>
      </c>
      <c r="P8" s="34">
        <f ca="1">IF(OR(Ecalc!M8="xxo",Ecalc!M8="xox"),1,0)</f>
        <v>0</v>
      </c>
      <c r="Q8" s="34">
        <f ca="1">IF(OR(Ecalc!N8="xxo",Ecalc!N8="xox"),1,0)</f>
        <v>0</v>
      </c>
    </row>
    <row r="9" spans="1:26">
      <c r="A9" t="str">
        <f>Ecalc!A9</f>
        <v>Atmospheric Sciences</v>
      </c>
      <c r="B9" s="34">
        <f t="shared" ca="1" si="0"/>
        <v>1</v>
      </c>
      <c r="C9" s="34">
        <f t="shared" ca="1" si="1"/>
        <v>1</v>
      </c>
      <c r="D9" s="34">
        <f t="shared" ca="1" si="2"/>
        <v>1</v>
      </c>
      <c r="E9" s="34">
        <f>IF(OR(Ecalc!B9="xxo",Ecalc!B9="xox"),1,0)</f>
        <v>1</v>
      </c>
      <c r="F9" s="34">
        <f ca="1">IF(OR(Ecalc!C9="xxo",Ecalc!C9="xox"),1,0)</f>
        <v>1</v>
      </c>
      <c r="G9" s="34">
        <f ca="1">IF(OR(Ecalc!D9="xxo",Ecalc!D9="xox"),1,0)</f>
        <v>1</v>
      </c>
      <c r="H9" s="34">
        <f ca="1">IF(OR(Ecalc!E9="xxo",Ecalc!E9="xox"),1,0)</f>
        <v>1</v>
      </c>
      <c r="I9" s="34">
        <f ca="1">IF(OR(Ecalc!F9="xxo",Ecalc!F9="xox"),1,0)</f>
        <v>1</v>
      </c>
      <c r="J9" s="34">
        <f ca="1">IF(OR(Ecalc!G9="xxo",Ecalc!G9="xox"),1,0)</f>
        <v>1</v>
      </c>
      <c r="K9" s="34">
        <f ca="1">IF(OR(Ecalc!H9="xxo",Ecalc!H9="xox"),1,0)</f>
        <v>1</v>
      </c>
      <c r="L9" s="34">
        <f ca="1">IF(OR(Ecalc!I9="xxo",Ecalc!I9="xox"),1,0)</f>
        <v>1</v>
      </c>
      <c r="M9" s="34">
        <f ca="1">IF(OR(Ecalc!J9="xxo",Ecalc!J9="xox"),1,0)</f>
        <v>1</v>
      </c>
      <c r="N9" s="34">
        <f ca="1">IF(OR(Ecalc!K9="xxo",Ecalc!K9="xox"),1,0)</f>
        <v>1</v>
      </c>
      <c r="O9" s="34">
        <f ca="1">IF(OR(Ecalc!L9="xxo",Ecalc!L9="xox"),1,0)</f>
        <v>1</v>
      </c>
      <c r="P9" s="34">
        <f ca="1">IF(OR(Ecalc!M9="xxo",Ecalc!M9="xox"),1,0)</f>
        <v>1</v>
      </c>
      <c r="Q9" s="34">
        <f ca="1">IF(OR(Ecalc!N9="xxo",Ecalc!N9="xox"),1,0)</f>
        <v>1</v>
      </c>
    </row>
    <row r="10" spans="1:26">
      <c r="A10" t="str">
        <f>Ecalc!A10</f>
        <v>Biochemistry and Biophysics</v>
      </c>
      <c r="B10" s="34">
        <f t="shared" ca="1" si="0"/>
        <v>1</v>
      </c>
      <c r="C10" s="34">
        <f t="shared" ca="1" si="1"/>
        <v>1</v>
      </c>
      <c r="D10" s="34">
        <f t="shared" ca="1" si="2"/>
        <v>1</v>
      </c>
      <c r="E10" s="34">
        <f>IF(OR(Ecalc!B10="xxo",Ecalc!B10="xox"),1,0)</f>
        <v>1</v>
      </c>
      <c r="F10" s="34">
        <f ca="1">IF(OR(Ecalc!C10="xxo",Ecalc!C10="xox"),1,0)</f>
        <v>1</v>
      </c>
      <c r="G10" s="34">
        <f ca="1">IF(OR(Ecalc!D10="xxo",Ecalc!D10="xox"),1,0)</f>
        <v>1</v>
      </c>
      <c r="H10" s="34">
        <f ca="1">IF(OR(Ecalc!E10="xxo",Ecalc!E10="xox"),1,0)</f>
        <v>1</v>
      </c>
      <c r="I10" s="34">
        <f ca="1">IF(OR(Ecalc!F10="xxo",Ecalc!F10="xox"),1,0)</f>
        <v>1</v>
      </c>
      <c r="J10" s="34">
        <f ca="1">IF(OR(Ecalc!G10="xxo",Ecalc!G10="xox"),1,0)</f>
        <v>1</v>
      </c>
      <c r="K10" s="34">
        <f ca="1">IF(OR(Ecalc!H10="xxo",Ecalc!H10="xox"),1,0)</f>
        <v>1</v>
      </c>
      <c r="L10" s="34">
        <f ca="1">IF(OR(Ecalc!I10="xxo",Ecalc!I10="xox"),1,0)</f>
        <v>1</v>
      </c>
      <c r="M10" s="34">
        <f ca="1">IF(OR(Ecalc!J10="xxo",Ecalc!J10="xox"),1,0)</f>
        <v>1</v>
      </c>
      <c r="N10" s="34">
        <f ca="1">IF(OR(Ecalc!K10="xxo",Ecalc!K10="xox"),1,0)</f>
        <v>1</v>
      </c>
      <c r="O10" s="34">
        <f ca="1">IF(OR(Ecalc!L10="xxo",Ecalc!L10="xox"),1,0)</f>
        <v>1</v>
      </c>
      <c r="P10" s="34">
        <f ca="1">IF(OR(Ecalc!M10="xxo",Ecalc!M10="xox"),1,0)</f>
        <v>1</v>
      </c>
      <c r="Q10" s="34">
        <f ca="1">IF(OR(Ecalc!N10="xxo",Ecalc!N10="xox"),1,0)</f>
        <v>1</v>
      </c>
    </row>
    <row r="11" spans="1:26">
      <c r="A11" t="str">
        <f>Ecalc!A11</f>
        <v>Biological and Agricultural Engineering</v>
      </c>
      <c r="B11" s="34">
        <f t="shared" ca="1" si="0"/>
        <v>1</v>
      </c>
      <c r="C11" s="34">
        <f t="shared" ca="1" si="1"/>
        <v>1</v>
      </c>
      <c r="D11" s="34">
        <f t="shared" ca="1" si="2"/>
        <v>1</v>
      </c>
      <c r="E11" s="34">
        <f>IF(OR(Ecalc!B11="xxo",Ecalc!B11="xox"),1,0)</f>
        <v>1</v>
      </c>
      <c r="F11" s="34">
        <f ca="1">IF(OR(Ecalc!C11="xxo",Ecalc!C11="xox"),1,0)</f>
        <v>1</v>
      </c>
      <c r="G11" s="34">
        <f ca="1">IF(OR(Ecalc!D11="xxo",Ecalc!D11="xox"),1,0)</f>
        <v>1</v>
      </c>
      <c r="H11" s="34">
        <f ca="1">IF(OR(Ecalc!E11="xxo",Ecalc!E11="xox"),1,0)</f>
        <v>1</v>
      </c>
      <c r="I11" s="34">
        <f ca="1">IF(OR(Ecalc!F11="xxo",Ecalc!F11="xox"),1,0)</f>
        <v>1</v>
      </c>
      <c r="J11" s="34">
        <f ca="1">IF(OR(Ecalc!G11="xxo",Ecalc!G11="xox"),1,0)</f>
        <v>1</v>
      </c>
      <c r="K11" s="34">
        <f ca="1">IF(OR(Ecalc!H11="xxo",Ecalc!H11="xox"),1,0)</f>
        <v>1</v>
      </c>
      <c r="L11" s="34">
        <f ca="1">IF(OR(Ecalc!I11="xxo",Ecalc!I11="xox"),1,0)</f>
        <v>1</v>
      </c>
      <c r="M11" s="34">
        <f ca="1">IF(OR(Ecalc!J11="xxo",Ecalc!J11="xox"),1,0)</f>
        <v>1</v>
      </c>
      <c r="N11" s="34">
        <f ca="1">IF(OR(Ecalc!K11="xxo",Ecalc!K11="xox"),1,0)</f>
        <v>1</v>
      </c>
      <c r="O11" s="34">
        <f ca="1">IF(OR(Ecalc!L11="xxo",Ecalc!L11="xox"),1,0)</f>
        <v>1</v>
      </c>
      <c r="P11" s="34">
        <f ca="1">IF(OR(Ecalc!M11="xxo",Ecalc!M11="xox"),1,0)</f>
        <v>1</v>
      </c>
      <c r="Q11" s="34">
        <f ca="1">IF(OR(Ecalc!N11="xxo",Ecalc!N11="xox"),1,0)</f>
        <v>1</v>
      </c>
    </row>
    <row r="12" spans="1:26">
      <c r="A12" t="str">
        <f>Ecalc!A12</f>
        <v>Biology</v>
      </c>
      <c r="B12" s="34">
        <f t="shared" ca="1" si="0"/>
        <v>1</v>
      </c>
      <c r="C12" s="34">
        <f t="shared" ca="1" si="1"/>
        <v>1</v>
      </c>
      <c r="D12" s="34">
        <f t="shared" ca="1" si="2"/>
        <v>1</v>
      </c>
      <c r="E12" s="34">
        <f>IF(OR(Ecalc!B12="xxo",Ecalc!B12="xox"),1,0)</f>
        <v>1</v>
      </c>
      <c r="F12" s="34">
        <f ca="1">IF(OR(Ecalc!C12="xxo",Ecalc!C12="xox"),1,0)</f>
        <v>1</v>
      </c>
      <c r="G12" s="34">
        <f ca="1">IF(OR(Ecalc!D12="xxo",Ecalc!D12="xox"),1,0)</f>
        <v>1</v>
      </c>
      <c r="H12" s="34">
        <f ca="1">IF(OR(Ecalc!E12="xxo",Ecalc!E12="xox"),1,0)</f>
        <v>0</v>
      </c>
      <c r="I12" s="34">
        <f ca="1">IF(OR(Ecalc!F12="xxo",Ecalc!F12="xox"),1,0)</f>
        <v>0</v>
      </c>
      <c r="J12" s="34">
        <f ca="1">IF(OR(Ecalc!G12="xxo",Ecalc!G12="xox"),1,0)</f>
        <v>1</v>
      </c>
      <c r="K12" s="34">
        <f ca="1">IF(OR(Ecalc!H12="xxo",Ecalc!H12="xox"),1,0)</f>
        <v>1</v>
      </c>
      <c r="L12" s="34">
        <f ca="1">IF(OR(Ecalc!I12="xxo",Ecalc!I12="xox"),1,0)</f>
        <v>1</v>
      </c>
      <c r="M12" s="34">
        <f ca="1">IF(OR(Ecalc!J12="xxo",Ecalc!J12="xox"),1,0)</f>
        <v>1</v>
      </c>
      <c r="N12" s="34">
        <f ca="1">IF(OR(Ecalc!K12="xxo",Ecalc!K12="xox"),1,0)</f>
        <v>1</v>
      </c>
      <c r="O12" s="34">
        <f ca="1">IF(OR(Ecalc!L12="xxo",Ecalc!L12="xox"),1,0)</f>
        <v>1</v>
      </c>
      <c r="P12" s="34">
        <f ca="1">IF(OR(Ecalc!M12="xxo",Ecalc!M12="xox"),1,0)</f>
        <v>1</v>
      </c>
      <c r="Q12" s="34">
        <f ca="1">IF(OR(Ecalc!N12="xxo",Ecalc!N12="xox"),1,0)</f>
        <v>1</v>
      </c>
    </row>
    <row r="13" spans="1:26">
      <c r="A13" t="str">
        <f>Ecalc!A13</f>
        <v>Biomedical Engineering</v>
      </c>
      <c r="B13" s="34">
        <f t="shared" ca="1" si="0"/>
        <v>1</v>
      </c>
      <c r="C13" s="34">
        <f t="shared" ca="1" si="1"/>
        <v>1</v>
      </c>
      <c r="D13" s="34">
        <f t="shared" ca="1" si="2"/>
        <v>1</v>
      </c>
      <c r="E13" s="34">
        <f>IF(OR(Ecalc!B13="xxo",Ecalc!B13="xox"),1,0)</f>
        <v>1</v>
      </c>
      <c r="F13" s="34">
        <f ca="1">IF(OR(Ecalc!C13="xxo",Ecalc!C13="xox"),1,0)</f>
        <v>1</v>
      </c>
      <c r="G13" s="34">
        <f ca="1">IF(OR(Ecalc!D13="xxo",Ecalc!D13="xox"),1,0)</f>
        <v>1</v>
      </c>
      <c r="H13" s="34">
        <f ca="1">IF(OR(Ecalc!E13="xxo",Ecalc!E13="xox"),1,0)</f>
        <v>1</v>
      </c>
      <c r="I13" s="34">
        <f ca="1">IF(OR(Ecalc!F13="xxo",Ecalc!F13="xox"),1,0)</f>
        <v>1</v>
      </c>
      <c r="J13" s="34">
        <f ca="1">IF(OR(Ecalc!G13="xxo",Ecalc!G13="xox"),1,0)</f>
        <v>1</v>
      </c>
      <c r="K13" s="34">
        <f ca="1">IF(OR(Ecalc!H13="xxo",Ecalc!H13="xox"),1,0)</f>
        <v>1</v>
      </c>
      <c r="L13" s="34">
        <f ca="1">IF(OR(Ecalc!I13="xxo",Ecalc!I13="xox"),1,0)</f>
        <v>1</v>
      </c>
      <c r="M13" s="34">
        <f ca="1">IF(OR(Ecalc!J13="xxo",Ecalc!J13="xox"),1,0)</f>
        <v>1</v>
      </c>
      <c r="N13" s="34">
        <f ca="1">IF(OR(Ecalc!K13="xxo",Ecalc!K13="xox"),1,0)</f>
        <v>1</v>
      </c>
      <c r="O13" s="34">
        <f ca="1">IF(OR(Ecalc!L13="xxo",Ecalc!L13="xox"),1,0)</f>
        <v>0</v>
      </c>
      <c r="P13" s="34">
        <f ca="1">IF(OR(Ecalc!M13="xxo",Ecalc!M13="xox"),1,0)</f>
        <v>0</v>
      </c>
      <c r="Q13" s="34">
        <f ca="1">IF(OR(Ecalc!N13="xxo",Ecalc!N13="xox"),1,0)</f>
        <v>1</v>
      </c>
    </row>
    <row r="14" spans="1:26">
      <c r="A14" t="str">
        <f>Ecalc!A14</f>
        <v>Biotechnology</v>
      </c>
      <c r="B14" s="34">
        <f t="shared" ca="1" si="0"/>
        <v>1</v>
      </c>
      <c r="C14" s="34">
        <f t="shared" ca="1" si="1"/>
        <v>0</v>
      </c>
      <c r="D14" s="34">
        <f t="shared" ca="1" si="2"/>
        <v>0</v>
      </c>
      <c r="E14" s="34">
        <f>IF(OR(Ecalc!B14="xxo",Ecalc!B14="xox"),1,0)</f>
        <v>1</v>
      </c>
      <c r="F14" s="34">
        <f ca="1">IF(OR(Ecalc!C14="xxo",Ecalc!C14="xox"),1,0)</f>
        <v>1</v>
      </c>
      <c r="G14" s="34">
        <f ca="1">IF(OR(Ecalc!D14="xxo",Ecalc!D14="xox"),1,0)</f>
        <v>1</v>
      </c>
      <c r="H14" s="34">
        <f ca="1">IF(OR(Ecalc!E14="xxo",Ecalc!E14="xox"),1,0)</f>
        <v>0</v>
      </c>
      <c r="I14" s="34">
        <f ca="1">IF(OR(Ecalc!F14="xxo",Ecalc!F14="xox"),1,0)</f>
        <v>0</v>
      </c>
      <c r="J14" s="34">
        <f ca="1">IF(OR(Ecalc!G14="xxo",Ecalc!G14="xox"),1,0)</f>
        <v>0</v>
      </c>
      <c r="K14" s="34">
        <f ca="1">IF(OR(Ecalc!H14="xxo",Ecalc!H14="xox"),1,0)</f>
        <v>0</v>
      </c>
      <c r="L14" s="34">
        <f ca="1">IF(OR(Ecalc!I14="xxo",Ecalc!I14="xox"),1,0)</f>
        <v>0</v>
      </c>
      <c r="M14" s="34">
        <f ca="1">IF(OR(Ecalc!J14="xxo",Ecalc!J14="xox"),1,0)</f>
        <v>0</v>
      </c>
      <c r="N14" s="34">
        <f ca="1">IF(OR(Ecalc!K14="xxo",Ecalc!K14="xox"),1,0)</f>
        <v>0</v>
      </c>
      <c r="O14" s="34">
        <f ca="1">IF(OR(Ecalc!L14="xxo",Ecalc!L14="xox"),1,0)</f>
        <v>0</v>
      </c>
      <c r="P14" s="34">
        <f ca="1">IF(OR(Ecalc!M14="xxo",Ecalc!M14="xox"),1,0)</f>
        <v>0</v>
      </c>
      <c r="Q14" s="34">
        <f ca="1">IF(OR(Ecalc!N14="xxo",Ecalc!N14="xox"),1,0)</f>
        <v>0</v>
      </c>
    </row>
    <row r="15" spans="1:26">
      <c r="A15" t="str">
        <f>Ecalc!A15</f>
        <v>Black Graduate Students Association</v>
      </c>
      <c r="B15" s="34">
        <f t="shared" ca="1" si="0"/>
        <v>0</v>
      </c>
      <c r="C15" s="34">
        <f t="shared" ca="1" si="1"/>
        <v>0</v>
      </c>
      <c r="D15" s="34">
        <f t="shared" ca="1" si="2"/>
        <v>0</v>
      </c>
      <c r="E15" s="34">
        <f>IF(OR(Ecalc!B15="xxo",Ecalc!B15="xox"),1,0)</f>
        <v>1</v>
      </c>
      <c r="F15" s="34">
        <f ca="1">IF(OR(Ecalc!C15="xxo",Ecalc!C15="xox"),1,0)</f>
        <v>1</v>
      </c>
      <c r="G15" s="34">
        <f ca="1">IF(OR(Ecalc!D15="xxo",Ecalc!D15="xox"),1,0)</f>
        <v>0</v>
      </c>
      <c r="H15" s="34">
        <f ca="1">IF(OR(Ecalc!E15="xxo",Ecalc!E15="xox"),1,0)</f>
        <v>0</v>
      </c>
      <c r="I15" s="34">
        <f ca="1">IF(OR(Ecalc!F15="xxo",Ecalc!F15="xox"),1,0)</f>
        <v>0</v>
      </c>
      <c r="J15" s="34">
        <f ca="1">IF(OR(Ecalc!G15="xxo",Ecalc!G15="xox"),1,0)</f>
        <v>1</v>
      </c>
      <c r="K15" s="34">
        <f ca="1">IF(OR(Ecalc!H15="xxo",Ecalc!H15="xox"),1,0)</f>
        <v>1</v>
      </c>
      <c r="L15" s="34">
        <f ca="1">IF(OR(Ecalc!I15="xxo",Ecalc!I15="xox"),1,0)</f>
        <v>1</v>
      </c>
      <c r="M15" s="34">
        <f ca="1">IF(OR(Ecalc!J15="xxo",Ecalc!J15="xox"),1,0)</f>
        <v>1</v>
      </c>
      <c r="N15" s="34">
        <f ca="1">IF(OR(Ecalc!K15="xxo",Ecalc!K15="xox"),1,0)</f>
        <v>0</v>
      </c>
      <c r="O15" s="34">
        <f ca="1">IF(OR(Ecalc!L15="xxo",Ecalc!L15="xox"),1,0)</f>
        <v>0</v>
      </c>
      <c r="P15" s="34">
        <f ca="1">IF(OR(Ecalc!M15="xxo",Ecalc!M15="xox"),1,0)</f>
        <v>0</v>
      </c>
      <c r="Q15" s="34">
        <f ca="1">IF(OR(Ecalc!N15="xxo",Ecalc!N15="xox"),1,0)</f>
        <v>0</v>
      </c>
    </row>
    <row r="16" spans="1:26">
      <c r="A16" t="str">
        <f>Ecalc!A16</f>
        <v>Chemical Engineering</v>
      </c>
      <c r="B16" s="34">
        <f t="shared" ca="1" si="0"/>
        <v>1</v>
      </c>
      <c r="C16" s="34">
        <f t="shared" ca="1" si="1"/>
        <v>1</v>
      </c>
      <c r="D16" s="34">
        <f t="shared" ca="1" si="2"/>
        <v>1</v>
      </c>
      <c r="E16" s="34">
        <f>IF(OR(Ecalc!B16="xxo",Ecalc!B16="xox"),1,0)</f>
        <v>1</v>
      </c>
      <c r="F16" s="34">
        <f ca="1">IF(OR(Ecalc!C16="xxo",Ecalc!C16="xox"),1,0)</f>
        <v>1</v>
      </c>
      <c r="G16" s="34">
        <f ca="1">IF(OR(Ecalc!D16="xxo",Ecalc!D16="xox"),1,0)</f>
        <v>1</v>
      </c>
      <c r="H16" s="34">
        <f ca="1">IF(OR(Ecalc!E16="xxo",Ecalc!E16="xox"),1,0)</f>
        <v>1</v>
      </c>
      <c r="I16" s="34">
        <f ca="1">IF(OR(Ecalc!F16="xxo",Ecalc!F16="xox"),1,0)</f>
        <v>1</v>
      </c>
      <c r="J16" s="34">
        <f ca="1">IF(OR(Ecalc!G16="xxo",Ecalc!G16="xox"),1,0)</f>
        <v>1</v>
      </c>
      <c r="K16" s="34">
        <f ca="1">IF(OR(Ecalc!H16="xxo",Ecalc!H16="xox"),1,0)</f>
        <v>1</v>
      </c>
      <c r="L16" s="34">
        <f ca="1">IF(OR(Ecalc!I16="xxo",Ecalc!I16="xox"),1,0)</f>
        <v>1</v>
      </c>
      <c r="M16" s="34">
        <f ca="1">IF(OR(Ecalc!J16="xxo",Ecalc!J16="xox"),1,0)</f>
        <v>1</v>
      </c>
      <c r="N16" s="34">
        <f ca="1">IF(OR(Ecalc!K16="xxo",Ecalc!K16="xox"),1,0)</f>
        <v>1</v>
      </c>
      <c r="O16" s="34">
        <f ca="1">IF(OR(Ecalc!L16="xxo",Ecalc!L16="xox"),1,0)</f>
        <v>1</v>
      </c>
      <c r="P16" s="34">
        <f ca="1">IF(OR(Ecalc!M16="xxo",Ecalc!M16="xox"),1,0)</f>
        <v>1</v>
      </c>
      <c r="Q16" s="34">
        <f ca="1">IF(OR(Ecalc!N16="xxo",Ecalc!N16="xox"),1,0)</f>
        <v>1</v>
      </c>
    </row>
    <row r="17" spans="1:17">
      <c r="A17" t="str">
        <f>Ecalc!A17</f>
        <v>Chemistry</v>
      </c>
      <c r="B17" s="34">
        <f t="shared" ca="1" si="0"/>
        <v>1</v>
      </c>
      <c r="C17" s="34">
        <f t="shared" ca="1" si="1"/>
        <v>1</v>
      </c>
      <c r="D17" s="34">
        <f t="shared" ca="1" si="2"/>
        <v>1</v>
      </c>
      <c r="E17" s="34">
        <f>IF(OR(Ecalc!B17="xxo",Ecalc!B17="xox"),1,0)</f>
        <v>1</v>
      </c>
      <c r="F17" s="34">
        <f ca="1">IF(OR(Ecalc!C17="xxo",Ecalc!C17="xox"),1,0)</f>
        <v>1</v>
      </c>
      <c r="G17" s="34">
        <f ca="1">IF(OR(Ecalc!D17="xxo",Ecalc!D17="xox"),1,0)</f>
        <v>1</v>
      </c>
      <c r="H17" s="34">
        <f ca="1">IF(OR(Ecalc!E17="xxo",Ecalc!E17="xox"),1,0)</f>
        <v>1</v>
      </c>
      <c r="I17" s="34">
        <f ca="1">IF(OR(Ecalc!F17="xxo",Ecalc!F17="xox"),1,0)</f>
        <v>1</v>
      </c>
      <c r="J17" s="34">
        <f ca="1">IF(OR(Ecalc!G17="xxo",Ecalc!G17="xox"),1,0)</f>
        <v>1</v>
      </c>
      <c r="K17" s="34">
        <f ca="1">IF(OR(Ecalc!H17="xxo",Ecalc!H17="xox"),1,0)</f>
        <v>1</v>
      </c>
      <c r="L17" s="34">
        <f ca="1">IF(OR(Ecalc!I17="xxo",Ecalc!I17="xox"),1,0)</f>
        <v>1</v>
      </c>
      <c r="M17" s="34">
        <f ca="1">IF(OR(Ecalc!J17="xxo",Ecalc!J17="xox"),1,0)</f>
        <v>1</v>
      </c>
      <c r="N17" s="34">
        <f ca="1">IF(OR(Ecalc!K17="xxo",Ecalc!K17="xox"),1,0)</f>
        <v>1</v>
      </c>
      <c r="O17" s="34">
        <f ca="1">IF(OR(Ecalc!L17="xxo",Ecalc!L17="xox"),1,0)</f>
        <v>1</v>
      </c>
      <c r="P17" s="34">
        <f ca="1">IF(OR(Ecalc!M17="xxo",Ecalc!M17="xox"),1,0)</f>
        <v>1</v>
      </c>
      <c r="Q17" s="34">
        <f ca="1">IF(OR(Ecalc!N17="xxo",Ecalc!N17="xox"),1,0)</f>
        <v>1</v>
      </c>
    </row>
    <row r="18" spans="1:17">
      <c r="A18" t="str">
        <f>Ecalc!A18</f>
        <v>Chinese Students and Scholars Association</v>
      </c>
      <c r="B18" s="34">
        <f t="shared" ca="1" si="0"/>
        <v>0</v>
      </c>
      <c r="C18" s="34">
        <f t="shared" ca="1" si="1"/>
        <v>1</v>
      </c>
      <c r="D18" s="34">
        <f t="shared" ca="1" si="2"/>
        <v>1</v>
      </c>
      <c r="E18" s="34">
        <f>IF(OR(Ecalc!B18="xxo",Ecalc!B18="xox"),1,0)</f>
        <v>1</v>
      </c>
      <c r="F18" s="34">
        <f ca="1">IF(OR(Ecalc!C18="xxo",Ecalc!C18="xox"),1,0)</f>
        <v>1</v>
      </c>
      <c r="G18" s="34">
        <f ca="1">IF(OR(Ecalc!D18="xxo",Ecalc!D18="xox"),1,0)</f>
        <v>0</v>
      </c>
      <c r="H18" s="34">
        <f ca="1">IF(OR(Ecalc!E18="xxo",Ecalc!E18="xox"),1,0)</f>
        <v>0</v>
      </c>
      <c r="I18" s="34">
        <f ca="1">IF(OR(Ecalc!F18="xxo",Ecalc!F18="xox"),1,0)</f>
        <v>0</v>
      </c>
      <c r="J18" s="34">
        <f ca="1">IF(OR(Ecalc!G18="xxo",Ecalc!G18="xox"),1,0)</f>
        <v>1</v>
      </c>
      <c r="K18" s="34">
        <f ca="1">IF(OR(Ecalc!H18="xxo",Ecalc!H18="xox"),1,0)</f>
        <v>1</v>
      </c>
      <c r="L18" s="34">
        <f ca="1">IF(OR(Ecalc!I18="xxo",Ecalc!I18="xox"),1,0)</f>
        <v>1</v>
      </c>
      <c r="M18" s="34">
        <f ca="1">IF(OR(Ecalc!J18="xxo",Ecalc!J18="xox"),1,0)</f>
        <v>1</v>
      </c>
      <c r="N18" s="34">
        <f ca="1">IF(OR(Ecalc!K18="xxo",Ecalc!K18="xox"),1,0)</f>
        <v>1</v>
      </c>
      <c r="O18" s="34">
        <f ca="1">IF(OR(Ecalc!L18="xxo",Ecalc!L18="xox"),1,0)</f>
        <v>1</v>
      </c>
      <c r="P18" s="34">
        <f ca="1">IF(OR(Ecalc!M18="xxo",Ecalc!M18="xox"),1,0)</f>
        <v>1</v>
      </c>
      <c r="Q18" s="34">
        <f ca="1">IF(OR(Ecalc!N18="xxo",Ecalc!N18="xox"),1,0)</f>
        <v>1</v>
      </c>
    </row>
    <row r="19" spans="1:17">
      <c r="A19" t="str">
        <f>Ecalc!A19</f>
        <v>Civil Engineering</v>
      </c>
      <c r="B19" s="34">
        <f t="shared" ca="1" si="0"/>
        <v>1</v>
      </c>
      <c r="C19" s="34">
        <f t="shared" ca="1" si="1"/>
        <v>1</v>
      </c>
      <c r="D19" s="34">
        <f t="shared" ca="1" si="2"/>
        <v>1</v>
      </c>
      <c r="E19" s="34">
        <f>IF(OR(Ecalc!B19="xxo",Ecalc!B19="xox"),1,0)</f>
        <v>1</v>
      </c>
      <c r="F19" s="34">
        <f ca="1">IF(OR(Ecalc!C19="xxo",Ecalc!C19="xox"),1,0)</f>
        <v>1</v>
      </c>
      <c r="G19" s="34">
        <f ca="1">IF(OR(Ecalc!D19="xxo",Ecalc!D19="xox"),1,0)</f>
        <v>1</v>
      </c>
      <c r="H19" s="34">
        <f ca="1">IF(OR(Ecalc!E19="xxo",Ecalc!E19="xox"),1,0)</f>
        <v>1</v>
      </c>
      <c r="I19" s="34">
        <f ca="1">IF(OR(Ecalc!F19="xxo",Ecalc!F19="xox"),1,0)</f>
        <v>1</v>
      </c>
      <c r="J19" s="34">
        <f ca="1">IF(OR(Ecalc!G19="xxo",Ecalc!G19="xox"),1,0)</f>
        <v>1</v>
      </c>
      <c r="K19" s="34">
        <f ca="1">IF(OR(Ecalc!H19="xxo",Ecalc!H19="xox"),1,0)</f>
        <v>1</v>
      </c>
      <c r="L19" s="34">
        <f ca="1">IF(OR(Ecalc!I19="xxo",Ecalc!I19="xox"),1,0)</f>
        <v>1</v>
      </c>
      <c r="M19" s="34">
        <f ca="1">IF(OR(Ecalc!J19="xxo",Ecalc!J19="xox"),1,0)</f>
        <v>1</v>
      </c>
      <c r="N19" s="34">
        <f ca="1">IF(OR(Ecalc!K19="xxo",Ecalc!K19="xox"),1,0)</f>
        <v>1</v>
      </c>
      <c r="O19" s="34">
        <f ca="1">IF(OR(Ecalc!L19="xxo",Ecalc!L19="xox"),1,0)</f>
        <v>1</v>
      </c>
      <c r="P19" s="34">
        <f ca="1">IF(OR(Ecalc!M19="xxo",Ecalc!M19="xox"),1,0)</f>
        <v>1</v>
      </c>
      <c r="Q19" s="34">
        <f ca="1">IF(OR(Ecalc!N19="xxo",Ecalc!N19="xox"),1,0)</f>
        <v>1</v>
      </c>
    </row>
    <row r="20" spans="1:17">
      <c r="A20" t="str">
        <f>Ecalc!A20</f>
        <v>Communication</v>
      </c>
      <c r="B20" s="34">
        <f t="shared" ca="1" si="0"/>
        <v>1</v>
      </c>
      <c r="C20" s="34">
        <f t="shared" ca="1" si="1"/>
        <v>1</v>
      </c>
      <c r="D20" s="34">
        <f t="shared" ca="1" si="2"/>
        <v>1</v>
      </c>
      <c r="E20" s="34">
        <f>IF(OR(Ecalc!B20="xxo",Ecalc!B20="xox"),1,0)</f>
        <v>1</v>
      </c>
      <c r="F20" s="34">
        <f ca="1">IF(OR(Ecalc!C20="xxo",Ecalc!C20="xox"),1,0)</f>
        <v>1</v>
      </c>
      <c r="G20" s="34">
        <f ca="1">IF(OR(Ecalc!D20="xxo",Ecalc!D20="xox"),1,0)</f>
        <v>1</v>
      </c>
      <c r="H20" s="34">
        <f ca="1">IF(OR(Ecalc!E20="xxo",Ecalc!E20="xox"),1,0)</f>
        <v>1</v>
      </c>
      <c r="I20" s="34">
        <f ca="1">IF(OR(Ecalc!F20="xxo",Ecalc!F20="xox"),1,0)</f>
        <v>1</v>
      </c>
      <c r="J20" s="34">
        <f ca="1">IF(OR(Ecalc!G20="xxo",Ecalc!G20="xox"),1,0)</f>
        <v>1</v>
      </c>
      <c r="K20" s="34">
        <f ca="1">IF(OR(Ecalc!H20="xxo",Ecalc!H20="xox"),1,0)</f>
        <v>1</v>
      </c>
      <c r="L20" s="34">
        <f ca="1">IF(OR(Ecalc!I20="xxo",Ecalc!I20="xox"),1,0)</f>
        <v>1</v>
      </c>
      <c r="M20" s="34">
        <f ca="1">IF(OR(Ecalc!J20="xxo",Ecalc!J20="xox"),1,0)</f>
        <v>1</v>
      </c>
      <c r="N20" s="34">
        <f ca="1">IF(OR(Ecalc!K20="xxo",Ecalc!K20="xox"),1,0)</f>
        <v>1</v>
      </c>
      <c r="O20" s="34">
        <f ca="1">IF(OR(Ecalc!L20="xxo",Ecalc!L20="xox"),1,0)</f>
        <v>1</v>
      </c>
      <c r="P20" s="34">
        <f ca="1">IF(OR(Ecalc!M20="xxo",Ecalc!M20="xox"),1,0)</f>
        <v>1</v>
      </c>
      <c r="Q20" s="34">
        <f ca="1">IF(OR(Ecalc!N20="xxo",Ecalc!N20="xox"),1,0)</f>
        <v>1</v>
      </c>
    </row>
    <row r="21" spans="1:17">
      <c r="A21" t="str">
        <f>Ecalc!A21</f>
        <v>Computer Science and Engineering</v>
      </c>
      <c r="B21" s="34">
        <f t="shared" ca="1" si="0"/>
        <v>1</v>
      </c>
      <c r="C21" s="34">
        <f t="shared" ca="1" si="1"/>
        <v>1</v>
      </c>
      <c r="D21" s="34">
        <f t="shared" ca="1" si="2"/>
        <v>1</v>
      </c>
      <c r="E21" s="34">
        <f>IF(OR(Ecalc!B21="xxo",Ecalc!B21="xox"),1,0)</f>
        <v>1</v>
      </c>
      <c r="F21" s="34">
        <f ca="1">IF(OR(Ecalc!C21="xxo",Ecalc!C21="xox"),1,0)</f>
        <v>1</v>
      </c>
      <c r="G21" s="34">
        <f ca="1">IF(OR(Ecalc!D21="xxo",Ecalc!D21="xox"),1,0)</f>
        <v>1</v>
      </c>
      <c r="H21" s="34">
        <f ca="1">IF(OR(Ecalc!E21="xxo",Ecalc!E21="xox"),1,0)</f>
        <v>1</v>
      </c>
      <c r="I21" s="34">
        <f ca="1">IF(OR(Ecalc!F21="xxo",Ecalc!F21="xox"),1,0)</f>
        <v>1</v>
      </c>
      <c r="J21" s="34">
        <f ca="1">IF(OR(Ecalc!G21="xxo",Ecalc!G21="xox"),1,0)</f>
        <v>1</v>
      </c>
      <c r="K21" s="34">
        <f ca="1">IF(OR(Ecalc!H21="xxo",Ecalc!H21="xox"),1,0)</f>
        <v>1</v>
      </c>
      <c r="L21" s="34">
        <f ca="1">IF(OR(Ecalc!I21="xxo",Ecalc!I21="xox"),1,0)</f>
        <v>1</v>
      </c>
      <c r="M21" s="34">
        <f ca="1">IF(OR(Ecalc!J21="xxo",Ecalc!J21="xox"),1,0)</f>
        <v>1</v>
      </c>
      <c r="N21" s="34">
        <f ca="1">IF(OR(Ecalc!K21="xxo",Ecalc!K21="xox"),1,0)</f>
        <v>1</v>
      </c>
      <c r="O21" s="34">
        <f ca="1">IF(OR(Ecalc!L21="xxo",Ecalc!L21="xox"),1,0)</f>
        <v>1</v>
      </c>
      <c r="P21" s="34">
        <f ca="1">IF(OR(Ecalc!M21="xxo",Ecalc!M21="xox"),1,0)</f>
        <v>1</v>
      </c>
      <c r="Q21" s="34">
        <f ca="1">IF(OR(Ecalc!N21="xxo",Ecalc!N21="xox"),1,0)</f>
        <v>1</v>
      </c>
    </row>
    <row r="22" spans="1:17">
      <c r="A22" t="str">
        <f>Ecalc!A22</f>
        <v>Economics</v>
      </c>
      <c r="B22" s="34">
        <f t="shared" ca="1" si="0"/>
        <v>1</v>
      </c>
      <c r="C22" s="34">
        <f t="shared" ca="1" si="1"/>
        <v>0</v>
      </c>
      <c r="D22" s="34">
        <f t="shared" ca="1" si="2"/>
        <v>1</v>
      </c>
      <c r="E22" s="34">
        <f>IF(OR(Ecalc!B22="xxo",Ecalc!B22="xox"),1,0)</f>
        <v>1</v>
      </c>
      <c r="F22" s="34">
        <f ca="1">IF(OR(Ecalc!C22="xxo",Ecalc!C22="xox"),1,0)</f>
        <v>1</v>
      </c>
      <c r="G22" s="34">
        <f ca="1">IF(OR(Ecalc!D22="xxo",Ecalc!D22="xox"),1,0)</f>
        <v>1</v>
      </c>
      <c r="H22" s="34">
        <f ca="1">IF(OR(Ecalc!E22="xxo",Ecalc!E22="xox"),1,0)</f>
        <v>1</v>
      </c>
      <c r="I22" s="34">
        <f ca="1">IF(OR(Ecalc!F22="xxo",Ecalc!F22="xox"),1,0)</f>
        <v>1</v>
      </c>
      <c r="J22" s="34">
        <f ca="1">IF(OR(Ecalc!G22="xxo",Ecalc!G22="xox"),1,0)</f>
        <v>1</v>
      </c>
      <c r="K22" s="34">
        <f ca="1">IF(OR(Ecalc!H22="xxo",Ecalc!H22="xox"),1,0)</f>
        <v>1</v>
      </c>
      <c r="L22" s="34">
        <f ca="1">IF(OR(Ecalc!I22="xxo",Ecalc!I22="xox"),1,0)</f>
        <v>1</v>
      </c>
      <c r="M22" s="34">
        <f ca="1">IF(OR(Ecalc!J22="xxo",Ecalc!J22="xox"),1,0)</f>
        <v>1</v>
      </c>
      <c r="N22" s="34">
        <f ca="1">IF(OR(Ecalc!K22="xxo",Ecalc!K22="xox"),1,0)</f>
        <v>0</v>
      </c>
      <c r="O22" s="34">
        <f ca="1">IF(OR(Ecalc!L22="xxo",Ecalc!L22="xox"),1,0)</f>
        <v>0</v>
      </c>
      <c r="P22" s="34">
        <f ca="1">IF(OR(Ecalc!M22="xxo",Ecalc!M22="xox"),1,0)</f>
        <v>1</v>
      </c>
      <c r="Q22" s="34">
        <f ca="1">IF(OR(Ecalc!N22="xxo",Ecalc!N22="xox"),1,0)</f>
        <v>1</v>
      </c>
    </row>
    <row r="23" spans="1:17">
      <c r="A23" t="str">
        <f>Ecalc!A23</f>
        <v>Ecosystem Science and Management</v>
      </c>
      <c r="B23" s="34">
        <f t="shared" ca="1" si="0"/>
        <v>1</v>
      </c>
      <c r="C23" s="34">
        <f t="shared" ca="1" si="1"/>
        <v>0</v>
      </c>
      <c r="D23" s="34">
        <f t="shared" ca="1" si="2"/>
        <v>1</v>
      </c>
      <c r="E23" s="34">
        <f>IF(OR(Ecalc!B23="xxo",Ecalc!B23="xox"),1,0)</f>
        <v>1</v>
      </c>
      <c r="F23" s="34">
        <f ca="1">IF(OR(Ecalc!C23="xxo",Ecalc!C23="xox"),1,0)</f>
        <v>1</v>
      </c>
      <c r="G23" s="34">
        <f ca="1">IF(OR(Ecalc!D23="xxo",Ecalc!D23="xox"),1,0)</f>
        <v>1</v>
      </c>
      <c r="H23" s="34">
        <f ca="1">IF(OR(Ecalc!E23="xxo",Ecalc!E23="xox"),1,0)</f>
        <v>1</v>
      </c>
      <c r="I23" s="34">
        <f ca="1">IF(OR(Ecalc!F23="xxo",Ecalc!F23="xox"),1,0)</f>
        <v>1</v>
      </c>
      <c r="J23" s="34">
        <f ca="1">IF(OR(Ecalc!G23="xxo",Ecalc!G23="xox"),1,0)</f>
        <v>1</v>
      </c>
      <c r="K23" s="34">
        <f ca="1">IF(OR(Ecalc!H23="xxo",Ecalc!H23="xox"),1,0)</f>
        <v>1</v>
      </c>
      <c r="L23" s="34">
        <f ca="1">IF(OR(Ecalc!I23="xxo",Ecalc!I23="xox"),1,0)</f>
        <v>1</v>
      </c>
      <c r="M23" s="34">
        <f ca="1">IF(OR(Ecalc!J23="xxo",Ecalc!J23="xox"),1,0)</f>
        <v>1</v>
      </c>
      <c r="N23" s="34">
        <f ca="1">IF(OR(Ecalc!K23="xxo",Ecalc!K23="xox"),1,0)</f>
        <v>0</v>
      </c>
      <c r="O23" s="34">
        <f ca="1">IF(OR(Ecalc!L23="xxo",Ecalc!L23="xox"),1,0)</f>
        <v>0</v>
      </c>
      <c r="P23" s="34">
        <f ca="1">IF(OR(Ecalc!M23="xxo",Ecalc!M23="xox"),1,0)</f>
        <v>1</v>
      </c>
      <c r="Q23" s="34">
        <f ca="1">IF(OR(Ecalc!N23="xxo",Ecalc!N23="xox"),1,0)</f>
        <v>1</v>
      </c>
    </row>
    <row r="24" spans="1:17">
      <c r="A24" t="str">
        <f>Ecalc!A24</f>
        <v>Educational Administration and Human Resource Development</v>
      </c>
      <c r="B24" s="34">
        <f t="shared" ca="1" si="0"/>
        <v>1</v>
      </c>
      <c r="C24" s="34">
        <f t="shared" ca="1" si="1"/>
        <v>1</v>
      </c>
      <c r="D24" s="34">
        <f t="shared" ca="1" si="2"/>
        <v>1</v>
      </c>
      <c r="E24" s="34">
        <f>IF(OR(Ecalc!B24="xxo",Ecalc!B24="xox"),1,0)</f>
        <v>1</v>
      </c>
      <c r="F24" s="34">
        <f ca="1">IF(OR(Ecalc!C24="xxo",Ecalc!C24="xox"),1,0)</f>
        <v>1</v>
      </c>
      <c r="G24" s="34">
        <f ca="1">IF(OR(Ecalc!D24="xxo",Ecalc!D24="xox"),1,0)</f>
        <v>1</v>
      </c>
      <c r="H24" s="34">
        <f ca="1">IF(OR(Ecalc!E24="xxo",Ecalc!E24="xox"),1,0)</f>
        <v>1</v>
      </c>
      <c r="I24" s="34">
        <f ca="1">IF(OR(Ecalc!F24="xxo",Ecalc!F24="xox"),1,0)</f>
        <v>1</v>
      </c>
      <c r="J24" s="34">
        <f ca="1">IF(OR(Ecalc!G24="xxo",Ecalc!G24="xox"),1,0)</f>
        <v>1</v>
      </c>
      <c r="K24" s="34">
        <f ca="1">IF(OR(Ecalc!H24="xxo",Ecalc!H24="xox"),1,0)</f>
        <v>1</v>
      </c>
      <c r="L24" s="34">
        <f ca="1">IF(OR(Ecalc!I24="xxo",Ecalc!I24="xox"),1,0)</f>
        <v>1</v>
      </c>
      <c r="M24" s="34">
        <f ca="1">IF(OR(Ecalc!J24="xxo",Ecalc!J24="xox"),1,0)</f>
        <v>1</v>
      </c>
      <c r="N24" s="34">
        <f ca="1">IF(OR(Ecalc!K24="xxo",Ecalc!K24="xox"),1,0)</f>
        <v>1</v>
      </c>
      <c r="O24" s="34">
        <f ca="1">IF(OR(Ecalc!L24="xxo",Ecalc!L24="xox"),1,0)</f>
        <v>1</v>
      </c>
      <c r="P24" s="34">
        <f ca="1">IF(OR(Ecalc!M24="xxo",Ecalc!M24="xox"),1,0)</f>
        <v>1</v>
      </c>
      <c r="Q24" s="34">
        <f ca="1">IF(OR(Ecalc!N24="xxo",Ecalc!N24="xox"),1,0)</f>
        <v>1</v>
      </c>
    </row>
    <row r="25" spans="1:17">
      <c r="A25" t="str">
        <f>Ecalc!A25</f>
        <v>Educational Psychology</v>
      </c>
      <c r="B25" s="34">
        <f t="shared" ca="1" si="0"/>
        <v>1</v>
      </c>
      <c r="C25" s="34">
        <f t="shared" ca="1" si="1"/>
        <v>1</v>
      </c>
      <c r="D25" s="34">
        <f t="shared" ca="1" si="2"/>
        <v>1</v>
      </c>
      <c r="E25" s="34">
        <f>IF(OR(Ecalc!B25="xxo",Ecalc!B25="xox"),1,0)</f>
        <v>1</v>
      </c>
      <c r="F25" s="34">
        <f ca="1">IF(OR(Ecalc!C25="xxo",Ecalc!C25="xox"),1,0)</f>
        <v>1</v>
      </c>
      <c r="G25" s="34">
        <f ca="1">IF(OR(Ecalc!D25="xxo",Ecalc!D25="xox"),1,0)</f>
        <v>1</v>
      </c>
      <c r="H25" s="34">
        <f ca="1">IF(OR(Ecalc!E25="xxo",Ecalc!E25="xox"),1,0)</f>
        <v>1</v>
      </c>
      <c r="I25" s="34">
        <f ca="1">IF(OR(Ecalc!F25="xxo",Ecalc!F25="xox"),1,0)</f>
        <v>1</v>
      </c>
      <c r="J25" s="34">
        <f ca="1">IF(OR(Ecalc!G25="xxo",Ecalc!G25="xox"),1,0)</f>
        <v>1</v>
      </c>
      <c r="K25" s="34">
        <f ca="1">IF(OR(Ecalc!H25="xxo",Ecalc!H25="xox"),1,0)</f>
        <v>1</v>
      </c>
      <c r="L25" s="34">
        <f ca="1">IF(OR(Ecalc!I25="xxo",Ecalc!I25="xox"),1,0)</f>
        <v>1</v>
      </c>
      <c r="M25" s="34">
        <f ca="1">IF(OR(Ecalc!J25="xxo",Ecalc!J25="xox"),1,0)</f>
        <v>1</v>
      </c>
      <c r="N25" s="34">
        <f ca="1">IF(OR(Ecalc!K25="xxo",Ecalc!K25="xox"),1,0)</f>
        <v>1</v>
      </c>
      <c r="O25" s="34">
        <f ca="1">IF(OR(Ecalc!L25="xxo",Ecalc!L25="xox"),1,0)</f>
        <v>1</v>
      </c>
      <c r="P25" s="34">
        <f ca="1">IF(OR(Ecalc!M25="xxo",Ecalc!M25="xox"),1,0)</f>
        <v>1</v>
      </c>
      <c r="Q25" s="34">
        <f ca="1">IF(OR(Ecalc!N25="xxo",Ecalc!N25="xox"),1,0)</f>
        <v>1</v>
      </c>
    </row>
    <row r="26" spans="1:17">
      <c r="A26" t="str">
        <f>Ecalc!A26</f>
        <v>Electrical and Computer Engineering</v>
      </c>
      <c r="B26" s="34">
        <f t="shared" ca="1" si="0"/>
        <v>1</v>
      </c>
      <c r="C26" s="34">
        <f t="shared" ca="1" si="1"/>
        <v>1</v>
      </c>
      <c r="D26" s="34">
        <f t="shared" ca="1" si="2"/>
        <v>1</v>
      </c>
      <c r="E26" s="34">
        <f>IF(OR(Ecalc!B26="xxo",Ecalc!B26="xox"),1,0)</f>
        <v>1</v>
      </c>
      <c r="F26" s="34">
        <f ca="1">IF(OR(Ecalc!C26="xxo",Ecalc!C26="xox"),1,0)</f>
        <v>1</v>
      </c>
      <c r="G26" s="34">
        <f ca="1">IF(OR(Ecalc!D26="xxo",Ecalc!D26="xox"),1,0)</f>
        <v>1</v>
      </c>
      <c r="H26" s="34">
        <f ca="1">IF(OR(Ecalc!E26="xxo",Ecalc!E26="xox"),1,0)</f>
        <v>1</v>
      </c>
      <c r="I26" s="34">
        <f ca="1">IF(OR(Ecalc!F26="xxo",Ecalc!F26="xox"),1,0)</f>
        <v>1</v>
      </c>
      <c r="J26" s="34">
        <f ca="1">IF(OR(Ecalc!G26="xxo",Ecalc!G26="xox"),1,0)</f>
        <v>1</v>
      </c>
      <c r="K26" s="34">
        <f ca="1">IF(OR(Ecalc!H26="xxo",Ecalc!H26="xox"),1,0)</f>
        <v>1</v>
      </c>
      <c r="L26" s="34">
        <f ca="1">IF(OR(Ecalc!I26="xxo",Ecalc!I26="xox"),1,0)</f>
        <v>1</v>
      </c>
      <c r="M26" s="34">
        <f ca="1">IF(OR(Ecalc!J26="xxo",Ecalc!J26="xox"),1,0)</f>
        <v>1</v>
      </c>
      <c r="N26" s="34">
        <f ca="1">IF(OR(Ecalc!K26="xxo",Ecalc!K26="xox"),1,0)</f>
        <v>1</v>
      </c>
      <c r="O26" s="34">
        <f ca="1">IF(OR(Ecalc!L26="xxo",Ecalc!L26="xox"),1,0)</f>
        <v>1</v>
      </c>
      <c r="P26" s="34">
        <f ca="1">IF(OR(Ecalc!M26="xxo",Ecalc!M26="xox"),1,0)</f>
        <v>1</v>
      </c>
      <c r="Q26" s="34">
        <f ca="1">IF(OR(Ecalc!N26="xxo",Ecalc!N26="xox"),1,0)</f>
        <v>1</v>
      </c>
    </row>
    <row r="27" spans="1:17">
      <c r="A27" t="str">
        <f>Ecalc!A27</f>
        <v>English</v>
      </c>
      <c r="B27" s="34">
        <f t="shared" ca="1" si="0"/>
        <v>1</v>
      </c>
      <c r="C27" s="34">
        <f t="shared" ca="1" si="1"/>
        <v>1</v>
      </c>
      <c r="D27" s="34">
        <f t="shared" ca="1" si="2"/>
        <v>1</v>
      </c>
      <c r="E27" s="34">
        <f>IF(OR(Ecalc!B27="xxo",Ecalc!B27="xox"),1,0)</f>
        <v>1</v>
      </c>
      <c r="F27" s="34">
        <f ca="1">IF(OR(Ecalc!C27="xxo",Ecalc!C27="xox"),1,0)</f>
        <v>1</v>
      </c>
      <c r="G27" s="34">
        <f ca="1">IF(OR(Ecalc!D27="xxo",Ecalc!D27="xox"),1,0)</f>
        <v>1</v>
      </c>
      <c r="H27" s="34">
        <f ca="1">IF(OR(Ecalc!E27="xxo",Ecalc!E27="xox"),1,0)</f>
        <v>1</v>
      </c>
      <c r="I27" s="34">
        <f ca="1">IF(OR(Ecalc!F27="xxo",Ecalc!F27="xox"),1,0)</f>
        <v>1</v>
      </c>
      <c r="J27" s="34">
        <f ca="1">IF(OR(Ecalc!G27="xxo",Ecalc!G27="xox"),1,0)</f>
        <v>1</v>
      </c>
      <c r="K27" s="34">
        <f ca="1">IF(OR(Ecalc!H27="xxo",Ecalc!H27="xox"),1,0)</f>
        <v>1</v>
      </c>
      <c r="L27" s="34">
        <f ca="1">IF(OR(Ecalc!I27="xxo",Ecalc!I27="xox"),1,0)</f>
        <v>1</v>
      </c>
      <c r="M27" s="34">
        <f ca="1">IF(OR(Ecalc!J27="xxo",Ecalc!J27="xox"),1,0)</f>
        <v>1</v>
      </c>
      <c r="N27" s="34">
        <f ca="1">IF(OR(Ecalc!K27="xxo",Ecalc!K27="xox"),1,0)</f>
        <v>1</v>
      </c>
      <c r="O27" s="34">
        <f ca="1">IF(OR(Ecalc!L27="xxo",Ecalc!L27="xox"),1,0)</f>
        <v>1</v>
      </c>
      <c r="P27" s="34">
        <f ca="1">IF(OR(Ecalc!M27="xxo",Ecalc!M27="xox"),1,0)</f>
        <v>1</v>
      </c>
      <c r="Q27" s="34">
        <f ca="1">IF(OR(Ecalc!N27="xxo",Ecalc!N27="xox"),1,0)</f>
        <v>1</v>
      </c>
    </row>
    <row r="28" spans="1:17">
      <c r="A28" t="str">
        <f>Ecalc!A28</f>
        <v>Entomology</v>
      </c>
      <c r="B28" s="34">
        <f t="shared" ca="1" si="0"/>
        <v>1</v>
      </c>
      <c r="C28" s="34">
        <f t="shared" ca="1" si="1"/>
        <v>1</v>
      </c>
      <c r="D28" s="34">
        <f t="shared" ca="1" si="2"/>
        <v>1</v>
      </c>
      <c r="E28" s="34">
        <f>IF(OR(Ecalc!B28="xxo",Ecalc!B28="xox"),1,0)</f>
        <v>1</v>
      </c>
      <c r="F28" s="34">
        <f ca="1">IF(OR(Ecalc!C28="xxo",Ecalc!C28="xox"),1,0)</f>
        <v>1</v>
      </c>
      <c r="G28" s="34">
        <f ca="1">IF(OR(Ecalc!D28="xxo",Ecalc!D28="xox"),1,0)</f>
        <v>1</v>
      </c>
      <c r="H28" s="34">
        <f ca="1">IF(OR(Ecalc!E28="xxo",Ecalc!E28="xox"),1,0)</f>
        <v>1</v>
      </c>
      <c r="I28" s="34">
        <f ca="1">IF(OR(Ecalc!F28="xxo",Ecalc!F28="xox"),1,0)</f>
        <v>1</v>
      </c>
      <c r="J28" s="34">
        <f ca="1">IF(OR(Ecalc!G28="xxo",Ecalc!G28="xox"),1,0)</f>
        <v>1</v>
      </c>
      <c r="K28" s="34">
        <f ca="1">IF(OR(Ecalc!H28="xxo",Ecalc!H28="xox"),1,0)</f>
        <v>1</v>
      </c>
      <c r="L28" s="34">
        <f ca="1">IF(OR(Ecalc!I28="xxo",Ecalc!I28="xox"),1,0)</f>
        <v>1</v>
      </c>
      <c r="M28" s="34">
        <f ca="1">IF(OR(Ecalc!J28="xxo",Ecalc!J28="xox"),1,0)</f>
        <v>1</v>
      </c>
      <c r="N28" s="34">
        <f ca="1">IF(OR(Ecalc!K28="xxo",Ecalc!K28="xox"),1,0)</f>
        <v>1</v>
      </c>
      <c r="O28" s="34">
        <f ca="1">IF(OR(Ecalc!L28="xxo",Ecalc!L28="xox"),1,0)</f>
        <v>1</v>
      </c>
      <c r="P28" s="34">
        <f ca="1">IF(OR(Ecalc!M28="xxo",Ecalc!M28="xox"),1,0)</f>
        <v>1</v>
      </c>
      <c r="Q28" s="34">
        <f ca="1">IF(OR(Ecalc!N28="xxo",Ecalc!N28="xox"),1,0)</f>
        <v>1</v>
      </c>
    </row>
    <row r="29" spans="1:17">
      <c r="A29" t="str">
        <f>Ecalc!A29</f>
        <v>Epidemiology and Biostatistics</v>
      </c>
      <c r="B29" s="34">
        <f t="shared" ca="1" si="0"/>
        <v>1</v>
      </c>
      <c r="C29" s="34">
        <f t="shared" ca="1" si="1"/>
        <v>0</v>
      </c>
      <c r="D29" s="34">
        <f t="shared" ca="1" si="2"/>
        <v>0</v>
      </c>
      <c r="E29" s="34">
        <f>IF(OR(Ecalc!B29="xxo",Ecalc!B29="xox"),1,0)</f>
        <v>1</v>
      </c>
      <c r="F29" s="34">
        <f ca="1">IF(OR(Ecalc!C29="xxo",Ecalc!C29="xox"),1,0)</f>
        <v>1</v>
      </c>
      <c r="G29" s="34">
        <f ca="1">IF(OR(Ecalc!D29="xxo",Ecalc!D29="xox"),1,0)</f>
        <v>1</v>
      </c>
      <c r="H29" s="34">
        <f ca="1">IF(OR(Ecalc!E29="xxo",Ecalc!E29="xox"),1,0)</f>
        <v>0</v>
      </c>
      <c r="I29" s="34">
        <f ca="1">IF(OR(Ecalc!F29="xxo",Ecalc!F29="xox"),1,0)</f>
        <v>0</v>
      </c>
      <c r="J29" s="34">
        <f ca="1">IF(OR(Ecalc!G29="xxo",Ecalc!G29="xox"),1,0)</f>
        <v>0</v>
      </c>
      <c r="K29" s="34">
        <f ca="1">IF(OR(Ecalc!H29="xxo",Ecalc!H29="xox"),1,0)</f>
        <v>0</v>
      </c>
      <c r="L29" s="34">
        <f ca="1">IF(OR(Ecalc!I29="xxo",Ecalc!I29="xox"),1,0)</f>
        <v>0</v>
      </c>
      <c r="M29" s="34">
        <f ca="1">IF(OR(Ecalc!J29="xxo",Ecalc!J29="xox"),1,0)</f>
        <v>0</v>
      </c>
      <c r="N29" s="34">
        <f ca="1">IF(OR(Ecalc!K29="xxo",Ecalc!K29="xox"),1,0)</f>
        <v>0</v>
      </c>
      <c r="O29" s="34">
        <f ca="1">IF(OR(Ecalc!L29="xxo",Ecalc!L29="xox"),1,0)</f>
        <v>0</v>
      </c>
      <c r="P29" s="34">
        <f ca="1">IF(OR(Ecalc!M29="xxo",Ecalc!M29="xox"),1,0)</f>
        <v>0</v>
      </c>
      <c r="Q29" s="34">
        <f ca="1">IF(OR(Ecalc!N29="xxo",Ecalc!N29="xox"),1,0)</f>
        <v>0</v>
      </c>
    </row>
    <row r="30" spans="1:17">
      <c r="A30" t="str">
        <f>Ecalc!A30</f>
        <v>Genetics</v>
      </c>
      <c r="B30" s="34">
        <f t="shared" ca="1" si="0"/>
        <v>1</v>
      </c>
      <c r="C30" s="34">
        <f t="shared" ca="1" si="1"/>
        <v>1</v>
      </c>
      <c r="D30" s="34">
        <f t="shared" ca="1" si="2"/>
        <v>1</v>
      </c>
      <c r="E30" s="34">
        <f>IF(OR(Ecalc!B30="xxo",Ecalc!B30="xox"),1,0)</f>
        <v>1</v>
      </c>
      <c r="F30" s="34">
        <f ca="1">IF(OR(Ecalc!C30="xxo",Ecalc!C30="xox"),1,0)</f>
        <v>1</v>
      </c>
      <c r="G30" s="34">
        <f ca="1">IF(OR(Ecalc!D30="xxo",Ecalc!D30="xox"),1,0)</f>
        <v>1</v>
      </c>
      <c r="H30" s="34">
        <f ca="1">IF(OR(Ecalc!E30="xxo",Ecalc!E30="xox"),1,0)</f>
        <v>1</v>
      </c>
      <c r="I30" s="34">
        <f ca="1">IF(OR(Ecalc!F30="xxo",Ecalc!F30="xox"),1,0)</f>
        <v>1</v>
      </c>
      <c r="J30" s="34">
        <f ca="1">IF(OR(Ecalc!G30="xxo",Ecalc!G30="xox"),1,0)</f>
        <v>1</v>
      </c>
      <c r="K30" s="34">
        <f ca="1">IF(OR(Ecalc!H30="xxo",Ecalc!H30="xox"),1,0)</f>
        <v>1</v>
      </c>
      <c r="L30" s="34">
        <f ca="1">IF(OR(Ecalc!I30="xxo",Ecalc!I30="xox"),1,0)</f>
        <v>1</v>
      </c>
      <c r="M30" s="34">
        <f ca="1">IF(OR(Ecalc!J30="xxo",Ecalc!J30="xox"),1,0)</f>
        <v>1</v>
      </c>
      <c r="N30" s="34">
        <f ca="1">IF(OR(Ecalc!K30="xxo",Ecalc!K30="xox"),1,0)</f>
        <v>1</v>
      </c>
      <c r="O30" s="34">
        <f ca="1">IF(OR(Ecalc!L30="xxo",Ecalc!L30="xox"),1,0)</f>
        <v>1</v>
      </c>
      <c r="P30" s="34">
        <f ca="1">IF(OR(Ecalc!M30="xxo",Ecalc!M30="xox"),1,0)</f>
        <v>1</v>
      </c>
      <c r="Q30" s="34">
        <f ca="1">IF(OR(Ecalc!N30="xxo",Ecalc!N30="xox"),1,0)</f>
        <v>1</v>
      </c>
    </row>
    <row r="31" spans="1:17">
      <c r="A31" t="str">
        <f>Ecalc!A31</f>
        <v>Geography</v>
      </c>
      <c r="B31" s="34">
        <f t="shared" ca="1" si="0"/>
        <v>1</v>
      </c>
      <c r="C31" s="34">
        <f t="shared" ca="1" si="1"/>
        <v>1</v>
      </c>
      <c r="D31" s="34">
        <f t="shared" ca="1" si="2"/>
        <v>1</v>
      </c>
      <c r="E31" s="34">
        <f>IF(OR(Ecalc!B31="xxo",Ecalc!B31="xox"),1,0)</f>
        <v>1</v>
      </c>
      <c r="F31" s="34">
        <f ca="1">IF(OR(Ecalc!C31="xxo",Ecalc!C31="xox"),1,0)</f>
        <v>1</v>
      </c>
      <c r="G31" s="34">
        <f ca="1">IF(OR(Ecalc!D31="xxo",Ecalc!D31="xox"),1,0)</f>
        <v>1</v>
      </c>
      <c r="H31" s="34">
        <f ca="1">IF(OR(Ecalc!E31="xxo",Ecalc!E31="xox"),1,0)</f>
        <v>1</v>
      </c>
      <c r="I31" s="34">
        <f ca="1">IF(OR(Ecalc!F31="xxo",Ecalc!F31="xox"),1,0)</f>
        <v>1</v>
      </c>
      <c r="J31" s="34">
        <f ca="1">IF(OR(Ecalc!G31="xxo",Ecalc!G31="xox"),1,0)</f>
        <v>1</v>
      </c>
      <c r="K31" s="34">
        <f ca="1">IF(OR(Ecalc!H31="xxo",Ecalc!H31="xox"),1,0)</f>
        <v>1</v>
      </c>
      <c r="L31" s="34">
        <f ca="1">IF(OR(Ecalc!I31="xxo",Ecalc!I31="xox"),1,0)</f>
        <v>1</v>
      </c>
      <c r="M31" s="34">
        <f ca="1">IF(OR(Ecalc!J31="xxo",Ecalc!J31="xox"),1,0)</f>
        <v>1</v>
      </c>
      <c r="N31" s="34">
        <f ca="1">IF(OR(Ecalc!K31="xxo",Ecalc!K31="xox"),1,0)</f>
        <v>1</v>
      </c>
      <c r="O31" s="34">
        <f ca="1">IF(OR(Ecalc!L31="xxo",Ecalc!L31="xox"),1,0)</f>
        <v>1</v>
      </c>
      <c r="P31" s="34">
        <f ca="1">IF(OR(Ecalc!M31="xxo",Ecalc!M31="xox"),1,0)</f>
        <v>1</v>
      </c>
      <c r="Q31" s="34">
        <f ca="1">IF(OR(Ecalc!N31="xxo",Ecalc!N31="xox"),1,0)</f>
        <v>1</v>
      </c>
    </row>
    <row r="32" spans="1:17">
      <c r="A32" t="str">
        <f>Ecalc!A32</f>
        <v>Geology and Geophysics</v>
      </c>
      <c r="B32" s="34">
        <f t="shared" ca="1" si="0"/>
        <v>1</v>
      </c>
      <c r="C32" s="34">
        <f t="shared" ca="1" si="1"/>
        <v>0</v>
      </c>
      <c r="D32" s="34">
        <f t="shared" ca="1" si="2"/>
        <v>1</v>
      </c>
      <c r="E32" s="34">
        <f>IF(OR(Ecalc!B32="xxo",Ecalc!B32="xox"),1,0)</f>
        <v>1</v>
      </c>
      <c r="F32" s="34">
        <f ca="1">IF(OR(Ecalc!C32="xxo",Ecalc!C32="xox"),1,0)</f>
        <v>1</v>
      </c>
      <c r="G32" s="34">
        <f ca="1">IF(OR(Ecalc!D32="xxo",Ecalc!D32="xox"),1,0)</f>
        <v>1</v>
      </c>
      <c r="H32" s="34">
        <f ca="1">IF(OR(Ecalc!E32="xxo",Ecalc!E32="xox"),1,0)</f>
        <v>1</v>
      </c>
      <c r="I32" s="34">
        <f ca="1">IF(OR(Ecalc!F32="xxo",Ecalc!F32="xox"),1,0)</f>
        <v>0</v>
      </c>
      <c r="J32" s="34">
        <f ca="1">IF(OR(Ecalc!G32="xxo",Ecalc!G32="xox"),1,0)</f>
        <v>0</v>
      </c>
      <c r="K32" s="34">
        <f ca="1">IF(OR(Ecalc!H32="xxo",Ecalc!H32="xox"),1,0)</f>
        <v>0</v>
      </c>
      <c r="L32" s="34">
        <f ca="1">IF(OR(Ecalc!I32="xxo",Ecalc!I32="xox"),1,0)</f>
        <v>0</v>
      </c>
      <c r="M32" s="34">
        <f ca="1">IF(OR(Ecalc!J32="xxo",Ecalc!J32="xox"),1,0)</f>
        <v>0</v>
      </c>
      <c r="N32" s="34">
        <f ca="1">IF(OR(Ecalc!K32="xxo",Ecalc!K32="xox"),1,0)</f>
        <v>0</v>
      </c>
      <c r="O32" s="34">
        <f ca="1">IF(OR(Ecalc!L32="xxo",Ecalc!L32="xox"),1,0)</f>
        <v>0</v>
      </c>
      <c r="P32" s="34">
        <f ca="1">IF(OR(Ecalc!M32="xxo",Ecalc!M32="xox"),1,0)</f>
        <v>1</v>
      </c>
      <c r="Q32" s="34">
        <f ca="1">IF(OR(Ecalc!N32="xxo",Ecalc!N32="xox"),1,0)</f>
        <v>1</v>
      </c>
    </row>
    <row r="33" spans="1:17">
      <c r="A33" t="str">
        <f>Ecalc!A33</f>
        <v>Health and Kinesiology</v>
      </c>
      <c r="B33" s="34">
        <f t="shared" ca="1" si="0"/>
        <v>1</v>
      </c>
      <c r="C33" s="34">
        <f t="shared" ca="1" si="1"/>
        <v>1</v>
      </c>
      <c r="D33" s="34">
        <f t="shared" ca="1" si="2"/>
        <v>1</v>
      </c>
      <c r="E33" s="34">
        <f>IF(OR(Ecalc!B33="xxo",Ecalc!B33="xox"),1,0)</f>
        <v>1</v>
      </c>
      <c r="F33" s="34">
        <f ca="1">IF(OR(Ecalc!C33="xxo",Ecalc!C33="xox"),1,0)</f>
        <v>1</v>
      </c>
      <c r="G33" s="34">
        <f ca="1">IF(OR(Ecalc!D33="xxo",Ecalc!D33="xox"),1,0)</f>
        <v>1</v>
      </c>
      <c r="H33" s="34">
        <f ca="1">IF(OR(Ecalc!E33="xxo",Ecalc!E33="xox"),1,0)</f>
        <v>1</v>
      </c>
      <c r="I33" s="34">
        <f ca="1">IF(OR(Ecalc!F33="xxo",Ecalc!F33="xox"),1,0)</f>
        <v>1</v>
      </c>
      <c r="J33" s="34">
        <f ca="1">IF(OR(Ecalc!G33="xxo",Ecalc!G33="xox"),1,0)</f>
        <v>1</v>
      </c>
      <c r="K33" s="34">
        <f ca="1">IF(OR(Ecalc!H33="xxo",Ecalc!H33="xox"),1,0)</f>
        <v>1</v>
      </c>
      <c r="L33" s="34">
        <f ca="1">IF(OR(Ecalc!I33="xxo",Ecalc!I33="xox"),1,0)</f>
        <v>1</v>
      </c>
      <c r="M33" s="34">
        <f ca="1">IF(OR(Ecalc!J33="xxo",Ecalc!J33="xox"),1,0)</f>
        <v>1</v>
      </c>
      <c r="N33" s="34">
        <f ca="1">IF(OR(Ecalc!K33="xxo",Ecalc!K33="xox"),1,0)</f>
        <v>1</v>
      </c>
      <c r="O33" s="34">
        <f ca="1">IF(OR(Ecalc!L33="xxo",Ecalc!L33="xox"),1,0)</f>
        <v>1</v>
      </c>
      <c r="P33" s="34">
        <f ca="1">IF(OR(Ecalc!M33="xxo",Ecalc!M33="xox"),1,0)</f>
        <v>1</v>
      </c>
      <c r="Q33" s="34">
        <f ca="1">IF(OR(Ecalc!N33="xxo",Ecalc!N33="xox"),1,0)</f>
        <v>1</v>
      </c>
    </row>
    <row r="34" spans="1:17">
      <c r="A34" t="str">
        <f>Ecalc!A34</f>
        <v>Health Policy and Management</v>
      </c>
      <c r="B34" s="34">
        <f t="shared" ca="1" si="0"/>
        <v>0</v>
      </c>
      <c r="C34" s="34">
        <f t="shared" ca="1" si="1"/>
        <v>1</v>
      </c>
      <c r="D34" s="34">
        <f t="shared" ca="1" si="2"/>
        <v>0</v>
      </c>
      <c r="E34" s="34">
        <f>IF(OR(Ecalc!B34="xxo",Ecalc!B34="xox"),1,0)</f>
        <v>1</v>
      </c>
      <c r="F34" s="34">
        <f ca="1">IF(OR(Ecalc!C34="xxo",Ecalc!C34="xox"),1,0)</f>
        <v>1</v>
      </c>
      <c r="G34" s="34">
        <f ca="1">IF(OR(Ecalc!D34="xxo",Ecalc!D34="xox"),1,0)</f>
        <v>0</v>
      </c>
      <c r="H34" s="34">
        <f ca="1">IF(OR(Ecalc!E34="xxo",Ecalc!E34="xox"),1,0)</f>
        <v>0</v>
      </c>
      <c r="I34" s="34">
        <f ca="1">IF(OR(Ecalc!F34="xxo",Ecalc!F34="xox"),1,0)</f>
        <v>0</v>
      </c>
      <c r="J34" s="34">
        <f ca="1">IF(OR(Ecalc!G34="xxo",Ecalc!G34="xox"),1,0)</f>
        <v>0</v>
      </c>
      <c r="K34" s="34">
        <f ca="1">IF(OR(Ecalc!H34="xxo",Ecalc!H34="xox"),1,0)</f>
        <v>0</v>
      </c>
      <c r="L34" s="34">
        <f ca="1">IF(OR(Ecalc!I34="xxo",Ecalc!I34="xox"),1,0)</f>
        <v>0</v>
      </c>
      <c r="M34" s="34">
        <f ca="1">IF(OR(Ecalc!J34="xxo",Ecalc!J34="xox"),1,0)</f>
        <v>1</v>
      </c>
      <c r="N34" s="34">
        <f ca="1">IF(OR(Ecalc!K34="xxo",Ecalc!K34="xox"),1,0)</f>
        <v>1</v>
      </c>
      <c r="O34" s="34">
        <f ca="1">IF(OR(Ecalc!L34="xxo",Ecalc!L34="xox"),1,0)</f>
        <v>0</v>
      </c>
      <c r="P34" s="34">
        <f ca="1">IF(OR(Ecalc!M34="xxo",Ecalc!M34="xox"),1,0)</f>
        <v>0</v>
      </c>
      <c r="Q34" s="34">
        <f ca="1">IF(OR(Ecalc!N34="xxo",Ecalc!N34="xox"),1,0)</f>
        <v>0</v>
      </c>
    </row>
    <row r="35" spans="1:17">
      <c r="A35" t="str">
        <f>Ecalc!A35</f>
        <v>Hispanic Studies</v>
      </c>
      <c r="B35" s="34">
        <f t="shared" ca="1" si="0"/>
        <v>1</v>
      </c>
      <c r="C35" s="34">
        <f t="shared" ca="1" si="1"/>
        <v>1</v>
      </c>
      <c r="D35" s="34">
        <f t="shared" ca="1" si="2"/>
        <v>1</v>
      </c>
      <c r="E35" s="34">
        <f>IF(OR(Ecalc!B35="xxo",Ecalc!B35="xox"),1,0)</f>
        <v>1</v>
      </c>
      <c r="F35" s="34">
        <f ca="1">IF(OR(Ecalc!C35="xxo",Ecalc!C35="xox"),1,0)</f>
        <v>1</v>
      </c>
      <c r="G35" s="34">
        <f ca="1">IF(OR(Ecalc!D35="xxo",Ecalc!D35="xox"),1,0)</f>
        <v>1</v>
      </c>
      <c r="H35" s="34">
        <f ca="1">IF(OR(Ecalc!E35="xxo",Ecalc!E35="xox"),1,0)</f>
        <v>1</v>
      </c>
      <c r="I35" s="34">
        <f ca="1">IF(OR(Ecalc!F35="xxo",Ecalc!F35="xox"),1,0)</f>
        <v>1</v>
      </c>
      <c r="J35" s="34">
        <f ca="1">IF(OR(Ecalc!G35="xxo",Ecalc!G35="xox"),1,0)</f>
        <v>1</v>
      </c>
      <c r="K35" s="34">
        <f ca="1">IF(OR(Ecalc!H35="xxo",Ecalc!H35="xox"),1,0)</f>
        <v>1</v>
      </c>
      <c r="L35" s="34">
        <f ca="1">IF(OR(Ecalc!I35="xxo",Ecalc!I35="xox"),1,0)</f>
        <v>1</v>
      </c>
      <c r="M35" s="34">
        <f ca="1">IF(OR(Ecalc!J35="xxo",Ecalc!J35="xox"),1,0)</f>
        <v>1</v>
      </c>
      <c r="N35" s="34">
        <f ca="1">IF(OR(Ecalc!K35="xxo",Ecalc!K35="xox"),1,0)</f>
        <v>1</v>
      </c>
      <c r="O35" s="34">
        <f ca="1">IF(OR(Ecalc!L35="xxo",Ecalc!L35="xox"),1,0)</f>
        <v>1</v>
      </c>
      <c r="P35" s="34">
        <f ca="1">IF(OR(Ecalc!M35="xxo",Ecalc!M35="xox"),1,0)</f>
        <v>1</v>
      </c>
      <c r="Q35" s="34">
        <f ca="1">IF(OR(Ecalc!N35="xxo",Ecalc!N35="xox"),1,0)</f>
        <v>1</v>
      </c>
    </row>
    <row r="36" spans="1:17">
      <c r="A36" t="str">
        <f>Ecalc!A36</f>
        <v>History</v>
      </c>
      <c r="B36" s="34">
        <f t="shared" ca="1" si="0"/>
        <v>0</v>
      </c>
      <c r="C36" s="34">
        <f t="shared" ca="1" si="1"/>
        <v>0</v>
      </c>
      <c r="D36" s="34">
        <f t="shared" ca="1" si="2"/>
        <v>1</v>
      </c>
      <c r="E36" s="34">
        <f>IF(OR(Ecalc!B36="xxo",Ecalc!B36="xox"),1,0)</f>
        <v>1</v>
      </c>
      <c r="F36" s="34">
        <f ca="1">IF(OR(Ecalc!C36="xxo",Ecalc!C36="xox"),1,0)</f>
        <v>1</v>
      </c>
      <c r="G36" s="34">
        <f ca="1">IF(OR(Ecalc!D36="xxo",Ecalc!D36="xox"),1,0)</f>
        <v>0</v>
      </c>
      <c r="H36" s="34">
        <f ca="1">IF(OR(Ecalc!E36="xxo",Ecalc!E36="xox"),1,0)</f>
        <v>0</v>
      </c>
      <c r="I36" s="34">
        <f ca="1">IF(OR(Ecalc!F36="xxo",Ecalc!F36="xox"),1,0)</f>
        <v>0</v>
      </c>
      <c r="J36" s="34">
        <f ca="1">IF(OR(Ecalc!G36="xxo",Ecalc!G36="xox"),1,0)</f>
        <v>0</v>
      </c>
      <c r="K36" s="34">
        <f ca="1">IF(OR(Ecalc!H36="xxo",Ecalc!H36="xox"),1,0)</f>
        <v>0</v>
      </c>
      <c r="L36" s="34">
        <f ca="1">IF(OR(Ecalc!I36="xxo",Ecalc!I36="xox"),1,0)</f>
        <v>0</v>
      </c>
      <c r="M36" s="34">
        <f ca="1">IF(OR(Ecalc!J36="xxo",Ecalc!J36="xox"),1,0)</f>
        <v>0</v>
      </c>
      <c r="N36" s="34">
        <f ca="1">IF(OR(Ecalc!K36="xxo",Ecalc!K36="xox"),1,0)</f>
        <v>0</v>
      </c>
      <c r="O36" s="34">
        <f ca="1">IF(OR(Ecalc!L36="xxo",Ecalc!L36="xox"),1,0)</f>
        <v>0</v>
      </c>
      <c r="P36" s="34">
        <f ca="1">IF(OR(Ecalc!M36="xxo",Ecalc!M36="xox"),1,0)</f>
        <v>1</v>
      </c>
      <c r="Q36" s="34">
        <f ca="1">IF(OR(Ecalc!N36="xxo",Ecalc!N36="xox"),1,0)</f>
        <v>1</v>
      </c>
    </row>
    <row r="37" spans="1:17">
      <c r="A37" t="str">
        <f>Ecalc!A37</f>
        <v>Horticultural Sciences</v>
      </c>
      <c r="B37" s="34">
        <f t="shared" ca="1" si="0"/>
        <v>1</v>
      </c>
      <c r="C37" s="34">
        <f t="shared" ca="1" si="1"/>
        <v>1</v>
      </c>
      <c r="D37" s="34">
        <f t="shared" ca="1" si="2"/>
        <v>1</v>
      </c>
      <c r="E37" s="34">
        <f>IF(OR(Ecalc!B37="xxo",Ecalc!B37="xox"),1,0)</f>
        <v>1</v>
      </c>
      <c r="F37" s="34">
        <f ca="1">IF(OR(Ecalc!C37="xxo",Ecalc!C37="xox"),1,0)</f>
        <v>1</v>
      </c>
      <c r="G37" s="34">
        <f ca="1">IF(OR(Ecalc!D37="xxo",Ecalc!D37="xox"),1,0)</f>
        <v>1</v>
      </c>
      <c r="H37" s="34">
        <f ca="1">IF(OR(Ecalc!E37="xxo",Ecalc!E37="xox"),1,0)</f>
        <v>1</v>
      </c>
      <c r="I37" s="34">
        <f ca="1">IF(OR(Ecalc!F37="xxo",Ecalc!F37="xox"),1,0)</f>
        <v>1</v>
      </c>
      <c r="J37" s="34">
        <f ca="1">IF(OR(Ecalc!G37="xxo",Ecalc!G37="xox"),1,0)</f>
        <v>1</v>
      </c>
      <c r="K37" s="34">
        <f ca="1">IF(OR(Ecalc!H37="xxo",Ecalc!H37="xox"),1,0)</f>
        <v>1</v>
      </c>
      <c r="L37" s="34">
        <f ca="1">IF(OR(Ecalc!I37="xxo",Ecalc!I37="xox"),1,0)</f>
        <v>1</v>
      </c>
      <c r="M37" s="34">
        <f ca="1">IF(OR(Ecalc!J37="xxo",Ecalc!J37="xox"),1,0)</f>
        <v>1</v>
      </c>
      <c r="N37" s="34">
        <f ca="1">IF(OR(Ecalc!K37="xxo",Ecalc!K37="xox"),1,0)</f>
        <v>1</v>
      </c>
      <c r="O37" s="34">
        <f ca="1">IF(OR(Ecalc!L37="xxo",Ecalc!L37="xox"),1,0)</f>
        <v>1</v>
      </c>
      <c r="P37" s="34">
        <f ca="1">IF(OR(Ecalc!M37="xxo",Ecalc!M37="xox"),1,0)</f>
        <v>1</v>
      </c>
      <c r="Q37" s="34">
        <f ca="1">IF(OR(Ecalc!N37="xxo",Ecalc!N37="xox"),1,0)</f>
        <v>1</v>
      </c>
    </row>
    <row r="38" spans="1:17">
      <c r="A38" t="str">
        <f>Ecalc!A38</f>
        <v>Indian Graduate Student Association</v>
      </c>
      <c r="B38" s="34">
        <f t="shared" ca="1" si="0"/>
        <v>1</v>
      </c>
      <c r="C38" s="34">
        <f t="shared" ca="1" si="1"/>
        <v>0</v>
      </c>
      <c r="D38" s="34">
        <f t="shared" ca="1" si="2"/>
        <v>1</v>
      </c>
      <c r="E38" s="34">
        <f>IF(OR(Ecalc!B38="xxo",Ecalc!B38="xox"),1,0)</f>
        <v>1</v>
      </c>
      <c r="F38" s="34">
        <f ca="1">IF(OR(Ecalc!C38="xxo",Ecalc!C38="xox"),1,0)</f>
        <v>1</v>
      </c>
      <c r="G38" s="34">
        <f ca="1">IF(OR(Ecalc!D38="xxo",Ecalc!D38="xox"),1,0)</f>
        <v>1</v>
      </c>
      <c r="H38" s="34">
        <f ca="1">IF(OR(Ecalc!E38="xxo",Ecalc!E38="xox"),1,0)</f>
        <v>1</v>
      </c>
      <c r="I38" s="34">
        <f ca="1">IF(OR(Ecalc!F38="xxo",Ecalc!F38="xox"),1,0)</f>
        <v>1</v>
      </c>
      <c r="J38" s="34">
        <f ca="1">IF(OR(Ecalc!G38="xxo",Ecalc!G38="xox"),1,0)</f>
        <v>1</v>
      </c>
      <c r="K38" s="34">
        <f ca="1">IF(OR(Ecalc!H38="xxo",Ecalc!H38="xox"),1,0)</f>
        <v>1</v>
      </c>
      <c r="L38" s="34">
        <f ca="1">IF(OR(Ecalc!I38="xxo",Ecalc!I38="xox"),1,0)</f>
        <v>0</v>
      </c>
      <c r="M38" s="34">
        <f ca="1">IF(OR(Ecalc!J38="xxo",Ecalc!J38="xox"),1,0)</f>
        <v>0</v>
      </c>
      <c r="N38" s="34">
        <f ca="1">IF(OR(Ecalc!K38="xxo",Ecalc!K38="xox"),1,0)</f>
        <v>0</v>
      </c>
      <c r="O38" s="34">
        <f ca="1">IF(OR(Ecalc!L38="xxo",Ecalc!L38="xox"),1,0)</f>
        <v>0</v>
      </c>
      <c r="P38" s="34">
        <f ca="1">IF(OR(Ecalc!M38="xxo",Ecalc!M38="xox"),1,0)</f>
        <v>1</v>
      </c>
      <c r="Q38" s="34">
        <f ca="1">IF(OR(Ecalc!N38="xxo",Ecalc!N38="xox"),1,0)</f>
        <v>1</v>
      </c>
    </row>
    <row r="39" spans="1:17">
      <c r="A39" t="str">
        <f>Ecalc!A39</f>
        <v>Industrial and Systems Engineering</v>
      </c>
      <c r="B39" s="34">
        <f t="shared" ca="1" si="0"/>
        <v>1</v>
      </c>
      <c r="C39" s="34">
        <f t="shared" ca="1" si="1"/>
        <v>1</v>
      </c>
      <c r="D39" s="34">
        <f t="shared" ca="1" si="2"/>
        <v>1</v>
      </c>
      <c r="E39" s="34">
        <f>IF(OR(Ecalc!B39="xxo",Ecalc!B39="xox"),1,0)</f>
        <v>1</v>
      </c>
      <c r="F39" s="34">
        <f ca="1">IF(OR(Ecalc!C39="xxo",Ecalc!C39="xox"),1,0)</f>
        <v>1</v>
      </c>
      <c r="G39" s="34">
        <f ca="1">IF(OR(Ecalc!D39="xxo",Ecalc!D39="xox"),1,0)</f>
        <v>1</v>
      </c>
      <c r="H39" s="34">
        <f ca="1">IF(OR(Ecalc!E39="xxo",Ecalc!E39="xox"),1,0)</f>
        <v>1</v>
      </c>
      <c r="I39" s="34">
        <f ca="1">IF(OR(Ecalc!F39="xxo",Ecalc!F39="xox"),1,0)</f>
        <v>1</v>
      </c>
      <c r="J39" s="34">
        <f ca="1">IF(OR(Ecalc!G39="xxo",Ecalc!G39="xox"),1,0)</f>
        <v>1</v>
      </c>
      <c r="K39" s="34">
        <f ca="1">IF(OR(Ecalc!H39="xxo",Ecalc!H39="xox"),1,0)</f>
        <v>1</v>
      </c>
      <c r="L39" s="34">
        <f ca="1">IF(OR(Ecalc!I39="xxo",Ecalc!I39="xox"),1,0)</f>
        <v>1</v>
      </c>
      <c r="M39" s="34">
        <f ca="1">IF(OR(Ecalc!J39="xxo",Ecalc!J39="xox"),1,0)</f>
        <v>1</v>
      </c>
      <c r="N39" s="34">
        <f ca="1">IF(OR(Ecalc!K39="xxo",Ecalc!K39="xox"),1,0)</f>
        <v>1</v>
      </c>
      <c r="O39" s="34">
        <f ca="1">IF(OR(Ecalc!L39="xxo",Ecalc!L39="xox"),1,0)</f>
        <v>1</v>
      </c>
      <c r="P39" s="34">
        <f ca="1">IF(OR(Ecalc!M39="xxo",Ecalc!M39="xox"),1,0)</f>
        <v>1</v>
      </c>
      <c r="Q39" s="34">
        <f ca="1">IF(OR(Ecalc!N39="xxo",Ecalc!N39="xox"),1,0)</f>
        <v>1</v>
      </c>
    </row>
    <row r="40" spans="1:17">
      <c r="A40" t="str">
        <f>Ecalc!A40</f>
        <v>Information and Operations Management</v>
      </c>
      <c r="B40" s="34">
        <f t="shared" ca="1" si="0"/>
        <v>1</v>
      </c>
      <c r="C40" s="34">
        <f t="shared" ca="1" si="1"/>
        <v>1</v>
      </c>
      <c r="D40" s="34">
        <f t="shared" ca="1" si="2"/>
        <v>1</v>
      </c>
      <c r="E40" s="34">
        <f>IF(OR(Ecalc!B40="xxo",Ecalc!B40="xox"),1,0)</f>
        <v>1</v>
      </c>
      <c r="F40" s="34">
        <f ca="1">IF(OR(Ecalc!C40="xxo",Ecalc!C40="xox"),1,0)</f>
        <v>1</v>
      </c>
      <c r="G40" s="34">
        <f ca="1">IF(OR(Ecalc!D40="xxo",Ecalc!D40="xox"),1,0)</f>
        <v>1</v>
      </c>
      <c r="H40" s="34">
        <f ca="1">IF(OR(Ecalc!E40="xxo",Ecalc!E40="xox"),1,0)</f>
        <v>1</v>
      </c>
      <c r="I40" s="34">
        <f ca="1">IF(OR(Ecalc!F40="xxo",Ecalc!F40="xox"),1,0)</f>
        <v>1</v>
      </c>
      <c r="J40" s="34">
        <f ca="1">IF(OR(Ecalc!G40="xxo",Ecalc!G40="xox"),1,0)</f>
        <v>1</v>
      </c>
      <c r="K40" s="34">
        <f ca="1">IF(OR(Ecalc!H40="xxo",Ecalc!H40="xox"),1,0)</f>
        <v>1</v>
      </c>
      <c r="L40" s="34">
        <f ca="1">IF(OR(Ecalc!I40="xxo",Ecalc!I40="xox"),1,0)</f>
        <v>1</v>
      </c>
      <c r="M40" s="34">
        <f ca="1">IF(OR(Ecalc!J40="xxo",Ecalc!J40="xox"),1,0)</f>
        <v>1</v>
      </c>
      <c r="N40" s="34">
        <f ca="1">IF(OR(Ecalc!K40="xxo",Ecalc!K40="xox"),1,0)</f>
        <v>1</v>
      </c>
      <c r="O40" s="34">
        <f ca="1">IF(OR(Ecalc!L40="xxo",Ecalc!L40="xox"),1,0)</f>
        <v>1</v>
      </c>
      <c r="P40" s="34">
        <f ca="1">IF(OR(Ecalc!M40="xxo",Ecalc!M40="xox"),1,0)</f>
        <v>1</v>
      </c>
      <c r="Q40" s="34">
        <f ca="1">IF(OR(Ecalc!N40="xxo",Ecalc!N40="xox"),1,0)</f>
        <v>1</v>
      </c>
    </row>
    <row r="41" spans="1:17">
      <c r="A41" t="str">
        <f>Ecalc!A41</f>
        <v>International Affairs</v>
      </c>
      <c r="B41" s="34">
        <f t="shared" ca="1" si="0"/>
        <v>1</v>
      </c>
      <c r="C41" s="34">
        <f t="shared" ca="1" si="1"/>
        <v>1</v>
      </c>
      <c r="D41" s="34">
        <f t="shared" ca="1" si="2"/>
        <v>1</v>
      </c>
      <c r="E41" s="34">
        <f>IF(OR(Ecalc!B41="xxo",Ecalc!B41="xox"),1,0)</f>
        <v>1</v>
      </c>
      <c r="F41" s="34">
        <f ca="1">IF(OR(Ecalc!C41="xxo",Ecalc!C41="xox"),1,0)</f>
        <v>1</v>
      </c>
      <c r="G41" s="34">
        <f ca="1">IF(OR(Ecalc!D41="xxo",Ecalc!D41="xox"),1,0)</f>
        <v>1</v>
      </c>
      <c r="H41" s="34">
        <f ca="1">IF(OR(Ecalc!E41="xxo",Ecalc!E41="xox"),1,0)</f>
        <v>1</v>
      </c>
      <c r="I41" s="34">
        <f ca="1">IF(OR(Ecalc!F41="xxo",Ecalc!F41="xox"),1,0)</f>
        <v>1</v>
      </c>
      <c r="J41" s="34">
        <f ca="1">IF(OR(Ecalc!G41="xxo",Ecalc!G41="xox"),1,0)</f>
        <v>1</v>
      </c>
      <c r="K41" s="34">
        <f ca="1">IF(OR(Ecalc!H41="xxo",Ecalc!H41="xox"),1,0)</f>
        <v>1</v>
      </c>
      <c r="L41" s="34">
        <f ca="1">IF(OR(Ecalc!I41="xxo",Ecalc!I41="xox"),1,0)</f>
        <v>1</v>
      </c>
      <c r="M41" s="34">
        <f ca="1">IF(OR(Ecalc!J41="xxo",Ecalc!J41="xox"),1,0)</f>
        <v>1</v>
      </c>
      <c r="N41" s="34">
        <f ca="1">IF(OR(Ecalc!K41="xxo",Ecalc!K41="xox"),1,0)</f>
        <v>1</v>
      </c>
      <c r="O41" s="34">
        <f ca="1">IF(OR(Ecalc!L41="xxo",Ecalc!L41="xox"),1,0)</f>
        <v>1</v>
      </c>
      <c r="P41" s="34">
        <f ca="1">IF(OR(Ecalc!M41="xxo",Ecalc!M41="xox"),1,0)</f>
        <v>1</v>
      </c>
      <c r="Q41" s="34">
        <f ca="1">IF(OR(Ecalc!N41="xxo",Ecalc!N41="xox"),1,0)</f>
        <v>1</v>
      </c>
    </row>
    <row r="42" spans="1:17">
      <c r="A42" t="str">
        <f>Ecalc!A42</f>
        <v>Landscape Architecture and Urban Planning</v>
      </c>
      <c r="B42" s="34">
        <f t="shared" ca="1" si="0"/>
        <v>0</v>
      </c>
      <c r="C42" s="34">
        <f t="shared" ca="1" si="1"/>
        <v>0</v>
      </c>
      <c r="D42" s="34">
        <f t="shared" ca="1" si="2"/>
        <v>1</v>
      </c>
      <c r="E42" s="34">
        <f>IF(OR(Ecalc!B42="xxo",Ecalc!B42="xox"),1,0)</f>
        <v>1</v>
      </c>
      <c r="F42" s="34">
        <f ca="1">IF(OR(Ecalc!C42="xxo",Ecalc!C42="xox"),1,0)</f>
        <v>1</v>
      </c>
      <c r="G42" s="34">
        <f ca="1">IF(OR(Ecalc!D42="xxo",Ecalc!D42="xox"),1,0)</f>
        <v>0</v>
      </c>
      <c r="H42" s="34">
        <f ca="1">IF(OR(Ecalc!E42="xxo",Ecalc!E42="xox"),1,0)</f>
        <v>0</v>
      </c>
      <c r="I42" s="34">
        <f ca="1">IF(OR(Ecalc!F42="xxo",Ecalc!F42="xox"),1,0)</f>
        <v>0</v>
      </c>
      <c r="J42" s="34">
        <f ca="1">IF(OR(Ecalc!G42="xxo",Ecalc!G42="xox"),1,0)</f>
        <v>0</v>
      </c>
      <c r="K42" s="34">
        <f ca="1">IF(OR(Ecalc!H42="xxo",Ecalc!H42="xox"),1,0)</f>
        <v>0</v>
      </c>
      <c r="L42" s="34">
        <f ca="1">IF(OR(Ecalc!I42="xxo",Ecalc!I42="xox"),1,0)</f>
        <v>1</v>
      </c>
      <c r="M42" s="34">
        <f ca="1">IF(OR(Ecalc!J42="xxo",Ecalc!J42="xox"),1,0)</f>
        <v>1</v>
      </c>
      <c r="N42" s="34">
        <f ca="1">IF(OR(Ecalc!K42="xxo",Ecalc!K42="xox"),1,0)</f>
        <v>0</v>
      </c>
      <c r="O42" s="34">
        <f ca="1">IF(OR(Ecalc!L42="xxo",Ecalc!L42="xox"),1,0)</f>
        <v>0</v>
      </c>
      <c r="P42" s="34">
        <f ca="1">IF(OR(Ecalc!M42="xxo",Ecalc!M42="xox"),1,0)</f>
        <v>1</v>
      </c>
      <c r="Q42" s="34">
        <f ca="1">IF(OR(Ecalc!N42="xxo",Ecalc!N42="xox"),1,0)</f>
        <v>1</v>
      </c>
    </row>
    <row r="43" spans="1:17">
      <c r="A43" t="str">
        <f>Ecalc!A43</f>
        <v>Marketing</v>
      </c>
      <c r="B43" s="34">
        <f t="shared" ca="1" si="0"/>
        <v>1</v>
      </c>
      <c r="C43" s="34">
        <f t="shared" ca="1" si="1"/>
        <v>0</v>
      </c>
      <c r="D43" s="34">
        <f t="shared" ca="1" si="2"/>
        <v>1</v>
      </c>
      <c r="E43" s="34">
        <f>IF(OR(Ecalc!B43="xxo",Ecalc!B43="xox"),1,0)</f>
        <v>1</v>
      </c>
      <c r="F43" s="34">
        <f ca="1">IF(OR(Ecalc!C43="xxo",Ecalc!C43="xox"),1,0)</f>
        <v>1</v>
      </c>
      <c r="G43" s="34">
        <f ca="1">IF(OR(Ecalc!D43="xxo",Ecalc!D43="xox"),1,0)</f>
        <v>1</v>
      </c>
      <c r="H43" s="34">
        <f ca="1">IF(OR(Ecalc!E43="xxo",Ecalc!E43="xox"),1,0)</f>
        <v>1</v>
      </c>
      <c r="I43" s="34">
        <f ca="1">IF(OR(Ecalc!F43="xxo",Ecalc!F43="xox"),1,0)</f>
        <v>1</v>
      </c>
      <c r="J43" s="34">
        <f ca="1">IF(OR(Ecalc!G43="xxo",Ecalc!G43="xox"),1,0)</f>
        <v>1</v>
      </c>
      <c r="K43" s="34">
        <f ca="1">IF(OR(Ecalc!H43="xxo",Ecalc!H43="xox"),1,0)</f>
        <v>1</v>
      </c>
      <c r="L43" s="34">
        <f ca="1">IF(OR(Ecalc!I43="xxo",Ecalc!I43="xox"),1,0)</f>
        <v>1</v>
      </c>
      <c r="M43" s="34">
        <f ca="1">IF(OR(Ecalc!J43="xxo",Ecalc!J43="xox"),1,0)</f>
        <v>1</v>
      </c>
      <c r="N43" s="34">
        <f ca="1">IF(OR(Ecalc!K43="xxo",Ecalc!K43="xox"),1,0)</f>
        <v>0</v>
      </c>
      <c r="O43" s="34">
        <f ca="1">IF(OR(Ecalc!L43="xxo",Ecalc!L43="xox"),1,0)</f>
        <v>0</v>
      </c>
      <c r="P43" s="34">
        <f ca="1">IF(OR(Ecalc!M43="xxo",Ecalc!M43="xox"),1,0)</f>
        <v>1</v>
      </c>
      <c r="Q43" s="34">
        <f ca="1">IF(OR(Ecalc!N43="xxo",Ecalc!N43="xox"),1,0)</f>
        <v>1</v>
      </c>
    </row>
    <row r="44" spans="1:17">
      <c r="A44" t="str">
        <f>Ecalc!A44</f>
        <v>Materials Science and Engineering</v>
      </c>
      <c r="B44" s="34">
        <f t="shared" ca="1" si="0"/>
        <v>1</v>
      </c>
      <c r="C44" s="34">
        <f t="shared" ca="1" si="1"/>
        <v>0</v>
      </c>
      <c r="D44" s="34">
        <f t="shared" ca="1" si="2"/>
        <v>0</v>
      </c>
      <c r="E44" s="34">
        <f>IF(OR(Ecalc!B44="xxo",Ecalc!B44="xox"),1,0)</f>
        <v>1</v>
      </c>
      <c r="F44" s="34">
        <f ca="1">IF(OR(Ecalc!C44="xxo",Ecalc!C44="xox"),1,0)</f>
        <v>1</v>
      </c>
      <c r="G44" s="34">
        <f ca="1">IF(OR(Ecalc!D44="xxo",Ecalc!D44="xox"),1,0)</f>
        <v>1</v>
      </c>
      <c r="H44" s="34">
        <f ca="1">IF(OR(Ecalc!E44="xxo",Ecalc!E44="xox"),1,0)</f>
        <v>1</v>
      </c>
      <c r="I44" s="34">
        <f ca="1">IF(OR(Ecalc!F44="xxo",Ecalc!F44="xox"),1,0)</f>
        <v>1</v>
      </c>
      <c r="J44" s="34">
        <f ca="1">IF(OR(Ecalc!G44="xxo",Ecalc!G44="xox"),1,0)</f>
        <v>1</v>
      </c>
      <c r="K44" s="34">
        <f ca="1">IF(OR(Ecalc!H44="xxo",Ecalc!H44="xox"),1,0)</f>
        <v>1</v>
      </c>
      <c r="L44" s="34">
        <f ca="1">IF(OR(Ecalc!I44="xxo",Ecalc!I44="xox"),1,0)</f>
        <v>1</v>
      </c>
      <c r="M44" s="34">
        <f ca="1">IF(OR(Ecalc!J44="xxo",Ecalc!J44="xox"),1,0)</f>
        <v>1</v>
      </c>
      <c r="N44" s="34">
        <f ca="1">IF(OR(Ecalc!K44="xxo",Ecalc!K44="xox"),1,0)</f>
        <v>0</v>
      </c>
      <c r="O44" s="34">
        <f ca="1">IF(OR(Ecalc!L44="xxo",Ecalc!L44="xox"),1,0)</f>
        <v>0</v>
      </c>
      <c r="P44" s="34">
        <f ca="1">IF(OR(Ecalc!M44="xxo",Ecalc!M44="xox"),1,0)</f>
        <v>0</v>
      </c>
      <c r="Q44" s="34">
        <f ca="1">IF(OR(Ecalc!N44="xxo",Ecalc!N44="xox"),1,0)</f>
        <v>0</v>
      </c>
    </row>
    <row r="45" spans="1:17">
      <c r="A45" t="str">
        <f>Ecalc!A45</f>
        <v>Mathematics</v>
      </c>
      <c r="B45" s="34">
        <f t="shared" ca="1" si="0"/>
        <v>1</v>
      </c>
      <c r="C45" s="34">
        <f t="shared" ca="1" si="1"/>
        <v>1</v>
      </c>
      <c r="D45" s="34">
        <f t="shared" ca="1" si="2"/>
        <v>1</v>
      </c>
      <c r="E45" s="34">
        <f>IF(OR(Ecalc!B45="xxo",Ecalc!B45="xox"),1,0)</f>
        <v>1</v>
      </c>
      <c r="F45" s="34">
        <f ca="1">IF(OR(Ecalc!C45="xxo",Ecalc!C45="xox"),1,0)</f>
        <v>1</v>
      </c>
      <c r="G45" s="34">
        <f ca="1">IF(OR(Ecalc!D45="xxo",Ecalc!D45="xox"),1,0)</f>
        <v>1</v>
      </c>
      <c r="H45" s="34">
        <f ca="1">IF(OR(Ecalc!E45="xxo",Ecalc!E45="xox"),1,0)</f>
        <v>1</v>
      </c>
      <c r="I45" s="34">
        <f ca="1">IF(OR(Ecalc!F45="xxo",Ecalc!F45="xox"),1,0)</f>
        <v>1</v>
      </c>
      <c r="J45" s="34">
        <f ca="1">IF(OR(Ecalc!G45="xxo",Ecalc!G45="xox"),1,0)</f>
        <v>1</v>
      </c>
      <c r="K45" s="34">
        <f ca="1">IF(OR(Ecalc!H45="xxo",Ecalc!H45="xox"),1,0)</f>
        <v>1</v>
      </c>
      <c r="L45" s="34">
        <f ca="1">IF(OR(Ecalc!I45="xxo",Ecalc!I45="xox"),1,0)</f>
        <v>1</v>
      </c>
      <c r="M45" s="34">
        <f ca="1">IF(OR(Ecalc!J45="xxo",Ecalc!J45="xox"),1,0)</f>
        <v>1</v>
      </c>
      <c r="N45" s="34">
        <f ca="1">IF(OR(Ecalc!K45="xxo",Ecalc!K45="xox"),1,0)</f>
        <v>1</v>
      </c>
      <c r="O45" s="34">
        <f ca="1">IF(OR(Ecalc!L45="xxo",Ecalc!L45="xox"),1,0)</f>
        <v>1</v>
      </c>
      <c r="P45" s="34">
        <f ca="1">IF(OR(Ecalc!M45="xxo",Ecalc!M45="xox"),1,0)</f>
        <v>1</v>
      </c>
      <c r="Q45" s="34">
        <f ca="1">IF(OR(Ecalc!N45="xxo",Ecalc!N45="xox"),1,0)</f>
        <v>1</v>
      </c>
    </row>
    <row r="46" spans="1:17">
      <c r="A46" t="str">
        <f>Ecalc!A46</f>
        <v>Mechanical Engineering</v>
      </c>
      <c r="B46" s="34">
        <f t="shared" ca="1" si="0"/>
        <v>1</v>
      </c>
      <c r="C46" s="34">
        <f t="shared" ca="1" si="1"/>
        <v>1</v>
      </c>
      <c r="D46" s="34">
        <f t="shared" ca="1" si="2"/>
        <v>1</v>
      </c>
      <c r="E46" s="34">
        <f>IF(OR(Ecalc!B46="xxo",Ecalc!B46="xox"),1,0)</f>
        <v>1</v>
      </c>
      <c r="F46" s="34">
        <f ca="1">IF(OR(Ecalc!C46="xxo",Ecalc!C46="xox"),1,0)</f>
        <v>1</v>
      </c>
      <c r="G46" s="34">
        <f ca="1">IF(OR(Ecalc!D46="xxo",Ecalc!D46="xox"),1,0)</f>
        <v>1</v>
      </c>
      <c r="H46" s="34">
        <f ca="1">IF(OR(Ecalc!E46="xxo",Ecalc!E46="xox"),1,0)</f>
        <v>1</v>
      </c>
      <c r="I46" s="34">
        <f ca="1">IF(OR(Ecalc!F46="xxo",Ecalc!F46="xox"),1,0)</f>
        <v>1</v>
      </c>
      <c r="J46" s="34">
        <f ca="1">IF(OR(Ecalc!G46="xxo",Ecalc!G46="xox"),1,0)</f>
        <v>1</v>
      </c>
      <c r="K46" s="34">
        <f ca="1">IF(OR(Ecalc!H46="xxo",Ecalc!H46="xox"),1,0)</f>
        <v>1</v>
      </c>
      <c r="L46" s="34">
        <f ca="1">IF(OR(Ecalc!I46="xxo",Ecalc!I46="xox"),1,0)</f>
        <v>1</v>
      </c>
      <c r="M46" s="34">
        <f ca="1">IF(OR(Ecalc!J46="xxo",Ecalc!J46="xox"),1,0)</f>
        <v>1</v>
      </c>
      <c r="N46" s="34">
        <f ca="1">IF(OR(Ecalc!K46="xxo",Ecalc!K46="xox"),1,0)</f>
        <v>1</v>
      </c>
      <c r="O46" s="34">
        <f ca="1">IF(OR(Ecalc!L46="xxo",Ecalc!L46="xox"),1,0)</f>
        <v>1</v>
      </c>
      <c r="P46" s="34">
        <f ca="1">IF(OR(Ecalc!M46="xxo",Ecalc!M46="xox"),1,0)</f>
        <v>1</v>
      </c>
      <c r="Q46" s="34">
        <f ca="1">IF(OR(Ecalc!N46="xxo",Ecalc!N46="xox"),1,0)</f>
        <v>1</v>
      </c>
    </row>
    <row r="47" spans="1:17">
      <c r="A47" t="str">
        <f>Ecalc!A47</f>
        <v>Medicine</v>
      </c>
      <c r="B47" s="34">
        <f t="shared" ca="1" si="0"/>
        <v>1</v>
      </c>
      <c r="C47" s="34">
        <f t="shared" ca="1" si="1"/>
        <v>0</v>
      </c>
      <c r="D47" s="34">
        <f t="shared" ca="1" si="2"/>
        <v>1</v>
      </c>
      <c r="E47" s="34">
        <f>IF(OR(Ecalc!B47="xxo",Ecalc!B47="xox"),1,0)</f>
        <v>1</v>
      </c>
      <c r="F47" s="34">
        <f ca="1">IF(OR(Ecalc!C47="xxo",Ecalc!C47="xox"),1,0)</f>
        <v>1</v>
      </c>
      <c r="G47" s="34">
        <f ca="1">IF(OR(Ecalc!D47="xxo",Ecalc!D47="xox"),1,0)</f>
        <v>1</v>
      </c>
      <c r="H47" s="34">
        <f ca="1">IF(OR(Ecalc!E47="xxo",Ecalc!E47="xox"),1,0)</f>
        <v>1</v>
      </c>
      <c r="I47" s="34">
        <f ca="1">IF(OR(Ecalc!F47="xxo",Ecalc!F47="xox"),1,0)</f>
        <v>1</v>
      </c>
      <c r="J47" s="34">
        <f ca="1">IF(OR(Ecalc!G47="xxo",Ecalc!G47="xox"),1,0)</f>
        <v>1</v>
      </c>
      <c r="K47" s="34">
        <f ca="1">IF(OR(Ecalc!H47="xxo",Ecalc!H47="xox"),1,0)</f>
        <v>1</v>
      </c>
      <c r="L47" s="34">
        <f ca="1">IF(OR(Ecalc!I47="xxo",Ecalc!I47="xox"),1,0)</f>
        <v>0</v>
      </c>
      <c r="M47" s="34">
        <f ca="1">IF(OR(Ecalc!J47="xxo",Ecalc!J47="xox"),1,0)</f>
        <v>0</v>
      </c>
      <c r="N47" s="34">
        <f ca="1">IF(OR(Ecalc!K47="xxo",Ecalc!K47="xox"),1,0)</f>
        <v>0</v>
      </c>
      <c r="O47" s="34">
        <f ca="1">IF(OR(Ecalc!L47="xxo",Ecalc!L47="xox"),1,0)</f>
        <v>0</v>
      </c>
      <c r="P47" s="34">
        <f ca="1">IF(OR(Ecalc!M47="xxo",Ecalc!M47="xox"),1,0)</f>
        <v>1</v>
      </c>
      <c r="Q47" s="34">
        <f ca="1">IF(OR(Ecalc!N47="xxo",Ecalc!N47="xox"),1,0)</f>
        <v>1</v>
      </c>
    </row>
    <row r="48" spans="1:17">
      <c r="A48" t="str">
        <f>Ecalc!A48</f>
        <v>Molecular and Environmental Plant Sciences</v>
      </c>
      <c r="B48" s="34">
        <f t="shared" ca="1" si="0"/>
        <v>1</v>
      </c>
      <c r="C48" s="34">
        <f t="shared" ca="1" si="1"/>
        <v>0</v>
      </c>
      <c r="D48" s="34">
        <f t="shared" ca="1" si="2"/>
        <v>0</v>
      </c>
      <c r="E48" s="34">
        <f>IF(OR(Ecalc!B48="xxo",Ecalc!B48="xox"),1,0)</f>
        <v>1</v>
      </c>
      <c r="F48" s="34">
        <f ca="1">IF(OR(Ecalc!C48="xxo",Ecalc!C48="xox"),1,0)</f>
        <v>1</v>
      </c>
      <c r="G48" s="34">
        <f ca="1">IF(OR(Ecalc!D48="xxo",Ecalc!D48="xox"),1,0)</f>
        <v>1</v>
      </c>
      <c r="H48" s="34">
        <f ca="1">IF(OR(Ecalc!E48="xxo",Ecalc!E48="xox"),1,0)</f>
        <v>1</v>
      </c>
      <c r="I48" s="34">
        <f ca="1">IF(OR(Ecalc!F48="xxo",Ecalc!F48="xox"),1,0)</f>
        <v>1</v>
      </c>
      <c r="J48" s="34">
        <f ca="1">IF(OR(Ecalc!G48="xxo",Ecalc!G48="xox"),1,0)</f>
        <v>1</v>
      </c>
      <c r="K48" s="34">
        <f ca="1">IF(OR(Ecalc!H48="xxo",Ecalc!H48="xox"),1,0)</f>
        <v>1</v>
      </c>
      <c r="L48" s="34">
        <f ca="1">IF(OR(Ecalc!I48="xxo",Ecalc!I48="xox"),1,0)</f>
        <v>1</v>
      </c>
      <c r="M48" s="34">
        <f ca="1">IF(OR(Ecalc!J48="xxo",Ecalc!J48="xox"),1,0)</f>
        <v>1</v>
      </c>
      <c r="N48" s="34">
        <f ca="1">IF(OR(Ecalc!K48="xxo",Ecalc!K48="xox"),1,0)</f>
        <v>0</v>
      </c>
      <c r="O48" s="34">
        <f ca="1">IF(OR(Ecalc!L48="xxo",Ecalc!L48="xox"),1,0)</f>
        <v>0</v>
      </c>
      <c r="P48" s="34">
        <f ca="1">IF(OR(Ecalc!M48="xxo",Ecalc!M48="xox"),1,0)</f>
        <v>0</v>
      </c>
      <c r="Q48" s="34">
        <f ca="1">IF(OR(Ecalc!N48="xxo",Ecalc!N48="xox"),1,0)</f>
        <v>0</v>
      </c>
    </row>
    <row r="49" spans="1:17">
      <c r="A49" t="str">
        <f>Ecalc!A49</f>
        <v>Neuroscience</v>
      </c>
      <c r="B49" s="34">
        <f t="shared" ca="1" si="0"/>
        <v>1</v>
      </c>
      <c r="C49" s="34">
        <f t="shared" ca="1" si="1"/>
        <v>1</v>
      </c>
      <c r="D49" s="34">
        <f t="shared" ca="1" si="2"/>
        <v>1</v>
      </c>
      <c r="E49" s="34">
        <f>IF(OR(Ecalc!B49="xxo",Ecalc!B49="xox"),1,0)</f>
        <v>1</v>
      </c>
      <c r="F49" s="34">
        <f ca="1">IF(OR(Ecalc!C49="xxo",Ecalc!C49="xox"),1,0)</f>
        <v>1</v>
      </c>
      <c r="G49" s="34">
        <f ca="1">IF(OR(Ecalc!D49="xxo",Ecalc!D49="xox"),1,0)</f>
        <v>1</v>
      </c>
      <c r="H49" s="34">
        <f ca="1">IF(OR(Ecalc!E49="xxo",Ecalc!E49="xox"),1,0)</f>
        <v>1</v>
      </c>
      <c r="I49" s="34">
        <f ca="1">IF(OR(Ecalc!F49="xxo",Ecalc!F49="xox"),1,0)</f>
        <v>1</v>
      </c>
      <c r="J49" s="34">
        <f ca="1">IF(OR(Ecalc!G49="xxo",Ecalc!G49="xox"),1,0)</f>
        <v>1</v>
      </c>
      <c r="K49" s="34">
        <f ca="1">IF(OR(Ecalc!H49="xxo",Ecalc!H49="xox"),1,0)</f>
        <v>1</v>
      </c>
      <c r="L49" s="34">
        <f ca="1">IF(OR(Ecalc!I49="xxo",Ecalc!I49="xox"),1,0)</f>
        <v>1</v>
      </c>
      <c r="M49" s="34">
        <f ca="1">IF(OR(Ecalc!J49="xxo",Ecalc!J49="xox"),1,0)</f>
        <v>1</v>
      </c>
      <c r="N49" s="34">
        <f ca="1">IF(OR(Ecalc!K49="xxo",Ecalc!K49="xox"),1,0)</f>
        <v>1</v>
      </c>
      <c r="O49" s="34">
        <f ca="1">IF(OR(Ecalc!L49="xxo",Ecalc!L49="xox"),1,0)</f>
        <v>1</v>
      </c>
      <c r="P49" s="34">
        <f ca="1">IF(OR(Ecalc!M49="xxo",Ecalc!M49="xox"),1,0)</f>
        <v>1</v>
      </c>
      <c r="Q49" s="34">
        <f ca="1">IF(OR(Ecalc!N49="xxo",Ecalc!N49="xox"),1,0)</f>
        <v>1</v>
      </c>
    </row>
    <row r="50" spans="1:17">
      <c r="A50" t="str">
        <f>Ecalc!A50</f>
        <v>Nuclear Engineering</v>
      </c>
      <c r="B50" s="34">
        <f t="shared" ca="1" si="0"/>
        <v>1</v>
      </c>
      <c r="C50" s="34">
        <f t="shared" ca="1" si="1"/>
        <v>1</v>
      </c>
      <c r="D50" s="34">
        <f t="shared" ca="1" si="2"/>
        <v>1</v>
      </c>
      <c r="E50" s="34">
        <f>IF(OR(Ecalc!B50="xxo",Ecalc!B50="xox"),1,0)</f>
        <v>1</v>
      </c>
      <c r="F50" s="34">
        <f ca="1">IF(OR(Ecalc!C50="xxo",Ecalc!C50="xox"),1,0)</f>
        <v>1</v>
      </c>
      <c r="G50" s="34">
        <f ca="1">IF(OR(Ecalc!D50="xxo",Ecalc!D50="xox"),1,0)</f>
        <v>1</v>
      </c>
      <c r="H50" s="34">
        <f ca="1">IF(OR(Ecalc!E50="xxo",Ecalc!E50="xox"),1,0)</f>
        <v>1</v>
      </c>
      <c r="I50" s="34">
        <f ca="1">IF(OR(Ecalc!F50="xxo",Ecalc!F50="xox"),1,0)</f>
        <v>1</v>
      </c>
      <c r="J50" s="34">
        <f ca="1">IF(OR(Ecalc!G50="xxo",Ecalc!G50="xox"),1,0)</f>
        <v>1</v>
      </c>
      <c r="K50" s="34">
        <f ca="1">IF(OR(Ecalc!H50="xxo",Ecalc!H50="xox"),1,0)</f>
        <v>1</v>
      </c>
      <c r="L50" s="34">
        <f ca="1">IF(OR(Ecalc!I50="xxo",Ecalc!I50="xox"),1,0)</f>
        <v>1</v>
      </c>
      <c r="M50" s="34">
        <f ca="1">IF(OR(Ecalc!J50="xxo",Ecalc!J50="xox"),1,0)</f>
        <v>1</v>
      </c>
      <c r="N50" s="34">
        <f ca="1">IF(OR(Ecalc!K50="xxo",Ecalc!K50="xox"),1,0)</f>
        <v>1</v>
      </c>
      <c r="O50" s="34">
        <f ca="1">IF(OR(Ecalc!L50="xxo",Ecalc!L50="xox"),1,0)</f>
        <v>1</v>
      </c>
      <c r="P50" s="34">
        <f ca="1">IF(OR(Ecalc!M50="xxo",Ecalc!M50="xox"),1,0)</f>
        <v>1</v>
      </c>
      <c r="Q50" s="34">
        <f ca="1">IF(OR(Ecalc!N50="xxo",Ecalc!N50="xox"),1,0)</f>
        <v>1</v>
      </c>
    </row>
    <row r="51" spans="1:17">
      <c r="A51" t="str">
        <f>Ecalc!A51</f>
        <v>Nutrition and Food Science</v>
      </c>
      <c r="B51" s="34">
        <f t="shared" ca="1" si="0"/>
        <v>1</v>
      </c>
      <c r="C51" s="34">
        <f t="shared" ca="1" si="1"/>
        <v>1</v>
      </c>
      <c r="D51" s="34">
        <f t="shared" ca="1" si="2"/>
        <v>1</v>
      </c>
      <c r="E51" s="34">
        <f>IF(OR(Ecalc!B51="xxo",Ecalc!B51="xox"),1,0)</f>
        <v>1</v>
      </c>
      <c r="F51" s="34">
        <f ca="1">IF(OR(Ecalc!C51="xxo",Ecalc!C51="xox"),1,0)</f>
        <v>1</v>
      </c>
      <c r="G51" s="34">
        <f ca="1">IF(OR(Ecalc!D51="xxo",Ecalc!D51="xox"),1,0)</f>
        <v>1</v>
      </c>
      <c r="H51" s="34">
        <f ca="1">IF(OR(Ecalc!E51="xxo",Ecalc!E51="xox"),1,0)</f>
        <v>1</v>
      </c>
      <c r="I51" s="34">
        <f ca="1">IF(OR(Ecalc!F51="xxo",Ecalc!F51="xox"),1,0)</f>
        <v>1</v>
      </c>
      <c r="J51" s="34">
        <f ca="1">IF(OR(Ecalc!G51="xxo",Ecalc!G51="xox"),1,0)</f>
        <v>1</v>
      </c>
      <c r="K51" s="34">
        <f ca="1">IF(OR(Ecalc!H51="xxo",Ecalc!H51="xox"),1,0)</f>
        <v>1</v>
      </c>
      <c r="L51" s="34">
        <f ca="1">IF(OR(Ecalc!I51="xxo",Ecalc!I51="xox"),1,0)</f>
        <v>1</v>
      </c>
      <c r="M51" s="34">
        <f ca="1">IF(OR(Ecalc!J51="xxo",Ecalc!J51="xox"),1,0)</f>
        <v>1</v>
      </c>
      <c r="N51" s="34">
        <f ca="1">IF(OR(Ecalc!K51="xxo",Ecalc!K51="xox"),1,0)</f>
        <v>1</v>
      </c>
      <c r="O51" s="34">
        <f ca="1">IF(OR(Ecalc!L51="xxo",Ecalc!L51="xox"),1,0)</f>
        <v>1</v>
      </c>
      <c r="P51" s="34">
        <f ca="1">IF(OR(Ecalc!M51="xxo",Ecalc!M51="xox"),1,0)</f>
        <v>1</v>
      </c>
      <c r="Q51" s="34">
        <f ca="1">IF(OR(Ecalc!N51="xxo",Ecalc!N51="xox"),1,0)</f>
        <v>1</v>
      </c>
    </row>
    <row r="52" spans="1:17">
      <c r="A52" t="str">
        <f>Ecalc!A52</f>
        <v>Oceanography</v>
      </c>
      <c r="B52" s="34">
        <f t="shared" ca="1" si="0"/>
        <v>1</v>
      </c>
      <c r="C52" s="34">
        <f t="shared" ca="1" si="1"/>
        <v>1</v>
      </c>
      <c r="D52" s="34">
        <f t="shared" ca="1" si="2"/>
        <v>1</v>
      </c>
      <c r="E52" s="34">
        <f>IF(OR(Ecalc!B52="xxo",Ecalc!B52="xox"),1,0)</f>
        <v>1</v>
      </c>
      <c r="F52" s="34">
        <f ca="1">IF(OR(Ecalc!C52="xxo",Ecalc!C52="xox"),1,0)</f>
        <v>1</v>
      </c>
      <c r="G52" s="34">
        <f ca="1">IF(OR(Ecalc!D52="xxo",Ecalc!D52="xox"),1,0)</f>
        <v>1</v>
      </c>
      <c r="H52" s="34">
        <f ca="1">IF(OR(Ecalc!E52="xxo",Ecalc!E52="xox"),1,0)</f>
        <v>1</v>
      </c>
      <c r="I52" s="34">
        <f ca="1">IF(OR(Ecalc!F52="xxo",Ecalc!F52="xox"),1,0)</f>
        <v>1</v>
      </c>
      <c r="J52" s="34">
        <f ca="1">IF(OR(Ecalc!G52="xxo",Ecalc!G52="xox"),1,0)</f>
        <v>1</v>
      </c>
      <c r="K52" s="34">
        <f ca="1">IF(OR(Ecalc!H52="xxo",Ecalc!H52="xox"),1,0)</f>
        <v>1</v>
      </c>
      <c r="L52" s="34">
        <f ca="1">IF(OR(Ecalc!I52="xxo",Ecalc!I52="xox"),1,0)</f>
        <v>1</v>
      </c>
      <c r="M52" s="34">
        <f ca="1">IF(OR(Ecalc!J52="xxo",Ecalc!J52="xox"),1,0)</f>
        <v>1</v>
      </c>
      <c r="N52" s="34">
        <f ca="1">IF(OR(Ecalc!K52="xxo",Ecalc!K52="xox"),1,0)</f>
        <v>1</v>
      </c>
      <c r="O52" s="34">
        <f ca="1">IF(OR(Ecalc!L52="xxo",Ecalc!L52="xox"),1,0)</f>
        <v>1</v>
      </c>
      <c r="P52" s="34">
        <f ca="1">IF(OR(Ecalc!M52="xxo",Ecalc!M52="xox"),1,0)</f>
        <v>1</v>
      </c>
      <c r="Q52" s="34">
        <f ca="1">IF(OR(Ecalc!N52="xxo",Ecalc!N52="xox"),1,0)</f>
        <v>1</v>
      </c>
    </row>
    <row r="53" spans="1:17">
      <c r="A53" t="str">
        <f>Ecalc!A53</f>
        <v>Pakistani Student Association</v>
      </c>
      <c r="B53" s="34">
        <f t="shared" ca="1" si="0"/>
        <v>0</v>
      </c>
      <c r="C53" s="34">
        <f t="shared" ca="1" si="1"/>
        <v>0</v>
      </c>
      <c r="D53" s="34">
        <f t="shared" ca="1" si="2"/>
        <v>1</v>
      </c>
      <c r="E53" s="34">
        <f>IF(OR(Ecalc!B53="xxo",Ecalc!B53="xox"),1,0)</f>
        <v>1</v>
      </c>
      <c r="F53" s="34">
        <f ca="1">IF(OR(Ecalc!C53="xxo",Ecalc!C53="xox"),1,0)</f>
        <v>1</v>
      </c>
      <c r="G53" s="34">
        <f ca="1">IF(OR(Ecalc!D53="xxo",Ecalc!D53="xox"),1,0)</f>
        <v>0</v>
      </c>
      <c r="H53" s="34">
        <f ca="1">IF(OR(Ecalc!E53="xxo",Ecalc!E53="xox"),1,0)</f>
        <v>0</v>
      </c>
      <c r="I53" s="34">
        <f ca="1">IF(OR(Ecalc!F53="xxo",Ecalc!F53="xox"),1,0)</f>
        <v>0</v>
      </c>
      <c r="J53" s="34">
        <f ca="1">IF(OR(Ecalc!G53="xxo",Ecalc!G53="xox"),1,0)</f>
        <v>0</v>
      </c>
      <c r="K53" s="34">
        <f ca="1">IF(OR(Ecalc!H53="xxo",Ecalc!H53="xox"),1,0)</f>
        <v>0</v>
      </c>
      <c r="L53" s="34">
        <f ca="1">IF(OR(Ecalc!I53="xxo",Ecalc!I53="xox"),1,0)</f>
        <v>0</v>
      </c>
      <c r="M53" s="34">
        <f ca="1">IF(OR(Ecalc!J53="xxo",Ecalc!J53="xox"),1,0)</f>
        <v>0</v>
      </c>
      <c r="N53" s="34">
        <f ca="1">IF(OR(Ecalc!K53="xxo",Ecalc!K53="xox"),1,0)</f>
        <v>0</v>
      </c>
      <c r="O53" s="34">
        <f ca="1">IF(OR(Ecalc!L53="xxo",Ecalc!L53="xox"),1,0)</f>
        <v>0</v>
      </c>
      <c r="P53" s="34">
        <f ca="1">IF(OR(Ecalc!M53="xxo",Ecalc!M53="xox"),1,0)</f>
        <v>1</v>
      </c>
      <c r="Q53" s="34">
        <f ca="1">IF(OR(Ecalc!N53="xxo",Ecalc!N53="xox"),1,0)</f>
        <v>1</v>
      </c>
    </row>
    <row r="54" spans="1:17">
      <c r="A54" t="str">
        <f>Ecalc!A54</f>
        <v>Performance Studies</v>
      </c>
      <c r="B54" s="34">
        <f t="shared" ca="1" si="0"/>
        <v>1</v>
      </c>
      <c r="C54" s="34">
        <f t="shared" ca="1" si="1"/>
        <v>0</v>
      </c>
      <c r="D54" s="34">
        <f t="shared" ca="1" si="2"/>
        <v>0</v>
      </c>
      <c r="E54" s="34">
        <f>IF(OR(Ecalc!B54="xxo",Ecalc!B54="xox"),1,0)</f>
        <v>1</v>
      </c>
      <c r="F54" s="34">
        <f ca="1">IF(OR(Ecalc!C54="xxo",Ecalc!C54="xox"),1,0)</f>
        <v>1</v>
      </c>
      <c r="G54" s="34">
        <f ca="1">IF(OR(Ecalc!D54="xxo",Ecalc!D54="xox"),1,0)</f>
        <v>1</v>
      </c>
      <c r="H54" s="34">
        <f ca="1">IF(OR(Ecalc!E54="xxo",Ecalc!E54="xox"),1,0)</f>
        <v>1</v>
      </c>
      <c r="I54" s="34">
        <f ca="1">IF(OR(Ecalc!F54="xxo",Ecalc!F54="xox"),1,0)</f>
        <v>1</v>
      </c>
      <c r="J54" s="34">
        <f ca="1">IF(OR(Ecalc!G54="xxo",Ecalc!G54="xox"),1,0)</f>
        <v>1</v>
      </c>
      <c r="K54" s="34">
        <f ca="1">IF(OR(Ecalc!H54="xxo",Ecalc!H54="xox"),1,0)</f>
        <v>1</v>
      </c>
      <c r="L54" s="34">
        <f ca="1">IF(OR(Ecalc!I54="xxo",Ecalc!I54="xox"),1,0)</f>
        <v>1</v>
      </c>
      <c r="M54" s="34">
        <f ca="1">IF(OR(Ecalc!J54="xxo",Ecalc!J54="xox"),1,0)</f>
        <v>1</v>
      </c>
      <c r="N54" s="34">
        <f ca="1">IF(OR(Ecalc!K54="xxo",Ecalc!K54="xox"),1,0)</f>
        <v>0</v>
      </c>
      <c r="O54" s="34">
        <f ca="1">IF(OR(Ecalc!L54="xxo",Ecalc!L54="xox"),1,0)</f>
        <v>0</v>
      </c>
      <c r="P54" s="34">
        <f ca="1">IF(OR(Ecalc!M54="xxo",Ecalc!M54="xox"),1,0)</f>
        <v>0</v>
      </c>
      <c r="Q54" s="34">
        <f ca="1">IF(OR(Ecalc!N54="xxo",Ecalc!N54="xox"),1,0)</f>
        <v>0</v>
      </c>
    </row>
    <row r="55" spans="1:17">
      <c r="A55" t="str">
        <f>Ecalc!A55</f>
        <v>Petroleum Engineering</v>
      </c>
      <c r="B55" s="34">
        <f t="shared" ca="1" si="0"/>
        <v>1</v>
      </c>
      <c r="C55" s="34">
        <f t="shared" ca="1" si="1"/>
        <v>1</v>
      </c>
      <c r="D55" s="34">
        <f t="shared" ca="1" si="2"/>
        <v>1</v>
      </c>
      <c r="E55" s="34">
        <f>IF(OR(Ecalc!B55="xxo",Ecalc!B55="xox"),1,0)</f>
        <v>1</v>
      </c>
      <c r="F55" s="34">
        <f ca="1">IF(OR(Ecalc!C55="xxo",Ecalc!C55="xox"),1,0)</f>
        <v>1</v>
      </c>
      <c r="G55" s="34">
        <f ca="1">IF(OR(Ecalc!D55="xxo",Ecalc!D55="xox"),1,0)</f>
        <v>1</v>
      </c>
      <c r="H55" s="34">
        <f ca="1">IF(OR(Ecalc!E55="xxo",Ecalc!E55="xox"),1,0)</f>
        <v>1</v>
      </c>
      <c r="I55" s="34">
        <f ca="1">IF(OR(Ecalc!F55="xxo",Ecalc!F55="xox"),1,0)</f>
        <v>1</v>
      </c>
      <c r="J55" s="34">
        <f ca="1">IF(OR(Ecalc!G55="xxo",Ecalc!G55="xox"),1,0)</f>
        <v>1</v>
      </c>
      <c r="K55" s="34">
        <f ca="1">IF(OR(Ecalc!H55="xxo",Ecalc!H55="xox"),1,0)</f>
        <v>1</v>
      </c>
      <c r="L55" s="34">
        <f ca="1">IF(OR(Ecalc!I55="xxo",Ecalc!I55="xox"),1,0)</f>
        <v>1</v>
      </c>
      <c r="M55" s="34">
        <f ca="1">IF(OR(Ecalc!J55="xxo",Ecalc!J55="xox"),1,0)</f>
        <v>1</v>
      </c>
      <c r="N55" s="34">
        <f ca="1">IF(OR(Ecalc!K55="xxo",Ecalc!K55="xox"),1,0)</f>
        <v>1</v>
      </c>
      <c r="O55" s="34">
        <f ca="1">IF(OR(Ecalc!L55="xxo",Ecalc!L55="xox"),1,0)</f>
        <v>1</v>
      </c>
      <c r="P55" s="34">
        <f ca="1">IF(OR(Ecalc!M55="xxo",Ecalc!M55="xox"),1,0)</f>
        <v>1</v>
      </c>
      <c r="Q55" s="34">
        <f ca="1">IF(OR(Ecalc!N55="xxo",Ecalc!N55="xox"),1,0)</f>
        <v>1</v>
      </c>
    </row>
    <row r="56" spans="1:17">
      <c r="A56" t="str">
        <f>Ecalc!A56</f>
        <v>Philosophy</v>
      </c>
      <c r="B56" s="34">
        <f t="shared" ca="1" si="0"/>
        <v>1</v>
      </c>
      <c r="C56" s="34">
        <f t="shared" ca="1" si="1"/>
        <v>1</v>
      </c>
      <c r="D56" s="34">
        <f t="shared" ca="1" si="2"/>
        <v>1</v>
      </c>
      <c r="E56" s="34">
        <f>IF(OR(Ecalc!B56="xxo",Ecalc!B56="xox"),1,0)</f>
        <v>1</v>
      </c>
      <c r="F56" s="34">
        <f ca="1">IF(OR(Ecalc!C56="xxo",Ecalc!C56="xox"),1,0)</f>
        <v>1</v>
      </c>
      <c r="G56" s="34">
        <f ca="1">IF(OR(Ecalc!D56="xxo",Ecalc!D56="xox"),1,0)</f>
        <v>1</v>
      </c>
      <c r="H56" s="34">
        <f ca="1">IF(OR(Ecalc!E56="xxo",Ecalc!E56="xox"),1,0)</f>
        <v>1</v>
      </c>
      <c r="I56" s="34">
        <f ca="1">IF(OR(Ecalc!F56="xxo",Ecalc!F56="xox"),1,0)</f>
        <v>1</v>
      </c>
      <c r="J56" s="34">
        <f ca="1">IF(OR(Ecalc!G56="xxo",Ecalc!G56="xox"),1,0)</f>
        <v>1</v>
      </c>
      <c r="K56" s="34">
        <f ca="1">IF(OR(Ecalc!H56="xxo",Ecalc!H56="xox"),1,0)</f>
        <v>1</v>
      </c>
      <c r="L56" s="34">
        <f ca="1">IF(OR(Ecalc!I56="xxo",Ecalc!I56="xox"),1,0)</f>
        <v>1</v>
      </c>
      <c r="M56" s="34">
        <f ca="1">IF(OR(Ecalc!J56="xxo",Ecalc!J56="xox"),1,0)</f>
        <v>1</v>
      </c>
      <c r="N56" s="34">
        <f ca="1">IF(OR(Ecalc!K56="xxo",Ecalc!K56="xox"),1,0)</f>
        <v>1</v>
      </c>
      <c r="O56" s="34">
        <f ca="1">IF(OR(Ecalc!L56="xxo",Ecalc!L56="xox"),1,0)</f>
        <v>1</v>
      </c>
      <c r="P56" s="34">
        <f ca="1">IF(OR(Ecalc!M56="xxo",Ecalc!M56="xox"),1,0)</f>
        <v>1</v>
      </c>
      <c r="Q56" s="34">
        <f ca="1">IF(OR(Ecalc!N56="xxo",Ecalc!N56="xox"),1,0)</f>
        <v>1</v>
      </c>
    </row>
    <row r="57" spans="1:17">
      <c r="A57" t="str">
        <f>Ecalc!A57</f>
        <v>Physics and Astronomy</v>
      </c>
      <c r="B57" s="34">
        <f t="shared" ca="1" si="0"/>
        <v>0</v>
      </c>
      <c r="C57" s="34">
        <f t="shared" ca="1" si="1"/>
        <v>1</v>
      </c>
      <c r="D57" s="34">
        <f t="shared" ca="1" si="2"/>
        <v>1</v>
      </c>
      <c r="E57" s="34">
        <f>IF(OR(Ecalc!B57="xxo",Ecalc!B57="xox"),1,0)</f>
        <v>1</v>
      </c>
      <c r="F57" s="34">
        <f ca="1">IF(OR(Ecalc!C57="xxo",Ecalc!C57="xox"),1,0)</f>
        <v>1</v>
      </c>
      <c r="G57" s="34">
        <f ca="1">IF(OR(Ecalc!D57="xxo",Ecalc!D57="xox"),1,0)</f>
        <v>0</v>
      </c>
      <c r="H57" s="34">
        <f ca="1">IF(OR(Ecalc!E57="xxo",Ecalc!E57="xox"),1,0)</f>
        <v>0</v>
      </c>
      <c r="I57" s="34">
        <f ca="1">IF(OR(Ecalc!F57="xxo",Ecalc!F57="xox"),1,0)</f>
        <v>0</v>
      </c>
      <c r="J57" s="34">
        <f ca="1">IF(OR(Ecalc!G57="xxo",Ecalc!G57="xox"),1,0)</f>
        <v>0</v>
      </c>
      <c r="K57" s="34">
        <f ca="1">IF(OR(Ecalc!H57="xxo",Ecalc!H57="xox"),1,0)</f>
        <v>0</v>
      </c>
      <c r="L57" s="34">
        <f ca="1">IF(OR(Ecalc!I57="xxo",Ecalc!I57="xox"),1,0)</f>
        <v>1</v>
      </c>
      <c r="M57" s="34">
        <f ca="1">IF(OR(Ecalc!J57="xxo",Ecalc!J57="xox"),1,0)</f>
        <v>1</v>
      </c>
      <c r="N57" s="34">
        <f ca="1">IF(OR(Ecalc!K57="xxo",Ecalc!K57="xox"),1,0)</f>
        <v>1</v>
      </c>
      <c r="O57" s="34">
        <f ca="1">IF(OR(Ecalc!L57="xxo",Ecalc!L57="xox"),1,0)</f>
        <v>1</v>
      </c>
      <c r="P57" s="34">
        <f ca="1">IF(OR(Ecalc!M57="xxo",Ecalc!M57="xox"),1,0)</f>
        <v>1</v>
      </c>
      <c r="Q57" s="34">
        <f ca="1">IF(OR(Ecalc!N57="xxo",Ecalc!N57="xox"),1,0)</f>
        <v>1</v>
      </c>
    </row>
    <row r="58" spans="1:17">
      <c r="A58" t="str">
        <f>Ecalc!A58</f>
        <v>Plant Pathology and Microbiology</v>
      </c>
      <c r="B58" s="34">
        <f t="shared" ca="1" si="0"/>
        <v>0</v>
      </c>
      <c r="C58" s="34">
        <f t="shared" ca="1" si="1"/>
        <v>1</v>
      </c>
      <c r="D58" s="34">
        <f t="shared" ca="1" si="2"/>
        <v>1</v>
      </c>
      <c r="E58" s="34">
        <f>IF(OR(Ecalc!B58="xxo",Ecalc!B58="xox"),1,0)</f>
        <v>1</v>
      </c>
      <c r="F58" s="34">
        <f ca="1">IF(OR(Ecalc!C58="xxo",Ecalc!C58="xox"),1,0)</f>
        <v>1</v>
      </c>
      <c r="G58" s="34">
        <f ca="1">IF(OR(Ecalc!D58="xxo",Ecalc!D58="xox"),1,0)</f>
        <v>0</v>
      </c>
      <c r="H58" s="34">
        <f ca="1">IF(OR(Ecalc!E58="xxo",Ecalc!E58="xox"),1,0)</f>
        <v>0</v>
      </c>
      <c r="I58" s="34">
        <f ca="1">IF(OR(Ecalc!F58="xxo",Ecalc!F58="xox"),1,0)</f>
        <v>1</v>
      </c>
      <c r="J58" s="34">
        <f ca="1">IF(OR(Ecalc!G58="xxo",Ecalc!G58="xox"),1,0)</f>
        <v>1</v>
      </c>
      <c r="K58" s="34">
        <f ca="1">IF(OR(Ecalc!H58="xxo",Ecalc!H58="xox"),1,0)</f>
        <v>1</v>
      </c>
      <c r="L58" s="34">
        <f ca="1">IF(OR(Ecalc!I58="xxo",Ecalc!I58="xox"),1,0)</f>
        <v>1</v>
      </c>
      <c r="M58" s="34">
        <f ca="1">IF(OR(Ecalc!J58="xxo",Ecalc!J58="xox"),1,0)</f>
        <v>1</v>
      </c>
      <c r="N58" s="34">
        <f ca="1">IF(OR(Ecalc!K58="xxo",Ecalc!K58="xox"),1,0)</f>
        <v>1</v>
      </c>
      <c r="O58" s="34">
        <f ca="1">IF(OR(Ecalc!L58="xxo",Ecalc!L58="xox"),1,0)</f>
        <v>1</v>
      </c>
      <c r="P58" s="34">
        <f ca="1">IF(OR(Ecalc!M58="xxo",Ecalc!M58="xox"),1,0)</f>
        <v>1</v>
      </c>
      <c r="Q58" s="34">
        <f ca="1">IF(OR(Ecalc!N58="xxo",Ecalc!N58="xox"),1,0)</f>
        <v>1</v>
      </c>
    </row>
    <row r="59" spans="1:17">
      <c r="A59" t="str">
        <f>Ecalc!A59</f>
        <v>Political Science</v>
      </c>
      <c r="B59" s="34">
        <f t="shared" ca="1" si="0"/>
        <v>1</v>
      </c>
      <c r="C59" s="34">
        <f t="shared" ca="1" si="1"/>
        <v>0</v>
      </c>
      <c r="D59" s="34">
        <f t="shared" ca="1" si="2"/>
        <v>1</v>
      </c>
      <c r="E59" s="34">
        <f>IF(OR(Ecalc!B59="xxo",Ecalc!B59="xox"),1,0)</f>
        <v>1</v>
      </c>
      <c r="F59" s="34">
        <f ca="1">IF(OR(Ecalc!C59="xxo",Ecalc!C59="xox"),1,0)</f>
        <v>1</v>
      </c>
      <c r="G59" s="34">
        <f ca="1">IF(OR(Ecalc!D59="xxo",Ecalc!D59="xox"),1,0)</f>
        <v>1</v>
      </c>
      <c r="H59" s="34">
        <f ca="1">IF(OR(Ecalc!E59="xxo",Ecalc!E59="xox"),1,0)</f>
        <v>1</v>
      </c>
      <c r="I59" s="34">
        <f ca="1">IF(OR(Ecalc!F59="xxo",Ecalc!F59="xox"),1,0)</f>
        <v>1</v>
      </c>
      <c r="J59" s="34">
        <f ca="1">IF(OR(Ecalc!G59="xxo",Ecalc!G59="xox"),1,0)</f>
        <v>1</v>
      </c>
      <c r="K59" s="34">
        <f ca="1">IF(OR(Ecalc!H59="xxo",Ecalc!H59="xox"),1,0)</f>
        <v>1</v>
      </c>
      <c r="L59" s="34">
        <f ca="1">IF(OR(Ecalc!I59="xxo",Ecalc!I59="xox"),1,0)</f>
        <v>0</v>
      </c>
      <c r="M59" s="34">
        <f ca="1">IF(OR(Ecalc!J59="xxo",Ecalc!J59="xox"),1,0)</f>
        <v>0</v>
      </c>
      <c r="N59" s="34">
        <f ca="1">IF(OR(Ecalc!K59="xxo",Ecalc!K59="xox"),1,0)</f>
        <v>0</v>
      </c>
      <c r="O59" s="34">
        <f ca="1">IF(OR(Ecalc!L59="xxo",Ecalc!L59="xox"),1,0)</f>
        <v>0</v>
      </c>
      <c r="P59" s="34">
        <f ca="1">IF(OR(Ecalc!M59="xxo",Ecalc!M59="xox"),1,0)</f>
        <v>1</v>
      </c>
      <c r="Q59" s="34">
        <f ca="1">IF(OR(Ecalc!N59="xxo",Ecalc!N59="xox"),1,0)</f>
        <v>1</v>
      </c>
    </row>
    <row r="60" spans="1:17">
      <c r="A60" t="str">
        <f>Ecalc!A60</f>
        <v>Psychology</v>
      </c>
      <c r="B60" s="34">
        <f t="shared" ca="1" si="0"/>
        <v>1</v>
      </c>
      <c r="C60" s="34">
        <f t="shared" ca="1" si="1"/>
        <v>1</v>
      </c>
      <c r="D60" s="34">
        <f t="shared" ca="1" si="2"/>
        <v>1</v>
      </c>
      <c r="E60" s="34">
        <f>IF(OR(Ecalc!B60="xxo",Ecalc!B60="xox"),1,0)</f>
        <v>1</v>
      </c>
      <c r="F60" s="34">
        <f ca="1">IF(OR(Ecalc!C60="xxo",Ecalc!C60="xox"),1,0)</f>
        <v>1</v>
      </c>
      <c r="G60" s="34">
        <f ca="1">IF(OR(Ecalc!D60="xxo",Ecalc!D60="xox"),1,0)</f>
        <v>1</v>
      </c>
      <c r="H60" s="34">
        <f ca="1">IF(OR(Ecalc!E60="xxo",Ecalc!E60="xox"),1,0)</f>
        <v>1</v>
      </c>
      <c r="I60" s="34">
        <f ca="1">IF(OR(Ecalc!F60="xxo",Ecalc!F60="xox"),1,0)</f>
        <v>1</v>
      </c>
      <c r="J60" s="34">
        <f ca="1">IF(OR(Ecalc!G60="xxo",Ecalc!G60="xox"),1,0)</f>
        <v>1</v>
      </c>
      <c r="K60" s="34">
        <f ca="1">IF(OR(Ecalc!H60="xxo",Ecalc!H60="xox"),1,0)</f>
        <v>1</v>
      </c>
      <c r="L60" s="34">
        <f ca="1">IF(OR(Ecalc!I60="xxo",Ecalc!I60="xox"),1,0)</f>
        <v>1</v>
      </c>
      <c r="M60" s="34">
        <f ca="1">IF(OR(Ecalc!J60="xxo",Ecalc!J60="xox"),1,0)</f>
        <v>1</v>
      </c>
      <c r="N60" s="34">
        <f ca="1">IF(OR(Ecalc!K60="xxo",Ecalc!K60="xox"),1,0)</f>
        <v>1</v>
      </c>
      <c r="O60" s="34">
        <f ca="1">IF(OR(Ecalc!L60="xxo",Ecalc!L60="xox"),1,0)</f>
        <v>1</v>
      </c>
      <c r="P60" s="34">
        <f ca="1">IF(OR(Ecalc!M60="xxo",Ecalc!M60="xox"),1,0)</f>
        <v>1</v>
      </c>
      <c r="Q60" s="34">
        <f ca="1">IF(OR(Ecalc!N60="xxo",Ecalc!N60="xox"),1,0)</f>
        <v>1</v>
      </c>
    </row>
    <row r="61" spans="1:17">
      <c r="A61" t="str">
        <f>Ecalc!A61</f>
        <v>Public Service and Administration</v>
      </c>
      <c r="B61" s="34">
        <f t="shared" ca="1" si="0"/>
        <v>1</v>
      </c>
      <c r="C61" s="34">
        <f t="shared" ca="1" si="1"/>
        <v>1</v>
      </c>
      <c r="D61" s="34">
        <f t="shared" ca="1" si="2"/>
        <v>1</v>
      </c>
      <c r="E61" s="34">
        <f>IF(OR(Ecalc!B61="xxo",Ecalc!B61="xox"),1,0)</f>
        <v>1</v>
      </c>
      <c r="F61" s="34">
        <f ca="1">IF(OR(Ecalc!C61="xxo",Ecalc!C61="xox"),1,0)</f>
        <v>1</v>
      </c>
      <c r="G61" s="34">
        <f ca="1">IF(OR(Ecalc!D61="xxo",Ecalc!D61="xox"),1,0)</f>
        <v>1</v>
      </c>
      <c r="H61" s="34">
        <f ca="1">IF(OR(Ecalc!E61="xxo",Ecalc!E61="xox"),1,0)</f>
        <v>1</v>
      </c>
      <c r="I61" s="34">
        <f ca="1">IF(OR(Ecalc!F61="xxo",Ecalc!F61="xox"),1,0)</f>
        <v>1</v>
      </c>
      <c r="J61" s="34">
        <f ca="1">IF(OR(Ecalc!G61="xxo",Ecalc!G61="xox"),1,0)</f>
        <v>1</v>
      </c>
      <c r="K61" s="34">
        <f ca="1">IF(OR(Ecalc!H61="xxo",Ecalc!H61="xox"),1,0)</f>
        <v>1</v>
      </c>
      <c r="L61" s="34">
        <f ca="1">IF(OR(Ecalc!I61="xxo",Ecalc!I61="xox"),1,0)</f>
        <v>1</v>
      </c>
      <c r="M61" s="34">
        <f ca="1">IF(OR(Ecalc!J61="xxo",Ecalc!J61="xox"),1,0)</f>
        <v>1</v>
      </c>
      <c r="N61" s="34">
        <f ca="1">IF(OR(Ecalc!K61="xxo",Ecalc!K61="xox"),1,0)</f>
        <v>1</v>
      </c>
      <c r="O61" s="34">
        <f ca="1">IF(OR(Ecalc!L61="xxo",Ecalc!L61="xox"),1,0)</f>
        <v>1</v>
      </c>
      <c r="P61" s="34">
        <f ca="1">IF(OR(Ecalc!M61="xxo",Ecalc!M61="xox"),1,0)</f>
        <v>1</v>
      </c>
      <c r="Q61" s="34">
        <f ca="1">IF(OR(Ecalc!N61="xxo",Ecalc!N61="xox"),1,0)</f>
        <v>1</v>
      </c>
    </row>
    <row r="62" spans="1:17">
      <c r="A62" t="str">
        <f>Ecalc!A62</f>
        <v>Small Animal Clinical Science</v>
      </c>
      <c r="B62" s="34">
        <f t="shared" ca="1" si="0"/>
        <v>1</v>
      </c>
      <c r="C62" s="34">
        <f t="shared" ca="1" si="1"/>
        <v>0</v>
      </c>
      <c r="D62" s="34">
        <f t="shared" ca="1" si="2"/>
        <v>0</v>
      </c>
      <c r="E62" s="34">
        <f>IF(OR(Ecalc!B62="xxo",Ecalc!B62="xox"),1,0)</f>
        <v>1</v>
      </c>
      <c r="F62" s="34">
        <f ca="1">IF(OR(Ecalc!C62="xxo",Ecalc!C62="xox"),1,0)</f>
        <v>1</v>
      </c>
      <c r="G62" s="34">
        <f ca="1">IF(OR(Ecalc!D62="xxo",Ecalc!D62="xox"),1,0)</f>
        <v>1</v>
      </c>
      <c r="H62" s="34">
        <f ca="1">IF(OR(Ecalc!E62="xxo",Ecalc!E62="xox"),1,0)</f>
        <v>0</v>
      </c>
      <c r="I62" s="34">
        <f ca="1">IF(OR(Ecalc!F62="xxo",Ecalc!F62="xox"),1,0)</f>
        <v>0</v>
      </c>
      <c r="J62" s="34">
        <f ca="1">IF(OR(Ecalc!G62="xxo",Ecalc!G62="xox"),1,0)</f>
        <v>0</v>
      </c>
      <c r="K62" s="34">
        <f ca="1">IF(OR(Ecalc!H62="xxo",Ecalc!H62="xox"),1,0)</f>
        <v>0</v>
      </c>
      <c r="L62" s="34">
        <f ca="1">IF(OR(Ecalc!I62="xxo",Ecalc!I62="xox"),1,0)</f>
        <v>0</v>
      </c>
      <c r="M62" s="34">
        <f ca="1">IF(OR(Ecalc!J62="xxo",Ecalc!J62="xox"),1,0)</f>
        <v>0</v>
      </c>
      <c r="N62" s="34">
        <f ca="1">IF(OR(Ecalc!K62="xxo",Ecalc!K62="xox"),1,0)</f>
        <v>0</v>
      </c>
      <c r="O62" s="34">
        <f ca="1">IF(OR(Ecalc!L62="xxo",Ecalc!L62="xox"),1,0)</f>
        <v>0</v>
      </c>
      <c r="P62" s="34">
        <f ca="1">IF(OR(Ecalc!M62="xxo",Ecalc!M62="xox"),1,0)</f>
        <v>0</v>
      </c>
      <c r="Q62" s="34">
        <f ca="1">IF(OR(Ecalc!N62="xxo",Ecalc!N62="xox"),1,0)</f>
        <v>0</v>
      </c>
    </row>
    <row r="63" spans="1:17">
      <c r="A63" t="str">
        <f>Ecalc!A63</f>
        <v>Sociology</v>
      </c>
      <c r="B63" s="34">
        <f t="shared" ca="1" si="0"/>
        <v>0</v>
      </c>
      <c r="C63" s="34">
        <f t="shared" ca="1" si="1"/>
        <v>1</v>
      </c>
      <c r="D63" s="34">
        <f t="shared" ca="1" si="2"/>
        <v>1</v>
      </c>
      <c r="E63" s="34">
        <f>IF(OR(Ecalc!B63="xxo",Ecalc!B63="xox"),1,0)</f>
        <v>1</v>
      </c>
      <c r="F63" s="34">
        <f ca="1">IF(OR(Ecalc!C63="xxo",Ecalc!C63="xox"),1,0)</f>
        <v>1</v>
      </c>
      <c r="G63" s="34">
        <f ca="1">IF(OR(Ecalc!D63="xxo",Ecalc!D63="xox"),1,0)</f>
        <v>0</v>
      </c>
      <c r="H63" s="34">
        <f ca="1">IF(OR(Ecalc!E63="xxo",Ecalc!E63="xox"),1,0)</f>
        <v>0</v>
      </c>
      <c r="I63" s="34">
        <f ca="1">IF(OR(Ecalc!F63="xxo",Ecalc!F63="xox"),1,0)</f>
        <v>0</v>
      </c>
      <c r="J63" s="34">
        <f ca="1">IF(OR(Ecalc!G63="xxo",Ecalc!G63="xox"),1,0)</f>
        <v>1</v>
      </c>
      <c r="K63" s="34">
        <f ca="1">IF(OR(Ecalc!H63="xxo",Ecalc!H63="xox"),1,0)</f>
        <v>1</v>
      </c>
      <c r="L63" s="34">
        <f ca="1">IF(OR(Ecalc!I63="xxo",Ecalc!I63="xox"),1,0)</f>
        <v>1</v>
      </c>
      <c r="M63" s="34">
        <f ca="1">IF(OR(Ecalc!J63="xxo",Ecalc!J63="xox"),1,0)</f>
        <v>1</v>
      </c>
      <c r="N63" s="34">
        <f ca="1">IF(OR(Ecalc!K63="xxo",Ecalc!K63="xox"),1,0)</f>
        <v>1</v>
      </c>
      <c r="O63" s="34">
        <f ca="1">IF(OR(Ecalc!L63="xxo",Ecalc!L63="xox"),1,0)</f>
        <v>1</v>
      </c>
      <c r="P63" s="34">
        <f ca="1">IF(OR(Ecalc!M63="xxo",Ecalc!M63="xox"),1,0)</f>
        <v>1</v>
      </c>
      <c r="Q63" s="34">
        <f ca="1">IF(OR(Ecalc!N63="xxo",Ecalc!N63="xox"),1,0)</f>
        <v>1</v>
      </c>
    </row>
    <row r="64" spans="1:17">
      <c r="A64" t="str">
        <f>Ecalc!A64</f>
        <v>Soil and Crop Sciences</v>
      </c>
      <c r="B64" s="34">
        <f t="shared" ca="1" si="0"/>
        <v>1</v>
      </c>
      <c r="C64" s="34">
        <f t="shared" ca="1" si="1"/>
        <v>1</v>
      </c>
      <c r="D64" s="34">
        <f t="shared" ca="1" si="2"/>
        <v>1</v>
      </c>
      <c r="E64" s="34">
        <f>IF(OR(Ecalc!B64="xxo",Ecalc!B64="xox"),1,0)</f>
        <v>1</v>
      </c>
      <c r="F64" s="34">
        <f ca="1">IF(OR(Ecalc!C64="xxo",Ecalc!C64="xox"),1,0)</f>
        <v>1</v>
      </c>
      <c r="G64" s="34">
        <f ca="1">IF(OR(Ecalc!D64="xxo",Ecalc!D64="xox"),1,0)</f>
        <v>1</v>
      </c>
      <c r="H64" s="34">
        <f ca="1">IF(OR(Ecalc!E64="xxo",Ecalc!E64="xox"),1,0)</f>
        <v>1</v>
      </c>
      <c r="I64" s="34">
        <f ca="1">IF(OR(Ecalc!F64="xxo",Ecalc!F64="xox"),1,0)</f>
        <v>1</v>
      </c>
      <c r="J64" s="34">
        <f ca="1">IF(OR(Ecalc!G64="xxo",Ecalc!G64="xox"),1,0)</f>
        <v>1</v>
      </c>
      <c r="K64" s="34">
        <f ca="1">IF(OR(Ecalc!H64="xxo",Ecalc!H64="xox"),1,0)</f>
        <v>1</v>
      </c>
      <c r="L64" s="34">
        <f ca="1">IF(OR(Ecalc!I64="xxo",Ecalc!I64="xox"),1,0)</f>
        <v>1</v>
      </c>
      <c r="M64" s="34">
        <f ca="1">IF(OR(Ecalc!J64="xxo",Ecalc!J64="xox"),1,0)</f>
        <v>1</v>
      </c>
      <c r="N64" s="34">
        <f ca="1">IF(OR(Ecalc!K64="xxo",Ecalc!K64="xox"),1,0)</f>
        <v>1</v>
      </c>
      <c r="O64" s="34">
        <f ca="1">IF(OR(Ecalc!L64="xxo",Ecalc!L64="xox"),1,0)</f>
        <v>1</v>
      </c>
      <c r="P64" s="34">
        <f ca="1">IF(OR(Ecalc!M64="xxo",Ecalc!M64="xox"),1,0)</f>
        <v>1</v>
      </c>
      <c r="Q64" s="34">
        <f ca="1">IF(OR(Ecalc!N64="xxo",Ecalc!N64="xox"),1,0)</f>
        <v>1</v>
      </c>
    </row>
    <row r="65" spans="1:17">
      <c r="A65" t="str">
        <f>Ecalc!A65</f>
        <v>Statistics</v>
      </c>
      <c r="B65" s="34">
        <f t="shared" ca="1" si="0"/>
        <v>1</v>
      </c>
      <c r="C65" s="34">
        <f t="shared" ca="1" si="1"/>
        <v>1</v>
      </c>
      <c r="D65" s="34">
        <f t="shared" ca="1" si="2"/>
        <v>1</v>
      </c>
      <c r="E65" s="34">
        <f>IF(OR(Ecalc!B65="xxo",Ecalc!B65="xox"),1,0)</f>
        <v>1</v>
      </c>
      <c r="F65" s="34">
        <f ca="1">IF(OR(Ecalc!C65="xxo",Ecalc!C65="xox"),1,0)</f>
        <v>1</v>
      </c>
      <c r="G65" s="34">
        <f ca="1">IF(OR(Ecalc!D65="xxo",Ecalc!D65="xox"),1,0)</f>
        <v>1</v>
      </c>
      <c r="H65" s="34">
        <f ca="1">IF(OR(Ecalc!E65="xxo",Ecalc!E65="xox"),1,0)</f>
        <v>1</v>
      </c>
      <c r="I65" s="34">
        <f ca="1">IF(OR(Ecalc!F65="xxo",Ecalc!F65="xox"),1,0)</f>
        <v>1</v>
      </c>
      <c r="J65" s="34">
        <f ca="1">IF(OR(Ecalc!G65="xxo",Ecalc!G65="xox"),1,0)</f>
        <v>1</v>
      </c>
      <c r="K65" s="34">
        <f ca="1">IF(OR(Ecalc!H65="xxo",Ecalc!H65="xox"),1,0)</f>
        <v>1</v>
      </c>
      <c r="L65" s="34">
        <f ca="1">IF(OR(Ecalc!I65="xxo",Ecalc!I65="xox"),1,0)</f>
        <v>1</v>
      </c>
      <c r="M65" s="34">
        <f ca="1">IF(OR(Ecalc!J65="xxo",Ecalc!J65="xox"),1,0)</f>
        <v>1</v>
      </c>
      <c r="N65" s="34">
        <f ca="1">IF(OR(Ecalc!K65="xxo",Ecalc!K65="xox"),1,0)</f>
        <v>1</v>
      </c>
      <c r="O65" s="34">
        <f ca="1">IF(OR(Ecalc!L65="xxo",Ecalc!L65="xox"),1,0)</f>
        <v>1</v>
      </c>
      <c r="P65" s="34">
        <f ca="1">IF(OR(Ecalc!M65="xxo",Ecalc!M65="xox"),1,0)</f>
        <v>1</v>
      </c>
      <c r="Q65" s="34">
        <f ca="1">IF(OR(Ecalc!N65="xxo",Ecalc!N65="xox"),1,0)</f>
        <v>1</v>
      </c>
    </row>
    <row r="66" spans="1:17">
      <c r="A66" t="str">
        <f>Ecalc!A66</f>
        <v>Teaching, Learning, and Culture</v>
      </c>
      <c r="B66" s="34">
        <f t="shared" ca="1" si="0"/>
        <v>1</v>
      </c>
      <c r="C66" s="34">
        <f t="shared" ca="1" si="1"/>
        <v>0</v>
      </c>
      <c r="D66" s="34">
        <f t="shared" ca="1" si="2"/>
        <v>1</v>
      </c>
      <c r="E66" s="34">
        <f>IF(OR(Ecalc!B66="xxo",Ecalc!B66="xox"),1,0)</f>
        <v>1</v>
      </c>
      <c r="F66" s="34">
        <f ca="1">IF(OR(Ecalc!C66="xxo",Ecalc!C66="xox"),1,0)</f>
        <v>1</v>
      </c>
      <c r="G66" s="34">
        <f ca="1">IF(OR(Ecalc!D66="xxo",Ecalc!D66="xox"),1,0)</f>
        <v>1</v>
      </c>
      <c r="H66" s="34">
        <f ca="1">IF(OR(Ecalc!E66="xxo",Ecalc!E66="xox"),1,0)</f>
        <v>1</v>
      </c>
      <c r="I66" s="34">
        <f ca="1">IF(OR(Ecalc!F66="xxo",Ecalc!F66="xox"),1,0)</f>
        <v>0</v>
      </c>
      <c r="J66" s="34">
        <f ca="1">IF(OR(Ecalc!G66="xxo",Ecalc!G66="xox"),1,0)</f>
        <v>0</v>
      </c>
      <c r="K66" s="34">
        <f ca="1">IF(OR(Ecalc!H66="xxo",Ecalc!H66="xox"),1,0)</f>
        <v>0</v>
      </c>
      <c r="L66" s="34">
        <f ca="1">IF(OR(Ecalc!I66="xxo",Ecalc!I66="xox"),1,0)</f>
        <v>0</v>
      </c>
      <c r="M66" s="34">
        <f ca="1">IF(OR(Ecalc!J66="xxo",Ecalc!J66="xox"),1,0)</f>
        <v>0</v>
      </c>
      <c r="N66" s="34">
        <f ca="1">IF(OR(Ecalc!K66="xxo",Ecalc!K66="xox"),1,0)</f>
        <v>0</v>
      </c>
      <c r="O66" s="34">
        <f ca="1">IF(OR(Ecalc!L66="xxo",Ecalc!L66="xox"),1,0)</f>
        <v>0</v>
      </c>
      <c r="P66" s="34">
        <f ca="1">IF(OR(Ecalc!M66="xxo",Ecalc!M66="xox"),1,0)</f>
        <v>1</v>
      </c>
      <c r="Q66" s="34">
        <f ca="1">IF(OR(Ecalc!N66="xxo",Ecalc!N66="xox"),1,0)</f>
        <v>1</v>
      </c>
    </row>
    <row r="67" spans="1:17">
      <c r="A67" t="str">
        <f>Ecalc!A67</f>
        <v>Texas A&amp;M Public Health Student Association</v>
      </c>
      <c r="B67" s="34">
        <f t="shared" ca="1" si="0"/>
        <v>0</v>
      </c>
      <c r="C67" s="34">
        <f t="shared" ca="1" si="1"/>
        <v>0</v>
      </c>
      <c r="D67" s="34">
        <f t="shared" ca="1" si="2"/>
        <v>0</v>
      </c>
      <c r="E67" s="34">
        <f>IF(OR(Ecalc!B67="xxo",Ecalc!B67="xox"),1,0)</f>
        <v>1</v>
      </c>
      <c r="F67" s="34">
        <f ca="1">IF(OR(Ecalc!C67="xxo",Ecalc!C67="xox"),1,0)</f>
        <v>1</v>
      </c>
      <c r="G67" s="34">
        <f ca="1">IF(OR(Ecalc!D67="xxo",Ecalc!D67="xox"),1,0)</f>
        <v>0</v>
      </c>
      <c r="H67" s="34">
        <f ca="1">IF(OR(Ecalc!E67="xxo",Ecalc!E67="xox"),1,0)</f>
        <v>0</v>
      </c>
      <c r="I67" s="34">
        <f ca="1">IF(OR(Ecalc!F67="xxo",Ecalc!F67="xox"),1,0)</f>
        <v>0</v>
      </c>
      <c r="J67" s="34">
        <f ca="1">IF(OR(Ecalc!G67="xxo",Ecalc!G67="xox"),1,0)</f>
        <v>0</v>
      </c>
      <c r="K67" s="34">
        <f ca="1">IF(OR(Ecalc!H67="xxo",Ecalc!H67="xox"),1,0)</f>
        <v>0</v>
      </c>
      <c r="L67" s="34">
        <f ca="1">IF(OR(Ecalc!I67="xxo",Ecalc!I67="xox"),1,0)</f>
        <v>0</v>
      </c>
      <c r="M67" s="34">
        <f ca="1">IF(OR(Ecalc!J67="xxo",Ecalc!J67="xox"),1,0)</f>
        <v>0</v>
      </c>
      <c r="N67" s="34">
        <f ca="1">IF(OR(Ecalc!K67="xxo",Ecalc!K67="xox"),1,0)</f>
        <v>0</v>
      </c>
      <c r="O67" s="34">
        <f ca="1">IF(OR(Ecalc!L67="xxo",Ecalc!L67="xox"),1,0)</f>
        <v>0</v>
      </c>
      <c r="P67" s="34">
        <f ca="1">IF(OR(Ecalc!M67="xxo",Ecalc!M67="xox"),1,0)</f>
        <v>0</v>
      </c>
      <c r="Q67" s="34">
        <f ca="1">IF(OR(Ecalc!N67="xxo",Ecalc!N67="xox"),1,0)</f>
        <v>0</v>
      </c>
    </row>
    <row r="68" spans="1:17">
      <c r="A68" t="str">
        <f>Ecalc!A68</f>
        <v>Veterinary Medicine and Biomedical Sciences</v>
      </c>
      <c r="B68" s="34">
        <f t="shared" ca="1" si="0"/>
        <v>1</v>
      </c>
      <c r="C68" s="34">
        <f t="shared" ca="1" si="1"/>
        <v>1</v>
      </c>
      <c r="D68" s="34">
        <f t="shared" ca="1" si="2"/>
        <v>1</v>
      </c>
      <c r="E68" s="34">
        <f>IF(OR(Ecalc!B68="xxo",Ecalc!B68="xox"),1,0)</f>
        <v>1</v>
      </c>
      <c r="F68" s="34">
        <f ca="1">IF(OR(Ecalc!C68="xxo",Ecalc!C68="xox"),1,0)</f>
        <v>1</v>
      </c>
      <c r="G68" s="34">
        <f ca="1">IF(OR(Ecalc!D68="xxo",Ecalc!D68="xox"),1,0)</f>
        <v>1</v>
      </c>
      <c r="H68" s="34">
        <f ca="1">IF(OR(Ecalc!E68="xxo",Ecalc!E68="xox"),1,0)</f>
        <v>1</v>
      </c>
      <c r="I68" s="34">
        <f ca="1">IF(OR(Ecalc!F68="xxo",Ecalc!F68="xox"),1,0)</f>
        <v>1</v>
      </c>
      <c r="J68" s="34">
        <f ca="1">IF(OR(Ecalc!G68="xxo",Ecalc!G68="xox"),1,0)</f>
        <v>1</v>
      </c>
      <c r="K68" s="34">
        <f ca="1">IF(OR(Ecalc!H68="xxo",Ecalc!H68="xox"),1,0)</f>
        <v>1</v>
      </c>
      <c r="L68" s="34">
        <f ca="1">IF(OR(Ecalc!I68="xxo",Ecalc!I68="xox"),1,0)</f>
        <v>1</v>
      </c>
      <c r="M68" s="34">
        <f ca="1">IF(OR(Ecalc!J68="xxo",Ecalc!J68="xox"),1,0)</f>
        <v>1</v>
      </c>
      <c r="N68" s="34">
        <f ca="1">IF(OR(Ecalc!K68="xxo",Ecalc!K68="xox"),1,0)</f>
        <v>1</v>
      </c>
      <c r="O68" s="34">
        <f ca="1">IF(OR(Ecalc!L68="xxo",Ecalc!L68="xox"),1,0)</f>
        <v>1</v>
      </c>
      <c r="P68" s="34">
        <f ca="1">IF(OR(Ecalc!M68="xxo",Ecalc!M68="xox"),1,0)</f>
        <v>1</v>
      </c>
      <c r="Q68" s="34">
        <f ca="1">IF(OR(Ecalc!N68="xxo",Ecalc!N68="xox"),1,0)</f>
        <v>1</v>
      </c>
    </row>
    <row r="69" spans="1:17">
      <c r="A69" t="str">
        <f>Ecalc!A69</f>
        <v>Veterinary Pathobiology</v>
      </c>
      <c r="B69" s="34">
        <f t="shared" ca="1" si="0"/>
        <v>1</v>
      </c>
      <c r="C69" s="34">
        <f t="shared" ca="1" si="1"/>
        <v>1</v>
      </c>
      <c r="D69" s="34">
        <f t="shared" ca="1" si="2"/>
        <v>1</v>
      </c>
      <c r="E69" s="34">
        <f>IF(OR(Ecalc!B69="xxo",Ecalc!B69="xox"),1,0)</f>
        <v>1</v>
      </c>
      <c r="F69" s="34">
        <f ca="1">IF(OR(Ecalc!C69="xxo",Ecalc!C69="xox"),1,0)</f>
        <v>1</v>
      </c>
      <c r="G69" s="34">
        <f ca="1">IF(OR(Ecalc!D69="xxo",Ecalc!D69="xox"),1,0)</f>
        <v>1</v>
      </c>
      <c r="H69" s="34">
        <f ca="1">IF(OR(Ecalc!E69="xxo",Ecalc!E69="xox"),1,0)</f>
        <v>1</v>
      </c>
      <c r="I69" s="34">
        <f ca="1">IF(OR(Ecalc!F69="xxo",Ecalc!F69="xox"),1,0)</f>
        <v>1</v>
      </c>
      <c r="J69" s="34">
        <f ca="1">IF(OR(Ecalc!G69="xxo",Ecalc!G69="xox"),1,0)</f>
        <v>1</v>
      </c>
      <c r="K69" s="34">
        <f ca="1">IF(OR(Ecalc!H69="xxo",Ecalc!H69="xox"),1,0)</f>
        <v>1</v>
      </c>
      <c r="L69" s="34">
        <f ca="1">IF(OR(Ecalc!I69="xxo",Ecalc!I69="xox"),1,0)</f>
        <v>1</v>
      </c>
      <c r="M69" s="34">
        <f ca="1">IF(OR(Ecalc!J69="xxo",Ecalc!J69="xox"),1,0)</f>
        <v>1</v>
      </c>
      <c r="N69" s="34">
        <f ca="1">IF(OR(Ecalc!K69="xxo",Ecalc!K69="xox"),1,0)</f>
        <v>1</v>
      </c>
      <c r="O69" s="34">
        <f ca="1">IF(OR(Ecalc!L69="xxo",Ecalc!L69="xox"),1,0)</f>
        <v>1</v>
      </c>
      <c r="P69" s="34">
        <f ca="1">IF(OR(Ecalc!M69="xxo",Ecalc!M69="xox"),1,0)</f>
        <v>1</v>
      </c>
      <c r="Q69" s="34">
        <f ca="1">IF(OR(Ecalc!N69="xxo",Ecalc!N69="xox"),1,0)</f>
        <v>1</v>
      </c>
    </row>
    <row r="70" spans="1:17">
      <c r="A70" t="str">
        <f>Ecalc!A70</f>
        <v>Veterinary Physiology and Pharmacology</v>
      </c>
      <c r="B70" s="34">
        <f t="shared" ca="1" si="0"/>
        <v>1</v>
      </c>
      <c r="C70" s="34">
        <f t="shared" ca="1" si="1"/>
        <v>1</v>
      </c>
      <c r="D70" s="34">
        <f t="shared" ca="1" si="2"/>
        <v>1</v>
      </c>
      <c r="E70" s="34">
        <f>IF(OR(Ecalc!B70="xxo",Ecalc!B70="xox"),1,0)</f>
        <v>1</v>
      </c>
      <c r="F70" s="34">
        <f ca="1">IF(OR(Ecalc!C70="xxo",Ecalc!C70="xox"),1,0)</f>
        <v>1</v>
      </c>
      <c r="G70" s="34">
        <f ca="1">IF(OR(Ecalc!D70="xxo",Ecalc!D70="xox"),1,0)</f>
        <v>1</v>
      </c>
      <c r="H70" s="34">
        <f ca="1">IF(OR(Ecalc!E70="xxo",Ecalc!E70="xox"),1,0)</f>
        <v>1</v>
      </c>
      <c r="I70" s="34">
        <f ca="1">IF(OR(Ecalc!F70="xxo",Ecalc!F70="xox"),1,0)</f>
        <v>1</v>
      </c>
      <c r="J70" s="34">
        <f ca="1">IF(OR(Ecalc!G70="xxo",Ecalc!G70="xox"),1,0)</f>
        <v>1</v>
      </c>
      <c r="K70" s="34">
        <f ca="1">IF(OR(Ecalc!H70="xxo",Ecalc!H70="xox"),1,0)</f>
        <v>1</v>
      </c>
      <c r="L70" s="34">
        <f ca="1">IF(OR(Ecalc!I70="xxo",Ecalc!I70="xox"),1,0)</f>
        <v>1</v>
      </c>
      <c r="M70" s="34">
        <f ca="1">IF(OR(Ecalc!J70="xxo",Ecalc!J70="xox"),1,0)</f>
        <v>1</v>
      </c>
      <c r="N70" s="34">
        <f ca="1">IF(OR(Ecalc!K70="xxo",Ecalc!K70="xox"),1,0)</f>
        <v>1</v>
      </c>
      <c r="O70" s="34">
        <f ca="1">IF(OR(Ecalc!L70="xxo",Ecalc!L70="xox"),1,0)</f>
        <v>1</v>
      </c>
      <c r="P70" s="34">
        <f ca="1">IF(OR(Ecalc!M70="xxo",Ecalc!M70="xox"),1,0)</f>
        <v>1</v>
      </c>
      <c r="Q70" s="34">
        <f ca="1">IF(OR(Ecalc!N70="xxo",Ecalc!N70="xox"),1,0)</f>
        <v>1</v>
      </c>
    </row>
    <row r="71" spans="1:17">
      <c r="A71" t="str">
        <f>Ecalc!A71</f>
        <v>Wildlife and Fisheries Sciences</v>
      </c>
      <c r="B71" s="34">
        <f t="shared" ca="1" si="0"/>
        <v>1</v>
      </c>
      <c r="C71" s="34">
        <f t="shared" ca="1" si="1"/>
        <v>1</v>
      </c>
      <c r="D71" s="34">
        <f t="shared" ca="1" si="2"/>
        <v>1</v>
      </c>
      <c r="E71" s="34">
        <f>IF(OR(Ecalc!B71="xxo",Ecalc!B71="xox"),1,0)</f>
        <v>1</v>
      </c>
      <c r="F71" s="34">
        <f ca="1">IF(OR(Ecalc!C71="xxo",Ecalc!C71="xox"),1,0)</f>
        <v>1</v>
      </c>
      <c r="G71" s="34">
        <f ca="1">IF(OR(Ecalc!D71="xxo",Ecalc!D71="xox"),1,0)</f>
        <v>1</v>
      </c>
      <c r="H71" s="34">
        <f ca="1">IF(OR(Ecalc!E71="xxo",Ecalc!E71="xox"),1,0)</f>
        <v>1</v>
      </c>
      <c r="I71" s="34">
        <f ca="1">IF(OR(Ecalc!F71="xxo",Ecalc!F71="xox"),1,0)</f>
        <v>1</v>
      </c>
      <c r="J71" s="34">
        <f ca="1">IF(OR(Ecalc!G71="xxo",Ecalc!G71="xox"),1,0)</f>
        <v>1</v>
      </c>
      <c r="K71" s="34">
        <f ca="1">IF(OR(Ecalc!H71="xxo",Ecalc!H71="xox"),1,0)</f>
        <v>1</v>
      </c>
      <c r="L71" s="34">
        <f ca="1">IF(OR(Ecalc!I71="xxo",Ecalc!I71="xox"),1,0)</f>
        <v>1</v>
      </c>
      <c r="M71" s="34">
        <f ca="1">IF(OR(Ecalc!J71="xxo",Ecalc!J71="xox"),1,0)</f>
        <v>1</v>
      </c>
      <c r="N71" s="34">
        <f ca="1">IF(OR(Ecalc!K71="xxo",Ecalc!K71="xox"),1,0)</f>
        <v>1</v>
      </c>
      <c r="O71" s="34">
        <f ca="1">IF(OR(Ecalc!L71="xxo",Ecalc!L71="xox"),1,0)</f>
        <v>1</v>
      </c>
      <c r="P71" s="34">
        <f ca="1">IF(OR(Ecalc!M71="xxo",Ecalc!M71="xox"),1,0)</f>
        <v>1</v>
      </c>
      <c r="Q71" s="34">
        <f ca="1">IF(OR(Ecalc!N71="xxo",Ecalc!N71="xox"),1,0)</f>
        <v>1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8.85546875" customWidth="1"/>
    <col min="3" max="3" width="7.85546875" customWidth="1"/>
    <col min="4" max="6" width="8.85546875" customWidth="1"/>
    <col min="7" max="7" width="9.85546875" customWidth="1"/>
    <col min="8" max="8" width="8.85546875" customWidth="1"/>
    <col min="9" max="9" width="9.85546875" customWidth="1"/>
    <col min="10" max="11" width="8.85546875" customWidth="1"/>
    <col min="12" max="12" width="7.85546875" customWidth="1"/>
    <col min="13" max="13" width="8.7109375" customWidth="1"/>
    <col min="14" max="14" width="7.85546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653</v>
      </c>
      <c r="C2" s="52" t="str">
        <f ca="1">IF(B2="xxo",IF(Acalc!E2&gt;=1,"xxo","xox"),IF(B2="xox",IF(Acalc!E2&gt;=1,"xxo","ooo"),IF(B2="ooo",IF(Acalc!E2&gt;=1,"oox","ooo"),IF(B2="oox",IF(Acalc!E2&gt;=1,"xxo","ooo"),"???"))))</f>
        <v>xxo</v>
      </c>
      <c r="D2" s="52" t="str">
        <f ca="1">IF(C2="xxo",IF(Acalc!F2&gt;=1,"xxo","xox"),IF(C2="xox",IF(Acalc!F2&gt;=1,"xxo","ooo"),IF(C2="ooo",IF(Acalc!F2&gt;=1,"oox","ooo"),IF(C2="oox",IF(Acalc!F2&gt;=1,"xxo","ooo"),"???"))))</f>
        <v>xox</v>
      </c>
      <c r="E2" s="52" t="str">
        <f ca="1">IF(D2="xxo",IF(Acalc!G2&gt;=1,"xxo","xox"),IF(D2="xox",IF(Acalc!G2&gt;=1,"xxo","ooo"),IF(D2="ooo",IF(Acalc!G2&gt;=1,"oox","ooo"),IF(D2="oox",IF(Acalc!G2&gt;=1,"xxo","ooo"),"???"))))</f>
        <v>ooo</v>
      </c>
      <c r="F2" s="52" t="str">
        <f ca="1">IF(E2="xxo",IF(Acalc!H2&gt;=1,"xxo","xox"),IF(E2="xox",IF(Acalc!H2&gt;=1,"xxo","ooo"),IF(E2="ooo",IF(Acalc!H2&gt;=1,"oox","ooo"),IF(E2="oox",IF(Acalc!H2&gt;=1,"xxo","ooo"),"???"))))</f>
        <v>ooo</v>
      </c>
      <c r="G2" s="52" t="str">
        <f ca="1">IF(F2="xxo",IF(Acalc!I2&gt;=1,"xxo","xox"),IF(F2="xox",IF(Acalc!I2&gt;=1,"xxo","ooo"),IF(F2="ooo",IF(Acalc!I2&gt;=1,"oox","ooo"),IF(F2="oox",IF(Acalc!I2&gt;=1,"xxo","ooo"),"???"))))</f>
        <v>ooo</v>
      </c>
      <c r="H2" s="52" t="str">
        <f ca="1">IF(G2="xxo",IF(Acalc!J2&gt;=1,"xxo","xox"),IF(G2="xox",IF(Acalc!J2&gt;=1,"xxo","ooo"),IF(G2="ooo",IF(Acalc!J2&gt;=1,"oox","ooo"),IF(G2="oox",IF(Acalc!J2&gt;=1,"xxo","ooo"),"???"))))</f>
        <v>ooo</v>
      </c>
      <c r="I2" s="52" t="str">
        <f ca="1">IF(H2="xxo",IF(Acalc!K2&gt;=1,"xxo","xox"),IF(H2="xox",IF(Acalc!K2&gt;=1,"xxo","ooo"),IF(H2="ooo",IF(Acalc!K2&gt;=1,"oox","ooo"),IF(H2="oox",IF(Acalc!K2&gt;=1,"xxo","ooo"),"???"))))</f>
        <v>ooo</v>
      </c>
      <c r="J2" s="52" t="str">
        <f ca="1">IF(I2="xxo",IF(Acalc!L2&gt;=1,"xxo","xox"),IF(I2="xox",IF(Acalc!L2&gt;=1,"xxo","ooo"),IF(I2="ooo",IF(Acalc!L2&gt;=1,"oox","ooo"),IF(I2="oox",IF(Acalc!L2&gt;=1,"xxo","ooo"),"???"))))</f>
        <v>ooo</v>
      </c>
      <c r="K2" s="52" t="str">
        <f ca="1">IF(J2="xxo",IF(Acalc!M2&gt;=1,"xxo","xox"),IF(J2="xox",IF(Acalc!M2&gt;=1,"xxo","ooo"),IF(J2="ooo",IF(Acalc!M2&gt;=1,"oox","ooo"),IF(J2="oox",IF(Acalc!M2&gt;=1,"xxo","ooo"),"???"))))</f>
        <v>ooo</v>
      </c>
      <c r="L2" s="52" t="str">
        <f ca="1">IF(K2="xxo",IF(Acalc!N2&gt;=1,"xxo","xox"),IF(K2="xox",IF(Acalc!N2&gt;=1,"xxo","ooo"),IF(K2="ooo",IF(Acalc!N2&gt;=1,"oox","ooo"),IF(K2="oox",IF(Acalc!N2&gt;=1,"xxo","ooo"),"???"))))</f>
        <v>ooo</v>
      </c>
      <c r="M2" s="52" t="str">
        <f ca="1">IF(L2="xxo",IF(Acalc!O2&gt;=1,"xxo","xox"),IF(L2="xox",IF(Acalc!O2&gt;=1,"xxo","ooo"),IF(L2="ooo",IF(Acalc!O2&gt;=1,"oox","ooo"),IF(L2="oox",IF(Acalc!O2&gt;=1,"xxo","ooo"),"???"))))</f>
        <v>ooo</v>
      </c>
      <c r="N2" s="52" t="str">
        <f ca="1">IF(M2="xxo",IF(Acalc!P2&gt;=1,"xxo","xox"),IF(M2="xox",IF(Acalc!P2&gt;=1,"xxo","ooo"),IF(M2="ooo",IF(Acalc!P2&gt;=1,"oox","ooo"),IF(M2="oox",IF(Acalc!P2&gt;=1,"xxo","ooo"),"???"))))</f>
        <v>ooo</v>
      </c>
    </row>
    <row r="3" spans="1:27">
      <c r="A3" s="22" t="str">
        <f>Acalc!A3</f>
        <v>Aerospace Engineering</v>
      </c>
      <c r="B3" s="35" t="s">
        <v>653</v>
      </c>
      <c r="C3" s="52" t="str">
        <f ca="1">IF(B3="xxo",IF(Acalc!E3&gt;=1,"xxo","xox"),IF(B3="xox",IF(Acalc!E3&gt;=1,"xxo","ooo"),IF(B3="ooo",IF(Acalc!E3&gt;=1,"oox","ooo"),IF(B3="oox",IF(Acalc!E3&gt;=1,"xxo","ooo"),"???"))))</f>
        <v>xox</v>
      </c>
      <c r="D3" s="52" t="str">
        <f ca="1">IF(C3="xxo",IF(Acalc!F3&gt;=1,"xxo","xox"),IF(C3="xox",IF(Acalc!F3&gt;=1,"xxo","ooo"),IF(C3="ooo",IF(Acalc!F3&gt;=1,"oox","ooo"),IF(C3="oox",IF(Acalc!F3&gt;=1,"xxo","ooo"),"???"))))</f>
        <v>ooo</v>
      </c>
      <c r="E3" s="52" t="str">
        <f ca="1">IF(D3="xxo",IF(Acalc!G3&gt;=1,"xxo","xox"),IF(D3="xox",IF(Acalc!G3&gt;=1,"xxo","ooo"),IF(D3="ooo",IF(Acalc!G3&gt;=1,"oox","ooo"),IF(D3="oox",IF(Acalc!G3&gt;=1,"xxo","ooo"),"???"))))</f>
        <v>ooo</v>
      </c>
      <c r="F3" s="52" t="str">
        <f ca="1">IF(E3="xxo",IF(Acalc!H3&gt;=1,"xxo","xox"),IF(E3="xox",IF(Acalc!H3&gt;=1,"xxo","ooo"),IF(E3="ooo",IF(Acalc!H3&gt;=1,"oox","ooo"),IF(E3="oox",IF(Acalc!H3&gt;=1,"xxo","ooo"),"???"))))</f>
        <v>oox</v>
      </c>
      <c r="G3" s="52" t="str">
        <f ca="1">IF(F3="xxo",IF(Acalc!I3&gt;=1,"xxo","xox"),IF(F3="xox",IF(Acalc!I3&gt;=1,"xxo","ooo"),IF(F3="ooo",IF(Acalc!I3&gt;=1,"oox","ooo"),IF(F3="oox",IF(Acalc!I3&gt;=1,"xxo","ooo"),"???"))))</f>
        <v>ooo</v>
      </c>
      <c r="H3" s="52" t="str">
        <f ca="1">IF(G3="xxo",IF(Acalc!J3&gt;=1,"xxo","xox"),IF(G3="xox",IF(Acalc!J3&gt;=1,"xxo","ooo"),IF(G3="ooo",IF(Acalc!J3&gt;=1,"oox","ooo"),IF(G3="oox",IF(Acalc!J3&gt;=1,"xxo","ooo"),"???"))))</f>
        <v>ooo</v>
      </c>
      <c r="I3" s="52" t="str">
        <f ca="1">IF(H3="xxo",IF(Acalc!K3&gt;=1,"xxo","xox"),IF(H3="xox",IF(Acalc!K3&gt;=1,"xxo","ooo"),IF(H3="ooo",IF(Acalc!K3&gt;=1,"oox","ooo"),IF(H3="oox",IF(Acalc!K3&gt;=1,"xxo","ooo"),"???"))))</f>
        <v>oox</v>
      </c>
      <c r="J3" s="52" t="str">
        <f ca="1">IF(I3="xxo",IF(Acalc!L3&gt;=1,"xxo","xox"),IF(I3="xox",IF(Acalc!L3&gt;=1,"xxo","ooo"),IF(I3="ooo",IF(Acalc!L3&gt;=1,"oox","ooo"),IF(I3="oox",IF(Acalc!L3&gt;=1,"xxo","ooo"),"???"))))</f>
        <v>xxo</v>
      </c>
      <c r="K3" s="52" t="str">
        <f ca="1">IF(J3="xxo",IF(Acalc!M3&gt;=1,"xxo","xox"),IF(J3="xox",IF(Acalc!M3&gt;=1,"xxo","ooo"),IF(J3="ooo",IF(Acalc!M3&gt;=1,"oox","ooo"),IF(J3="oox",IF(Acalc!M3&gt;=1,"xxo","ooo"),"???"))))</f>
        <v>xox</v>
      </c>
      <c r="L3" s="52" t="str">
        <f ca="1">IF(K3="xxo",IF(Acalc!N3&gt;=1,"xxo","xox"),IF(K3="xox",IF(Acalc!N3&gt;=1,"xxo","ooo"),IF(K3="ooo",IF(Acalc!N3&gt;=1,"oox","ooo"),IF(K3="oox",IF(Acalc!N3&gt;=1,"xxo","ooo"),"???"))))</f>
        <v>xxo</v>
      </c>
      <c r="M3" s="52" t="str">
        <f ca="1">IF(L3="xxo",IF(Acalc!O3&gt;=1,"xxo","xox"),IF(L3="xox",IF(Acalc!O3&gt;=1,"xxo","ooo"),IF(L3="ooo",IF(Acalc!O3&gt;=1,"oox","ooo"),IF(L3="oox",IF(Acalc!O3&gt;=1,"xxo","ooo"),"???"))))</f>
        <v>xxo</v>
      </c>
      <c r="N3" s="52" t="str">
        <f ca="1">IF(M3="xxo",IF(Acalc!P3&gt;=1,"xxo","xox"),IF(M3="xox",IF(Acalc!P3&gt;=1,"xxo","ooo"),IF(M3="ooo",IF(Acalc!P3&gt;=1,"oox","ooo"),IF(M3="oox",IF(Acalc!P3&gt;=1,"xxo","ooo"),"???"))))</f>
        <v>xox</v>
      </c>
    </row>
    <row r="4" spans="1:27">
      <c r="A4" s="22" t="str">
        <f>Acalc!A4</f>
        <v>Agricultural Economics</v>
      </c>
      <c r="B4" s="35" t="s">
        <v>653</v>
      </c>
      <c r="C4" s="52" t="str">
        <f ca="1">IF(B4="xxo",IF(Acalc!E4&gt;=1,"xxo","xox"),IF(B4="xox",IF(Acalc!E4&gt;=1,"xxo","ooo"),IF(B4="ooo",IF(Acalc!E4&gt;=1,"oox","ooo"),IF(B4="oox",IF(Acalc!E4&gt;=1,"xxo","ooo"),"???"))))</f>
        <v>xxo</v>
      </c>
      <c r="D4" s="52" t="str">
        <f ca="1">IF(C4="xxo",IF(Acalc!F4&gt;=1,"xxo","xox"),IF(C4="xox",IF(Acalc!F4&gt;=1,"xxo","ooo"),IF(C4="ooo",IF(Acalc!F4&gt;=1,"oox","ooo"),IF(C4="oox",IF(Acalc!F4&gt;=1,"xxo","ooo"),"???"))))</f>
        <v>xxo</v>
      </c>
      <c r="E4" s="52" t="str">
        <f ca="1">IF(D4="xxo",IF(Acalc!G4&gt;=1,"xxo","xox"),IF(D4="xox",IF(Acalc!G4&gt;=1,"xxo","ooo"),IF(D4="ooo",IF(Acalc!G4&gt;=1,"oox","ooo"),IF(D4="oox",IF(Acalc!G4&gt;=1,"xxo","ooo"),"???"))))</f>
        <v>xxo</v>
      </c>
      <c r="F4" s="52" t="str">
        <f ca="1">IF(E4="xxo",IF(Acalc!H4&gt;=1,"xxo","xox"),IF(E4="xox",IF(Acalc!H4&gt;=1,"xxo","ooo"),IF(E4="ooo",IF(Acalc!H4&gt;=1,"oox","ooo"),IF(E4="oox",IF(Acalc!H4&gt;=1,"xxo","ooo"),"???"))))</f>
        <v>xxo</v>
      </c>
      <c r="G4" s="52" t="str">
        <f ca="1">IF(F4="xxo",IF(Acalc!I4&gt;=1,"xxo","xox"),IF(F4="xox",IF(Acalc!I4&gt;=1,"xxo","ooo"),IF(F4="ooo",IF(Acalc!I4&gt;=1,"oox","ooo"),IF(F4="oox",IF(Acalc!I4&gt;=1,"xxo","ooo"),"???"))))</f>
        <v>xxo</v>
      </c>
      <c r="H4" s="52" t="str">
        <f ca="1">IF(G4="xxo",IF(Acalc!J4&gt;=1,"xxo","xox"),IF(G4="xox",IF(Acalc!J4&gt;=1,"xxo","ooo"),IF(G4="ooo",IF(Acalc!J4&gt;=1,"oox","ooo"),IF(G4="oox",IF(Acalc!J4&gt;=1,"xxo","ooo"),"???"))))</f>
        <v>xxo</v>
      </c>
      <c r="I4" s="52" t="str">
        <f ca="1">IF(H4="xxo",IF(Acalc!K4&gt;=1,"xxo","xox"),IF(H4="xox",IF(Acalc!K4&gt;=1,"xxo","ooo"),IF(H4="ooo",IF(Acalc!K4&gt;=1,"oox","ooo"),IF(H4="oox",IF(Acalc!K4&gt;=1,"xxo","ooo"),"???"))))</f>
        <v>xox</v>
      </c>
      <c r="J4" s="52" t="str">
        <f ca="1">IF(I4="xxo",IF(Acalc!L4&gt;=1,"xxo","xox"),IF(I4="xox",IF(Acalc!L4&gt;=1,"xxo","ooo"),IF(I4="ooo",IF(Acalc!L4&gt;=1,"oox","ooo"),IF(I4="oox",IF(Acalc!L4&gt;=1,"xxo","ooo"),"???"))))</f>
        <v>xxo</v>
      </c>
      <c r="K4" s="52" t="str">
        <f ca="1">IF(J4="xxo",IF(Acalc!M4&gt;=1,"xxo","xox"),IF(J4="xox",IF(Acalc!M4&gt;=1,"xxo","ooo"),IF(J4="ooo",IF(Acalc!M4&gt;=1,"oox","ooo"),IF(J4="oox",IF(Acalc!M4&gt;=1,"xxo","ooo"),"???"))))</f>
        <v>xox</v>
      </c>
      <c r="L4" s="52" t="str">
        <f ca="1">IF(K4="xxo",IF(Acalc!N4&gt;=1,"xxo","xox"),IF(K4="xox",IF(Acalc!N4&gt;=1,"xxo","ooo"),IF(K4="ooo",IF(Acalc!N4&gt;=1,"oox","ooo"),IF(K4="oox",IF(Acalc!N4&gt;=1,"xxo","ooo"),"???"))))</f>
        <v>ooo</v>
      </c>
      <c r="M4" s="52" t="str">
        <f ca="1">IF(L4="xxo",IF(Acalc!O4&gt;=1,"xxo","xox"),IF(L4="xox",IF(Acalc!O4&gt;=1,"xxo","ooo"),IF(L4="ooo",IF(Acalc!O4&gt;=1,"oox","ooo"),IF(L4="oox",IF(Acalc!O4&gt;=1,"xxo","ooo"),"???"))))</f>
        <v>oox</v>
      </c>
      <c r="N4" s="52" t="str">
        <f ca="1">IF(M4="xxo",IF(Acalc!P4&gt;=1,"xxo","xox"),IF(M4="xox",IF(Acalc!P4&gt;=1,"xxo","ooo"),IF(M4="ooo",IF(Acalc!P4&gt;=1,"oox","ooo"),IF(M4="oox",IF(Acalc!P4&gt;=1,"xxo","ooo"),"???"))))</f>
        <v>xxo</v>
      </c>
    </row>
    <row r="5" spans="1:27">
      <c r="A5" s="22" t="str">
        <f>Acalc!A5</f>
        <v>Agricultural Leadership, Education, and Communications</v>
      </c>
      <c r="B5" s="35" t="s">
        <v>653</v>
      </c>
      <c r="C5" s="52" t="str">
        <f ca="1">IF(B5="xxo",IF(Acalc!E5&gt;=1,"xxo","xox"),IF(B5="xox",IF(Acalc!E5&gt;=1,"xxo","ooo"),IF(B5="ooo",IF(Acalc!E5&gt;=1,"oox","ooo"),IF(B5="oox",IF(Acalc!E5&gt;=1,"xxo","ooo"),"???"))))</f>
        <v>xxo</v>
      </c>
      <c r="D5" s="52" t="str">
        <f ca="1">IF(C5="xxo",IF(Acalc!F5&gt;=1,"xxo","xox"),IF(C5="xox",IF(Acalc!F5&gt;=1,"xxo","ooo"),IF(C5="ooo",IF(Acalc!F5&gt;=1,"oox","ooo"),IF(C5="oox",IF(Acalc!F5&gt;=1,"xxo","ooo"),"???"))))</f>
        <v>xxo</v>
      </c>
      <c r="E5" s="52" t="str">
        <f ca="1">IF(D5="xxo",IF(Acalc!G5&gt;=1,"xxo","xox"),IF(D5="xox",IF(Acalc!G5&gt;=1,"xxo","ooo"),IF(D5="ooo",IF(Acalc!G5&gt;=1,"oox","ooo"),IF(D5="oox",IF(Acalc!G5&gt;=1,"xxo","ooo"),"???"))))</f>
        <v>xox</v>
      </c>
      <c r="F5" s="52" t="str">
        <f ca="1">IF(E5="xxo",IF(Acalc!H5&gt;=1,"xxo","xox"),IF(E5="xox",IF(Acalc!H5&gt;=1,"xxo","ooo"),IF(E5="ooo",IF(Acalc!H5&gt;=1,"oox","ooo"),IF(E5="oox",IF(Acalc!H5&gt;=1,"xxo","ooo"),"???"))))</f>
        <v>ooo</v>
      </c>
      <c r="G5" s="52" t="str">
        <f ca="1">IF(F5="xxo",IF(Acalc!I5&gt;=1,"xxo","xox"),IF(F5="xox",IF(Acalc!I5&gt;=1,"xxo","ooo"),IF(F5="ooo",IF(Acalc!I5&gt;=1,"oox","ooo"),IF(F5="oox",IF(Acalc!I5&gt;=1,"xxo","ooo"),"???"))))</f>
        <v>ooo</v>
      </c>
      <c r="H5" s="52" t="str">
        <f ca="1">IF(G5="xxo",IF(Acalc!J5&gt;=1,"xxo","xox"),IF(G5="xox",IF(Acalc!J5&gt;=1,"xxo","ooo"),IF(G5="ooo",IF(Acalc!J5&gt;=1,"oox","ooo"),IF(G5="oox",IF(Acalc!J5&gt;=1,"xxo","ooo"),"???"))))</f>
        <v>ooo</v>
      </c>
      <c r="I5" s="52" t="str">
        <f ca="1">IF(H5="xxo",IF(Acalc!K5&gt;=1,"xxo","xox"),IF(H5="xox",IF(Acalc!K5&gt;=1,"xxo","ooo"),IF(H5="ooo",IF(Acalc!K5&gt;=1,"oox","ooo"),IF(H5="oox",IF(Acalc!K5&gt;=1,"xxo","ooo"),"???"))))</f>
        <v>ooo</v>
      </c>
      <c r="J5" s="52" t="str">
        <f ca="1">IF(I5="xxo",IF(Acalc!L5&gt;=1,"xxo","xox"),IF(I5="xox",IF(Acalc!L5&gt;=1,"xxo","ooo"),IF(I5="ooo",IF(Acalc!L5&gt;=1,"oox","ooo"),IF(I5="oox",IF(Acalc!L5&gt;=1,"xxo","ooo"),"???"))))</f>
        <v>ooo</v>
      </c>
      <c r="K5" s="52" t="str">
        <f ca="1">IF(J5="xxo",IF(Acalc!M5&gt;=1,"xxo","xox"),IF(J5="xox",IF(Acalc!M5&gt;=1,"xxo","ooo"),IF(J5="ooo",IF(Acalc!M5&gt;=1,"oox","ooo"),IF(J5="oox",IF(Acalc!M5&gt;=1,"xxo","ooo"),"???"))))</f>
        <v>ooo</v>
      </c>
      <c r="L5" s="52" t="str">
        <f ca="1">IF(K5="xxo",IF(Acalc!N5&gt;=1,"xxo","xox"),IF(K5="xox",IF(Acalc!N5&gt;=1,"xxo","ooo"),IF(K5="ooo",IF(Acalc!N5&gt;=1,"oox","ooo"),IF(K5="oox",IF(Acalc!N5&gt;=1,"xxo","ooo"),"???"))))</f>
        <v>ooo</v>
      </c>
      <c r="M5" s="52" t="str">
        <f ca="1">IF(L5="xxo",IF(Acalc!O5&gt;=1,"xxo","xox"),IF(L5="xox",IF(Acalc!O5&gt;=1,"xxo","ooo"),IF(L5="ooo",IF(Acalc!O5&gt;=1,"oox","ooo"),IF(L5="oox",IF(Acalc!O5&gt;=1,"xxo","ooo"),"???"))))</f>
        <v>ooo</v>
      </c>
      <c r="N5" s="52" t="str">
        <f ca="1">IF(M5="xxo",IF(Acalc!P5&gt;=1,"xxo","xox"),IF(M5="xox",IF(Acalc!P5&gt;=1,"xxo","ooo"),IF(M5="ooo",IF(Acalc!P5&gt;=1,"oox","ooo"),IF(M5="oox",IF(Acalc!P5&gt;=1,"xxo","ooo"),"???"))))</f>
        <v>ooo</v>
      </c>
    </row>
    <row r="6" spans="1:27">
      <c r="A6" s="22" t="str">
        <f>Acalc!A6</f>
        <v>Animal Science</v>
      </c>
      <c r="B6" s="35" t="s">
        <v>653</v>
      </c>
      <c r="C6" s="52" t="str">
        <f ca="1">IF(B6="xxo",IF(Acalc!E6&gt;=1,"xxo","xox"),IF(B6="xox",IF(Acalc!E6&gt;=1,"xxo","ooo"),IF(B6="ooo",IF(Acalc!E6&gt;=1,"oox","ooo"),IF(B6="oox",IF(Acalc!E6&gt;=1,"xxo","ooo"),"???"))))</f>
        <v>xox</v>
      </c>
      <c r="D6" s="52" t="str">
        <f ca="1">IF(C6="xxo",IF(Acalc!F6&gt;=1,"xxo","xox"),IF(C6="xox",IF(Acalc!F6&gt;=1,"xxo","ooo"),IF(C6="ooo",IF(Acalc!F6&gt;=1,"oox","ooo"),IF(C6="oox",IF(Acalc!F6&gt;=1,"xxo","ooo"),"???"))))</f>
        <v>xxo</v>
      </c>
      <c r="E6" s="52" t="str">
        <f ca="1">IF(D6="xxo",IF(Acalc!G6&gt;=1,"xxo","xox"),IF(D6="xox",IF(Acalc!G6&gt;=1,"xxo","ooo"),IF(D6="ooo",IF(Acalc!G6&gt;=1,"oox","ooo"),IF(D6="oox",IF(Acalc!G6&gt;=1,"xxo","ooo"),"???"))))</f>
        <v>xox</v>
      </c>
      <c r="F6" s="52" t="str">
        <f ca="1">IF(E6="xxo",IF(Acalc!H6&gt;=1,"xxo","xox"),IF(E6="xox",IF(Acalc!H6&gt;=1,"xxo","ooo"),IF(E6="ooo",IF(Acalc!H6&gt;=1,"oox","ooo"),IF(E6="oox",IF(Acalc!H6&gt;=1,"xxo","ooo"),"???"))))</f>
        <v>xxo</v>
      </c>
      <c r="G6" s="52" t="str">
        <f ca="1">IF(F6="xxo",IF(Acalc!I6&gt;=1,"xxo","xox"),IF(F6="xox",IF(Acalc!I6&gt;=1,"xxo","ooo"),IF(F6="ooo",IF(Acalc!I6&gt;=1,"oox","ooo"),IF(F6="oox",IF(Acalc!I6&gt;=1,"xxo","ooo"),"???"))))</f>
        <v>xxo</v>
      </c>
      <c r="H6" s="52" t="str">
        <f ca="1">IF(G6="xxo",IF(Acalc!J6&gt;=1,"xxo","xox"),IF(G6="xox",IF(Acalc!J6&gt;=1,"xxo","ooo"),IF(G6="ooo",IF(Acalc!J6&gt;=1,"oox","ooo"),IF(G6="oox",IF(Acalc!J6&gt;=1,"xxo","ooo"),"???"))))</f>
        <v>xox</v>
      </c>
      <c r="I6" s="52" t="str">
        <f ca="1">IF(H6="xxo",IF(Acalc!K6&gt;=1,"xxo","xox"),IF(H6="xox",IF(Acalc!K6&gt;=1,"xxo","ooo"),IF(H6="ooo",IF(Acalc!K6&gt;=1,"oox","ooo"),IF(H6="oox",IF(Acalc!K6&gt;=1,"xxo","ooo"),"???"))))</f>
        <v>xxo</v>
      </c>
      <c r="J6" s="52" t="str">
        <f ca="1">IF(I6="xxo",IF(Acalc!L6&gt;=1,"xxo","xox"),IF(I6="xox",IF(Acalc!L6&gt;=1,"xxo","ooo"),IF(I6="ooo",IF(Acalc!L6&gt;=1,"oox","ooo"),IF(I6="oox",IF(Acalc!L6&gt;=1,"xxo","ooo"),"???"))))</f>
        <v>xxo</v>
      </c>
      <c r="K6" s="52" t="str">
        <f ca="1">IF(J6="xxo",IF(Acalc!M6&gt;=1,"xxo","xox"),IF(J6="xox",IF(Acalc!M6&gt;=1,"xxo","ooo"),IF(J6="ooo",IF(Acalc!M6&gt;=1,"oox","ooo"),IF(J6="oox",IF(Acalc!M6&gt;=1,"xxo","ooo"),"???"))))</f>
        <v>xox</v>
      </c>
      <c r="L6" s="52" t="str">
        <f ca="1">IF(K6="xxo",IF(Acalc!N6&gt;=1,"xxo","xox"),IF(K6="xox",IF(Acalc!N6&gt;=1,"xxo","ooo"),IF(K6="ooo",IF(Acalc!N6&gt;=1,"oox","ooo"),IF(K6="oox",IF(Acalc!N6&gt;=1,"xxo","ooo"),"???"))))</f>
        <v>xxo</v>
      </c>
      <c r="M6" s="52" t="str">
        <f ca="1">IF(L6="xxo",IF(Acalc!O6&gt;=1,"xxo","xox"),IF(L6="xox",IF(Acalc!O6&gt;=1,"xxo","ooo"),IF(L6="ooo",IF(Acalc!O6&gt;=1,"oox","ooo"),IF(L6="oox",IF(Acalc!O6&gt;=1,"xxo","ooo"),"???"))))</f>
        <v>xxo</v>
      </c>
      <c r="N6" s="52" t="str">
        <f ca="1">IF(M6="xxo",IF(Acalc!P6&gt;=1,"xxo","xox"),IF(M6="xox",IF(Acalc!P6&gt;=1,"xxo","ooo"),IF(M6="ooo",IF(Acalc!P6&gt;=1,"oox","ooo"),IF(M6="oox",IF(Acalc!P6&gt;=1,"xxo","ooo"),"???"))))</f>
        <v>xxo</v>
      </c>
    </row>
    <row r="7" spans="1:27">
      <c r="A7" s="22" t="str">
        <f>Acalc!A7</f>
        <v>Anthropology</v>
      </c>
      <c r="B7" s="35" t="s">
        <v>653</v>
      </c>
      <c r="C7" s="52" t="str">
        <f ca="1">IF(B7="xxo",IF(Acalc!E7&gt;=1,"xxo","xox"),IF(B7="xox",IF(Acalc!E7&gt;=1,"xxo","ooo"),IF(B7="ooo",IF(Acalc!E7&gt;=1,"oox","ooo"),IF(B7="oox",IF(Acalc!E7&gt;=1,"xxo","ooo"),"???"))))</f>
        <v>xox</v>
      </c>
      <c r="D7" s="52" t="str">
        <f ca="1">IF(C7="xxo",IF(Acalc!F7&gt;=1,"xxo","xox"),IF(C7="xox",IF(Acalc!F7&gt;=1,"xxo","ooo"),IF(C7="ooo",IF(Acalc!F7&gt;=1,"oox","ooo"),IF(C7="oox",IF(Acalc!F7&gt;=1,"xxo","ooo"),"???"))))</f>
        <v>xxo</v>
      </c>
      <c r="E7" s="52" t="str">
        <f ca="1">IF(D7="xxo",IF(Acalc!G7&gt;=1,"xxo","xox"),IF(D7="xox",IF(Acalc!G7&gt;=1,"xxo","ooo"),IF(D7="ooo",IF(Acalc!G7&gt;=1,"oox","ooo"),IF(D7="oox",IF(Acalc!G7&gt;=1,"xxo","ooo"),"???"))))</f>
        <v>xxo</v>
      </c>
      <c r="F7" s="52" t="str">
        <f ca="1">IF(E7="xxo",IF(Acalc!H7&gt;=1,"xxo","xox"),IF(E7="xox",IF(Acalc!H7&gt;=1,"xxo","ooo"),IF(E7="ooo",IF(Acalc!H7&gt;=1,"oox","ooo"),IF(E7="oox",IF(Acalc!H7&gt;=1,"xxo","ooo"),"???"))))</f>
        <v>xxo</v>
      </c>
      <c r="G7" s="52" t="str">
        <f ca="1">IF(F7="xxo",IF(Acalc!I7&gt;=1,"xxo","xox"),IF(F7="xox",IF(Acalc!I7&gt;=1,"xxo","ooo"),IF(F7="ooo",IF(Acalc!I7&gt;=1,"oox","ooo"),IF(F7="oox",IF(Acalc!I7&gt;=1,"xxo","ooo"),"???"))))</f>
        <v>xxo</v>
      </c>
      <c r="H7" s="52" t="str">
        <f ca="1">IF(G7="xxo",IF(Acalc!J7&gt;=1,"xxo","xox"),IF(G7="xox",IF(Acalc!J7&gt;=1,"xxo","ooo"),IF(G7="ooo",IF(Acalc!J7&gt;=1,"oox","ooo"),IF(G7="oox",IF(Acalc!J7&gt;=1,"xxo","ooo"),"???"))))</f>
        <v>xxo</v>
      </c>
      <c r="I7" s="52" t="str">
        <f ca="1">IF(H7="xxo",IF(Acalc!K7&gt;=1,"xxo","xox"),IF(H7="xox",IF(Acalc!K7&gt;=1,"xxo","ooo"),IF(H7="ooo",IF(Acalc!K7&gt;=1,"oox","ooo"),IF(H7="oox",IF(Acalc!K7&gt;=1,"xxo","ooo"),"???"))))</f>
        <v>xxo</v>
      </c>
      <c r="J7" s="52" t="str">
        <f ca="1">IF(I7="xxo",IF(Acalc!L7&gt;=1,"xxo","xox"),IF(I7="xox",IF(Acalc!L7&gt;=1,"xxo","ooo"),IF(I7="ooo",IF(Acalc!L7&gt;=1,"oox","ooo"),IF(I7="oox",IF(Acalc!L7&gt;=1,"xxo","ooo"),"???"))))</f>
        <v>xxo</v>
      </c>
      <c r="K7" s="52" t="str">
        <f ca="1">IF(J7="xxo",IF(Acalc!M7&gt;=1,"xxo","xox"),IF(J7="xox",IF(Acalc!M7&gt;=1,"xxo","ooo"),IF(J7="ooo",IF(Acalc!M7&gt;=1,"oox","ooo"),IF(J7="oox",IF(Acalc!M7&gt;=1,"xxo","ooo"),"???"))))</f>
        <v>xox</v>
      </c>
      <c r="L7" s="52" t="str">
        <f ca="1">IF(K7="xxo",IF(Acalc!N7&gt;=1,"xxo","xox"),IF(K7="xox",IF(Acalc!N7&gt;=1,"xxo","ooo"),IF(K7="ooo",IF(Acalc!N7&gt;=1,"oox","ooo"),IF(K7="oox",IF(Acalc!N7&gt;=1,"xxo","ooo"),"???"))))</f>
        <v>xxo</v>
      </c>
      <c r="M7" s="52" t="str">
        <f ca="1">IF(L7="xxo",IF(Acalc!O7&gt;=1,"xxo","xox"),IF(L7="xox",IF(Acalc!O7&gt;=1,"xxo","ooo"),IF(L7="ooo",IF(Acalc!O7&gt;=1,"oox","ooo"),IF(L7="oox",IF(Acalc!O7&gt;=1,"xxo","ooo"),"???"))))</f>
        <v>xxo</v>
      </c>
      <c r="N7" s="52" t="str">
        <f ca="1">IF(M7="xxo",IF(Acalc!P7&gt;=1,"xxo","xox"),IF(M7="xox",IF(Acalc!P7&gt;=1,"xxo","ooo"),IF(M7="ooo",IF(Acalc!P7&gt;=1,"oox","ooo"),IF(M7="oox",IF(Acalc!P7&gt;=1,"xxo","ooo"),"???"))))</f>
        <v>xox</v>
      </c>
    </row>
    <row r="8" spans="1:27">
      <c r="A8" s="22" t="str">
        <f>Acalc!A8</f>
        <v>Architecture</v>
      </c>
      <c r="B8" s="35" t="s">
        <v>653</v>
      </c>
      <c r="C8" s="52" t="str">
        <f ca="1">IF(B8="xxo",IF(Acalc!E8&gt;=1,"xxo","xox"),IF(B8="xox",IF(Acalc!E8&gt;=1,"xxo","ooo"),IF(B8="ooo",IF(Acalc!E8&gt;=1,"oox","ooo"),IF(B8="oox",IF(Acalc!E8&gt;=1,"xxo","ooo"),"???"))))</f>
        <v>xxo</v>
      </c>
      <c r="D8" s="52" t="str">
        <f ca="1">IF(C8="xxo",IF(Acalc!F8&gt;=1,"xxo","xox"),IF(C8="xox",IF(Acalc!F8&gt;=1,"xxo","ooo"),IF(C8="ooo",IF(Acalc!F8&gt;=1,"oox","ooo"),IF(C8="oox",IF(Acalc!F8&gt;=1,"xxo","ooo"),"???"))))</f>
        <v>xox</v>
      </c>
      <c r="E8" s="52" t="str">
        <f ca="1">IF(D8="xxo",IF(Acalc!G8&gt;=1,"xxo","xox"),IF(D8="xox",IF(Acalc!G8&gt;=1,"xxo","ooo"),IF(D8="ooo",IF(Acalc!G8&gt;=1,"oox","ooo"),IF(D8="oox",IF(Acalc!G8&gt;=1,"xxo","ooo"),"???"))))</f>
        <v>ooo</v>
      </c>
      <c r="F8" s="52" t="str">
        <f ca="1">IF(E8="xxo",IF(Acalc!H8&gt;=1,"xxo","xox"),IF(E8="xox",IF(Acalc!H8&gt;=1,"xxo","ooo"),IF(E8="ooo",IF(Acalc!H8&gt;=1,"oox","ooo"),IF(E8="oox",IF(Acalc!H8&gt;=1,"xxo","ooo"),"???"))))</f>
        <v>ooo</v>
      </c>
      <c r="G8" s="52" t="str">
        <f ca="1">IF(F8="xxo",IF(Acalc!I8&gt;=1,"xxo","xox"),IF(F8="xox",IF(Acalc!I8&gt;=1,"xxo","ooo"),IF(F8="ooo",IF(Acalc!I8&gt;=1,"oox","ooo"),IF(F8="oox",IF(Acalc!I8&gt;=1,"xxo","ooo"),"???"))))</f>
        <v>ooo</v>
      </c>
      <c r="H8" s="52" t="str">
        <f ca="1">IF(G8="xxo",IF(Acalc!J8&gt;=1,"xxo","xox"),IF(G8="xox",IF(Acalc!J8&gt;=1,"xxo","ooo"),IF(G8="ooo",IF(Acalc!J8&gt;=1,"oox","ooo"),IF(G8="oox",IF(Acalc!J8&gt;=1,"xxo","ooo"),"???"))))</f>
        <v>ooo</v>
      </c>
      <c r="I8" s="52" t="str">
        <f ca="1">IF(H8="xxo",IF(Acalc!K8&gt;=1,"xxo","xox"),IF(H8="xox",IF(Acalc!K8&gt;=1,"xxo","ooo"),IF(H8="ooo",IF(Acalc!K8&gt;=1,"oox","ooo"),IF(H8="oox",IF(Acalc!K8&gt;=1,"xxo","ooo"),"???"))))</f>
        <v>ooo</v>
      </c>
      <c r="J8" s="52" t="str">
        <f ca="1">IF(I8="xxo",IF(Acalc!L8&gt;=1,"xxo","xox"),IF(I8="xox",IF(Acalc!L8&gt;=1,"xxo","ooo"),IF(I8="ooo",IF(Acalc!L8&gt;=1,"oox","ooo"),IF(I8="oox",IF(Acalc!L8&gt;=1,"xxo","ooo"),"???"))))</f>
        <v>ooo</v>
      </c>
      <c r="K8" s="52" t="str">
        <f ca="1">IF(J8="xxo",IF(Acalc!M8&gt;=1,"xxo","xox"),IF(J8="xox",IF(Acalc!M8&gt;=1,"xxo","ooo"),IF(J8="ooo",IF(Acalc!M8&gt;=1,"oox","ooo"),IF(J8="oox",IF(Acalc!M8&gt;=1,"xxo","ooo"),"???"))))</f>
        <v>ooo</v>
      </c>
      <c r="L8" s="52" t="str">
        <f ca="1">IF(K8="xxo",IF(Acalc!N8&gt;=1,"xxo","xox"),IF(K8="xox",IF(Acalc!N8&gt;=1,"xxo","ooo"),IF(K8="ooo",IF(Acalc!N8&gt;=1,"oox","ooo"),IF(K8="oox",IF(Acalc!N8&gt;=1,"xxo","ooo"),"???"))))</f>
        <v>ooo</v>
      </c>
      <c r="M8" s="52" t="str">
        <f ca="1">IF(L8="xxo",IF(Acalc!O8&gt;=1,"xxo","xox"),IF(L8="xox",IF(Acalc!O8&gt;=1,"xxo","ooo"),IF(L8="ooo",IF(Acalc!O8&gt;=1,"oox","ooo"),IF(L8="oox",IF(Acalc!O8&gt;=1,"xxo","ooo"),"???"))))</f>
        <v>ooo</v>
      </c>
      <c r="N8" s="52" t="str">
        <f ca="1">IF(M8="xxo",IF(Acalc!P8&gt;=1,"xxo","xox"),IF(M8="xox",IF(Acalc!P8&gt;=1,"xxo","ooo"),IF(M8="ooo",IF(Acalc!P8&gt;=1,"oox","ooo"),IF(M8="oox",IF(Acalc!P8&gt;=1,"xxo","ooo"),"???"))))</f>
        <v>ooo</v>
      </c>
    </row>
    <row r="9" spans="1:27">
      <c r="A9" s="22" t="str">
        <f>Acalc!A9</f>
        <v>Atmospheric Sciences</v>
      </c>
      <c r="B9" s="35" t="s">
        <v>653</v>
      </c>
      <c r="C9" s="52" t="str">
        <f ca="1">IF(B9="xxo",IF(Acalc!E9&gt;=1,"xxo","xox"),IF(B9="xox",IF(Acalc!E9&gt;=1,"xxo","ooo"),IF(B9="ooo",IF(Acalc!E9&gt;=1,"oox","ooo"),IF(B9="oox",IF(Acalc!E9&gt;=1,"xxo","ooo"),"???"))))</f>
        <v>xxo</v>
      </c>
      <c r="D9" s="52" t="str">
        <f ca="1">IF(C9="xxo",IF(Acalc!F9&gt;=1,"xxo","xox"),IF(C9="xox",IF(Acalc!F9&gt;=1,"xxo","ooo"),IF(C9="ooo",IF(Acalc!F9&gt;=1,"oox","ooo"),IF(C9="oox",IF(Acalc!F9&gt;=1,"xxo","ooo"),"???"))))</f>
        <v>xxo</v>
      </c>
      <c r="E9" s="52" t="str">
        <f ca="1">IF(D9="xxo",IF(Acalc!G9&gt;=1,"xxo","xox"),IF(D9="xox",IF(Acalc!G9&gt;=1,"xxo","ooo"),IF(D9="ooo",IF(Acalc!G9&gt;=1,"oox","ooo"),IF(D9="oox",IF(Acalc!G9&gt;=1,"xxo","ooo"),"???"))))</f>
        <v>xxo</v>
      </c>
      <c r="F9" s="52" t="str">
        <f ca="1">IF(E9="xxo",IF(Acalc!H9&gt;=1,"xxo","xox"),IF(E9="xox",IF(Acalc!H9&gt;=1,"xxo","ooo"),IF(E9="ooo",IF(Acalc!H9&gt;=1,"oox","ooo"),IF(E9="oox",IF(Acalc!H9&gt;=1,"xxo","ooo"),"???"))))</f>
        <v>xxo</v>
      </c>
      <c r="G9" s="52" t="str">
        <f ca="1">IF(F9="xxo",IF(Acalc!I9&gt;=1,"xxo","xox"),IF(F9="xox",IF(Acalc!I9&gt;=1,"xxo","ooo"),IF(F9="ooo",IF(Acalc!I9&gt;=1,"oox","ooo"),IF(F9="oox",IF(Acalc!I9&gt;=1,"xxo","ooo"),"???"))))</f>
        <v>xxo</v>
      </c>
      <c r="H9" s="52" t="str">
        <f ca="1">IF(G9="xxo",IF(Acalc!J9&gt;=1,"xxo","xox"),IF(G9="xox",IF(Acalc!J9&gt;=1,"xxo","ooo"),IF(G9="ooo",IF(Acalc!J9&gt;=1,"oox","ooo"),IF(G9="oox",IF(Acalc!J9&gt;=1,"xxo","ooo"),"???"))))</f>
        <v>xxo</v>
      </c>
      <c r="I9" s="52" t="str">
        <f ca="1">IF(H9="xxo",IF(Acalc!K9&gt;=1,"xxo","xox"),IF(H9="xox",IF(Acalc!K9&gt;=1,"xxo","ooo"),IF(H9="ooo",IF(Acalc!K9&gt;=1,"oox","ooo"),IF(H9="oox",IF(Acalc!K9&gt;=1,"xxo","ooo"),"???"))))</f>
        <v>xxo</v>
      </c>
      <c r="J9" s="52" t="str">
        <f ca="1">IF(I9="xxo",IF(Acalc!L9&gt;=1,"xxo","xox"),IF(I9="xox",IF(Acalc!L9&gt;=1,"xxo","ooo"),IF(I9="ooo",IF(Acalc!L9&gt;=1,"oox","ooo"),IF(I9="oox",IF(Acalc!L9&gt;=1,"xxo","ooo"),"???"))))</f>
        <v>xxo</v>
      </c>
      <c r="K9" s="52" t="str">
        <f ca="1">IF(J9="xxo",IF(Acalc!M9&gt;=1,"xxo","xox"),IF(J9="xox",IF(Acalc!M9&gt;=1,"xxo","ooo"),IF(J9="ooo",IF(Acalc!M9&gt;=1,"oox","ooo"),IF(J9="oox",IF(Acalc!M9&gt;=1,"xxo","ooo"),"???"))))</f>
        <v>xxo</v>
      </c>
      <c r="L9" s="52" t="str">
        <f ca="1">IF(K9="xxo",IF(Acalc!N9&gt;=1,"xxo","xox"),IF(K9="xox",IF(Acalc!N9&gt;=1,"xxo","ooo"),IF(K9="ooo",IF(Acalc!N9&gt;=1,"oox","ooo"),IF(K9="oox",IF(Acalc!N9&gt;=1,"xxo","ooo"),"???"))))</f>
        <v>xxo</v>
      </c>
      <c r="M9" s="52" t="str">
        <f ca="1">IF(L9="xxo",IF(Acalc!O9&gt;=1,"xxo","xox"),IF(L9="xox",IF(Acalc!O9&gt;=1,"xxo","ooo"),IF(L9="ooo",IF(Acalc!O9&gt;=1,"oox","ooo"),IF(L9="oox",IF(Acalc!O9&gt;=1,"xxo","ooo"),"???"))))</f>
        <v>xxo</v>
      </c>
      <c r="N9" s="52" t="str">
        <f ca="1">IF(M9="xxo",IF(Acalc!P9&gt;=1,"xxo","xox"),IF(M9="xox",IF(Acalc!P9&gt;=1,"xxo","ooo"),IF(M9="ooo",IF(Acalc!P9&gt;=1,"oox","ooo"),IF(M9="oox",IF(Acalc!P9&gt;=1,"xxo","ooo"),"???"))))</f>
        <v>xxo</v>
      </c>
    </row>
    <row r="10" spans="1:27">
      <c r="A10" s="22" t="str">
        <f>Acalc!A10</f>
        <v>Biochemistry and Biophysics</v>
      </c>
      <c r="B10" s="35" t="s">
        <v>653</v>
      </c>
      <c r="C10" s="52" t="str">
        <f ca="1">IF(B10="xxo",IF(Acalc!E10&gt;=1,"xxo","xox"),IF(B10="xox",IF(Acalc!E10&gt;=1,"xxo","ooo"),IF(B10="ooo",IF(Acalc!E10&gt;=1,"oox","ooo"),IF(B10="oox",IF(Acalc!E10&gt;=1,"xxo","ooo"),"???"))))</f>
        <v>xxo</v>
      </c>
      <c r="D10" s="52" t="str">
        <f ca="1">IF(C10="xxo",IF(Acalc!F10&gt;=1,"xxo","xox"),IF(C10="xox",IF(Acalc!F10&gt;=1,"xxo","ooo"),IF(C10="ooo",IF(Acalc!F10&gt;=1,"oox","ooo"),IF(C10="oox",IF(Acalc!F10&gt;=1,"xxo","ooo"),"???"))))</f>
        <v>xxo</v>
      </c>
      <c r="E10" s="52" t="str">
        <f ca="1">IF(D10="xxo",IF(Acalc!G10&gt;=1,"xxo","xox"),IF(D10="xox",IF(Acalc!G10&gt;=1,"xxo","ooo"),IF(D10="ooo",IF(Acalc!G10&gt;=1,"oox","ooo"),IF(D10="oox",IF(Acalc!G10&gt;=1,"xxo","ooo"),"???"))))</f>
        <v>xxo</v>
      </c>
      <c r="F10" s="52" t="str">
        <f ca="1">IF(E10="xxo",IF(Acalc!H10&gt;=1,"xxo","xox"),IF(E10="xox",IF(Acalc!H10&gt;=1,"xxo","ooo"),IF(E10="ooo",IF(Acalc!H10&gt;=1,"oox","ooo"),IF(E10="oox",IF(Acalc!H10&gt;=1,"xxo","ooo"),"???"))))</f>
        <v>xxo</v>
      </c>
      <c r="G10" s="52" t="str">
        <f ca="1">IF(F10="xxo",IF(Acalc!I10&gt;=1,"xxo","xox"),IF(F10="xox",IF(Acalc!I10&gt;=1,"xxo","ooo"),IF(F10="ooo",IF(Acalc!I10&gt;=1,"oox","ooo"),IF(F10="oox",IF(Acalc!I10&gt;=1,"xxo","ooo"),"???"))))</f>
        <v>xxo</v>
      </c>
      <c r="H10" s="52" t="str">
        <f ca="1">IF(G10="xxo",IF(Acalc!J10&gt;=1,"xxo","xox"),IF(G10="xox",IF(Acalc!J10&gt;=1,"xxo","ooo"),IF(G10="ooo",IF(Acalc!J10&gt;=1,"oox","ooo"),IF(G10="oox",IF(Acalc!J10&gt;=1,"xxo","ooo"),"???"))))</f>
        <v>xxo</v>
      </c>
      <c r="I10" s="52" t="str">
        <f ca="1">IF(H10="xxo",IF(Acalc!K10&gt;=1,"xxo","xox"),IF(H10="xox",IF(Acalc!K10&gt;=1,"xxo","ooo"),IF(H10="ooo",IF(Acalc!K10&gt;=1,"oox","ooo"),IF(H10="oox",IF(Acalc!K10&gt;=1,"xxo","ooo"),"???"))))</f>
        <v>xxo</v>
      </c>
      <c r="J10" s="52" t="str">
        <f ca="1">IF(I10="xxo",IF(Acalc!L10&gt;=1,"xxo","xox"),IF(I10="xox",IF(Acalc!L10&gt;=1,"xxo","ooo"),IF(I10="ooo",IF(Acalc!L10&gt;=1,"oox","ooo"),IF(I10="oox",IF(Acalc!L10&gt;=1,"xxo","ooo"),"???"))))</f>
        <v>xxo</v>
      </c>
      <c r="K10" s="52" t="str">
        <f ca="1">IF(J10="xxo",IF(Acalc!M10&gt;=1,"xxo","xox"),IF(J10="xox",IF(Acalc!M10&gt;=1,"xxo","ooo"),IF(J10="ooo",IF(Acalc!M10&gt;=1,"oox","ooo"),IF(J10="oox",IF(Acalc!M10&gt;=1,"xxo","ooo"),"???"))))</f>
        <v>xox</v>
      </c>
      <c r="L10" s="52" t="str">
        <f ca="1">IF(K10="xxo",IF(Acalc!N10&gt;=1,"xxo","xox"),IF(K10="xox",IF(Acalc!N10&gt;=1,"xxo","ooo"),IF(K10="ooo",IF(Acalc!N10&gt;=1,"oox","ooo"),IF(K10="oox",IF(Acalc!N10&gt;=1,"xxo","ooo"),"???"))))</f>
        <v>xxo</v>
      </c>
      <c r="M10" s="52" t="str">
        <f ca="1">IF(L10="xxo",IF(Acalc!O10&gt;=1,"xxo","xox"),IF(L10="xox",IF(Acalc!O10&gt;=1,"xxo","ooo"),IF(L10="ooo",IF(Acalc!O10&gt;=1,"oox","ooo"),IF(L10="oox",IF(Acalc!O10&gt;=1,"xxo","ooo"),"???"))))</f>
        <v>xxo</v>
      </c>
      <c r="N10" s="52" t="str">
        <f ca="1">IF(M10="xxo",IF(Acalc!P10&gt;=1,"xxo","xox"),IF(M10="xox",IF(Acalc!P10&gt;=1,"xxo","ooo"),IF(M10="ooo",IF(Acalc!P10&gt;=1,"oox","ooo"),IF(M10="oox",IF(Acalc!P10&gt;=1,"xxo","ooo"),"???"))))</f>
        <v>xox</v>
      </c>
    </row>
    <row r="11" spans="1:27">
      <c r="A11" s="22" t="str">
        <f>Acalc!A11</f>
        <v>Biological and Agricultural Engineering</v>
      </c>
      <c r="B11" s="35" t="s">
        <v>653</v>
      </c>
      <c r="C11" s="52" t="str">
        <f ca="1">IF(B11="xxo",IF(Acalc!E11&gt;=1,"xxo","xox"),IF(B11="xox",IF(Acalc!E11&gt;=1,"xxo","ooo"),IF(B11="ooo",IF(Acalc!E11&gt;=1,"oox","ooo"),IF(B11="oox",IF(Acalc!E11&gt;=1,"xxo","ooo"),"???"))))</f>
        <v>xxo</v>
      </c>
      <c r="D11" s="52" t="str">
        <f ca="1">IF(C11="xxo",IF(Acalc!F11&gt;=1,"xxo","xox"),IF(C11="xox",IF(Acalc!F11&gt;=1,"xxo","ooo"),IF(C11="ooo",IF(Acalc!F11&gt;=1,"oox","ooo"),IF(C11="oox",IF(Acalc!F11&gt;=1,"xxo","ooo"),"???"))))</f>
        <v>xxo</v>
      </c>
      <c r="E11" s="52" t="str">
        <f ca="1">IF(D11="xxo",IF(Acalc!G11&gt;=1,"xxo","xox"),IF(D11="xox",IF(Acalc!G11&gt;=1,"xxo","ooo"),IF(D11="ooo",IF(Acalc!G11&gt;=1,"oox","ooo"),IF(D11="oox",IF(Acalc!G11&gt;=1,"xxo","ooo"),"???"))))</f>
        <v>xxo</v>
      </c>
      <c r="F11" s="52" t="str">
        <f ca="1">IF(E11="xxo",IF(Acalc!H11&gt;=1,"xxo","xox"),IF(E11="xox",IF(Acalc!H11&gt;=1,"xxo","ooo"),IF(E11="ooo",IF(Acalc!H11&gt;=1,"oox","ooo"),IF(E11="oox",IF(Acalc!H11&gt;=1,"xxo","ooo"),"???"))))</f>
        <v>xxo</v>
      </c>
      <c r="G11" s="52" t="str">
        <f ca="1">IF(F11="xxo",IF(Acalc!I11&gt;=1,"xxo","xox"),IF(F11="xox",IF(Acalc!I11&gt;=1,"xxo","ooo"),IF(F11="ooo",IF(Acalc!I11&gt;=1,"oox","ooo"),IF(F11="oox",IF(Acalc!I11&gt;=1,"xxo","ooo"),"???"))))</f>
        <v>xxo</v>
      </c>
      <c r="H11" s="52" t="str">
        <f ca="1">IF(G11="xxo",IF(Acalc!J11&gt;=1,"xxo","xox"),IF(G11="xox",IF(Acalc!J11&gt;=1,"xxo","ooo"),IF(G11="ooo",IF(Acalc!J11&gt;=1,"oox","ooo"),IF(G11="oox",IF(Acalc!J11&gt;=1,"xxo","ooo"),"???"))))</f>
        <v>xxo</v>
      </c>
      <c r="I11" s="52" t="str">
        <f ca="1">IF(H11="xxo",IF(Acalc!K11&gt;=1,"xxo","xox"),IF(H11="xox",IF(Acalc!K11&gt;=1,"xxo","ooo"),IF(H11="ooo",IF(Acalc!K11&gt;=1,"oox","ooo"),IF(H11="oox",IF(Acalc!K11&gt;=1,"xxo","ooo"),"???"))))</f>
        <v>xox</v>
      </c>
      <c r="J11" s="52" t="str">
        <f ca="1">IF(I11="xxo",IF(Acalc!L11&gt;=1,"xxo","xox"),IF(I11="xox",IF(Acalc!L11&gt;=1,"xxo","ooo"),IF(I11="ooo",IF(Acalc!L11&gt;=1,"oox","ooo"),IF(I11="oox",IF(Acalc!L11&gt;=1,"xxo","ooo"),"???"))))</f>
        <v>xxo</v>
      </c>
      <c r="K11" s="52" t="str">
        <f ca="1">IF(J11="xxo",IF(Acalc!M11&gt;=1,"xxo","xox"),IF(J11="xox",IF(Acalc!M11&gt;=1,"xxo","ooo"),IF(J11="ooo",IF(Acalc!M11&gt;=1,"oox","ooo"),IF(J11="oox",IF(Acalc!M11&gt;=1,"xxo","ooo"),"???"))))</f>
        <v>xox</v>
      </c>
      <c r="L11" s="52" t="str">
        <f ca="1">IF(K11="xxo",IF(Acalc!N11&gt;=1,"xxo","xox"),IF(K11="xox",IF(Acalc!N11&gt;=1,"xxo","ooo"),IF(K11="ooo",IF(Acalc!N11&gt;=1,"oox","ooo"),IF(K11="oox",IF(Acalc!N11&gt;=1,"xxo","ooo"),"???"))))</f>
        <v>xxo</v>
      </c>
      <c r="M11" s="52" t="str">
        <f ca="1">IF(L11="xxo",IF(Acalc!O11&gt;=1,"xxo","xox"),IF(L11="xox",IF(Acalc!O11&gt;=1,"xxo","ooo"),IF(L11="ooo",IF(Acalc!O11&gt;=1,"oox","ooo"),IF(L11="oox",IF(Acalc!O11&gt;=1,"xxo","ooo"),"???"))))</f>
        <v>xxo</v>
      </c>
      <c r="N11" s="52" t="str">
        <f ca="1">IF(M11="xxo",IF(Acalc!P11&gt;=1,"xxo","xox"),IF(M11="xox",IF(Acalc!P11&gt;=1,"xxo","ooo"),IF(M11="ooo",IF(Acalc!P11&gt;=1,"oox","ooo"),IF(M11="oox",IF(Acalc!P11&gt;=1,"xxo","ooo"),"???"))))</f>
        <v>xox</v>
      </c>
    </row>
    <row r="12" spans="1:27">
      <c r="A12" s="22" t="str">
        <f>Acalc!A12</f>
        <v>Biology</v>
      </c>
      <c r="B12" s="35" t="s">
        <v>653</v>
      </c>
      <c r="C12" s="52" t="str">
        <f ca="1">IF(B12="xxo",IF(Acalc!E12&gt;=1,"xxo","xox"),IF(B12="xox",IF(Acalc!E12&gt;=1,"xxo","ooo"),IF(B12="ooo",IF(Acalc!E12&gt;=1,"oox","ooo"),IF(B12="oox",IF(Acalc!E12&gt;=1,"xxo","ooo"),"???"))))</f>
        <v>xxo</v>
      </c>
      <c r="D12" s="52" t="str">
        <f ca="1">IF(C12="xxo",IF(Acalc!F12&gt;=1,"xxo","xox"),IF(C12="xox",IF(Acalc!F12&gt;=1,"xxo","ooo"),IF(C12="ooo",IF(Acalc!F12&gt;=1,"oox","ooo"),IF(C12="oox",IF(Acalc!F12&gt;=1,"xxo","ooo"),"???"))))</f>
        <v>xox</v>
      </c>
      <c r="E12" s="52" t="str">
        <f ca="1">IF(D12="xxo",IF(Acalc!G12&gt;=1,"xxo","xox"),IF(D12="xox",IF(Acalc!G12&gt;=1,"xxo","ooo"),IF(D12="ooo",IF(Acalc!G12&gt;=1,"oox","ooo"),IF(D12="oox",IF(Acalc!G12&gt;=1,"xxo","ooo"),"???"))))</f>
        <v>ooo</v>
      </c>
      <c r="F12" s="52" t="str">
        <f ca="1">IF(E12="xxo",IF(Acalc!H12&gt;=1,"xxo","xox"),IF(E12="xox",IF(Acalc!H12&gt;=1,"xxo","ooo"),IF(E12="ooo",IF(Acalc!H12&gt;=1,"oox","ooo"),IF(E12="oox",IF(Acalc!H12&gt;=1,"xxo","ooo"),"???"))))</f>
        <v>oox</v>
      </c>
      <c r="G12" s="52" t="str">
        <f ca="1">IF(F12="xxo",IF(Acalc!I12&gt;=1,"xxo","xox"),IF(F12="xox",IF(Acalc!I12&gt;=1,"xxo","ooo"),IF(F12="ooo",IF(Acalc!I12&gt;=1,"oox","ooo"),IF(F12="oox",IF(Acalc!I12&gt;=1,"xxo","ooo"),"???"))))</f>
        <v>xxo</v>
      </c>
      <c r="H12" s="52" t="str">
        <f ca="1">IF(G12="xxo",IF(Acalc!J12&gt;=1,"xxo","xox"),IF(G12="xox",IF(Acalc!J12&gt;=1,"xxo","ooo"),IF(G12="ooo",IF(Acalc!J12&gt;=1,"oox","ooo"),IF(G12="oox",IF(Acalc!J12&gt;=1,"xxo","ooo"),"???"))))</f>
        <v>xxo</v>
      </c>
      <c r="I12" s="52" t="str">
        <f ca="1">IF(H12="xxo",IF(Acalc!K12&gt;=1,"xxo","xox"),IF(H12="xox",IF(Acalc!K12&gt;=1,"xxo","ooo"),IF(H12="ooo",IF(Acalc!K12&gt;=1,"oox","ooo"),IF(H12="oox",IF(Acalc!K12&gt;=1,"xxo","ooo"),"???"))))</f>
        <v>xox</v>
      </c>
      <c r="J12" s="52" t="str">
        <f ca="1">IF(I12="xxo",IF(Acalc!L12&gt;=1,"xxo","xox"),IF(I12="xox",IF(Acalc!L12&gt;=1,"xxo","ooo"),IF(I12="ooo",IF(Acalc!L12&gt;=1,"oox","ooo"),IF(I12="oox",IF(Acalc!L12&gt;=1,"xxo","ooo"),"???"))))</f>
        <v>xxo</v>
      </c>
      <c r="K12" s="52" t="str">
        <f ca="1">IF(J12="xxo",IF(Acalc!M12&gt;=1,"xxo","xox"),IF(J12="xox",IF(Acalc!M12&gt;=1,"xxo","ooo"),IF(J12="ooo",IF(Acalc!M12&gt;=1,"oox","ooo"),IF(J12="oox",IF(Acalc!M12&gt;=1,"xxo","ooo"),"???"))))</f>
        <v>xox</v>
      </c>
      <c r="L12" s="52" t="str">
        <f ca="1">IF(K12="xxo",IF(Acalc!N12&gt;=1,"xxo","xox"),IF(K12="xox",IF(Acalc!N12&gt;=1,"xxo","ooo"),IF(K12="ooo",IF(Acalc!N12&gt;=1,"oox","ooo"),IF(K12="oox",IF(Acalc!N12&gt;=1,"xxo","ooo"),"???"))))</f>
        <v>xxo</v>
      </c>
      <c r="M12" s="52" t="str">
        <f ca="1">IF(L12="xxo",IF(Acalc!O12&gt;=1,"xxo","xox"),IF(L12="xox",IF(Acalc!O12&gt;=1,"xxo","ooo"),IF(L12="ooo",IF(Acalc!O12&gt;=1,"oox","ooo"),IF(L12="oox",IF(Acalc!O12&gt;=1,"xxo","ooo"),"???"))))</f>
        <v>xxo</v>
      </c>
      <c r="N12" s="52" t="str">
        <f ca="1">IF(M12="xxo",IF(Acalc!P12&gt;=1,"xxo","xox"),IF(M12="xox",IF(Acalc!P12&gt;=1,"xxo","ooo"),IF(M12="ooo",IF(Acalc!P12&gt;=1,"oox","ooo"),IF(M12="oox",IF(Acalc!P12&gt;=1,"xxo","ooo"),"???"))))</f>
        <v>xxo</v>
      </c>
    </row>
    <row r="13" spans="1:27">
      <c r="A13" s="22" t="str">
        <f>Acalc!A13</f>
        <v>Biomedical Engineering</v>
      </c>
      <c r="B13" s="35" t="s">
        <v>653</v>
      </c>
      <c r="C13" s="52" t="str">
        <f ca="1">IF(B13="xxo",IF(Acalc!E13&gt;=1,"xxo","xox"),IF(B13="xox",IF(Acalc!E13&gt;=1,"xxo","ooo"),IF(B13="ooo",IF(Acalc!E13&gt;=1,"oox","ooo"),IF(B13="oox",IF(Acalc!E13&gt;=1,"xxo","ooo"),"???"))))</f>
        <v>xox</v>
      </c>
      <c r="D13" s="52" t="str">
        <f ca="1">IF(C13="xxo",IF(Acalc!F13&gt;=1,"xxo","xox"),IF(C13="xox",IF(Acalc!F13&gt;=1,"xxo","ooo"),IF(C13="ooo",IF(Acalc!F13&gt;=1,"oox","ooo"),IF(C13="oox",IF(Acalc!F13&gt;=1,"xxo","ooo"),"???"))))</f>
        <v>xxo</v>
      </c>
      <c r="E13" s="52" t="str">
        <f ca="1">IF(D13="xxo",IF(Acalc!G13&gt;=1,"xxo","xox"),IF(D13="xox",IF(Acalc!G13&gt;=1,"xxo","ooo"),IF(D13="ooo",IF(Acalc!G13&gt;=1,"oox","ooo"),IF(D13="oox",IF(Acalc!G13&gt;=1,"xxo","ooo"),"???"))))</f>
        <v>xox</v>
      </c>
      <c r="F13" s="52" t="str">
        <f ca="1">IF(E13="xxo",IF(Acalc!H13&gt;=1,"xxo","xox"),IF(E13="xox",IF(Acalc!H13&gt;=1,"xxo","ooo"),IF(E13="ooo",IF(Acalc!H13&gt;=1,"oox","ooo"),IF(E13="oox",IF(Acalc!H13&gt;=1,"xxo","ooo"),"???"))))</f>
        <v>xxo</v>
      </c>
      <c r="G13" s="52" t="str">
        <f ca="1">IF(F13="xxo",IF(Acalc!I13&gt;=1,"xxo","xox"),IF(F13="xox",IF(Acalc!I13&gt;=1,"xxo","ooo"),IF(F13="ooo",IF(Acalc!I13&gt;=1,"oox","ooo"),IF(F13="oox",IF(Acalc!I13&gt;=1,"xxo","ooo"),"???"))))</f>
        <v>xxo</v>
      </c>
      <c r="H13" s="52" t="str">
        <f ca="1">IF(G13="xxo",IF(Acalc!J13&gt;=1,"xxo","xox"),IF(G13="xox",IF(Acalc!J13&gt;=1,"xxo","ooo"),IF(G13="ooo",IF(Acalc!J13&gt;=1,"oox","ooo"),IF(G13="oox",IF(Acalc!J13&gt;=1,"xxo","ooo"),"???"))))</f>
        <v>xxo</v>
      </c>
      <c r="I13" s="52" t="str">
        <f ca="1">IF(H13="xxo",IF(Acalc!K13&gt;=1,"xxo","xox"),IF(H13="xox",IF(Acalc!K13&gt;=1,"xxo","ooo"),IF(H13="ooo",IF(Acalc!K13&gt;=1,"oox","ooo"),IF(H13="oox",IF(Acalc!K13&gt;=1,"xxo","ooo"),"???"))))</f>
        <v>xox</v>
      </c>
      <c r="J13" s="52" t="str">
        <f ca="1">IF(I13="xxo",IF(Acalc!L13&gt;=1,"xxo","xox"),IF(I13="xox",IF(Acalc!L13&gt;=1,"xxo","ooo"),IF(I13="ooo",IF(Acalc!L13&gt;=1,"oox","ooo"),IF(I13="oox",IF(Acalc!L13&gt;=1,"xxo","ooo"),"???"))))</f>
        <v>xxo</v>
      </c>
      <c r="K13" s="52" t="str">
        <f ca="1">IF(J13="xxo",IF(Acalc!M13&gt;=1,"xxo","xox"),IF(J13="xox",IF(Acalc!M13&gt;=1,"xxo","ooo"),IF(J13="ooo",IF(Acalc!M13&gt;=1,"oox","ooo"),IF(J13="oox",IF(Acalc!M13&gt;=1,"xxo","ooo"),"???"))))</f>
        <v>xox</v>
      </c>
      <c r="L13" s="52" t="str">
        <f ca="1">IF(K13="xxo",IF(Acalc!N13&gt;=1,"xxo","xox"),IF(K13="xox",IF(Acalc!N13&gt;=1,"xxo","ooo"),IF(K13="ooo",IF(Acalc!N13&gt;=1,"oox","ooo"),IF(K13="oox",IF(Acalc!N13&gt;=1,"xxo","ooo"),"???"))))</f>
        <v>ooo</v>
      </c>
      <c r="M13" s="52" t="str">
        <f ca="1">IF(L13="xxo",IF(Acalc!O13&gt;=1,"xxo","xox"),IF(L13="xox",IF(Acalc!O13&gt;=1,"xxo","ooo"),IF(L13="ooo",IF(Acalc!O13&gt;=1,"oox","ooo"),IF(L13="oox",IF(Acalc!O13&gt;=1,"xxo","ooo"),"???"))))</f>
        <v>oox</v>
      </c>
      <c r="N13" s="52" t="str">
        <f ca="1">IF(M13="xxo",IF(Acalc!P13&gt;=1,"xxo","xox"),IF(M13="xox",IF(Acalc!P13&gt;=1,"xxo","ooo"),IF(M13="ooo",IF(Acalc!P13&gt;=1,"oox","ooo"),IF(M13="oox",IF(Acalc!P13&gt;=1,"xxo","ooo"),"???"))))</f>
        <v>xxo</v>
      </c>
    </row>
    <row r="14" spans="1:27">
      <c r="A14" s="22" t="str">
        <f>Acalc!A14</f>
        <v>Biotechnology</v>
      </c>
      <c r="B14" s="35" t="s">
        <v>653</v>
      </c>
      <c r="C14" s="52" t="str">
        <f ca="1">IF(B14="xxo",IF(Acalc!E14&gt;=1,"xxo","xox"),IF(B14="xox",IF(Acalc!E14&gt;=1,"xxo","ooo"),IF(B14="ooo",IF(Acalc!E14&gt;=1,"oox","ooo"),IF(B14="oox",IF(Acalc!E14&gt;=1,"xxo","ooo"),"???"))))</f>
        <v>xxo</v>
      </c>
      <c r="D14" s="52" t="str">
        <f ca="1">IF(C14="xxo",IF(Acalc!F14&gt;=1,"xxo","xox"),IF(C14="xox",IF(Acalc!F14&gt;=1,"xxo","ooo"),IF(C14="ooo",IF(Acalc!F14&gt;=1,"oox","ooo"),IF(C14="oox",IF(Acalc!F14&gt;=1,"xxo","ooo"),"???"))))</f>
        <v>xox</v>
      </c>
      <c r="E14" s="52" t="str">
        <f ca="1">IF(D14="xxo",IF(Acalc!G14&gt;=1,"xxo","xox"),IF(D14="xox",IF(Acalc!G14&gt;=1,"xxo","ooo"),IF(D14="ooo",IF(Acalc!G14&gt;=1,"oox","ooo"),IF(D14="oox",IF(Acalc!G14&gt;=1,"xxo","ooo"),"???"))))</f>
        <v>ooo</v>
      </c>
      <c r="F14" s="52" t="str">
        <f ca="1">IF(E14="xxo",IF(Acalc!H14&gt;=1,"xxo","xox"),IF(E14="xox",IF(Acalc!H14&gt;=1,"xxo","ooo"),IF(E14="ooo",IF(Acalc!H14&gt;=1,"oox","ooo"),IF(E14="oox",IF(Acalc!H14&gt;=1,"xxo","ooo"),"???"))))</f>
        <v>ooo</v>
      </c>
      <c r="G14" s="52" t="str">
        <f ca="1">IF(F14="xxo",IF(Acalc!I14&gt;=1,"xxo","xox"),IF(F14="xox",IF(Acalc!I14&gt;=1,"xxo","ooo"),IF(F14="ooo",IF(Acalc!I14&gt;=1,"oox","ooo"),IF(F14="oox",IF(Acalc!I14&gt;=1,"xxo","ooo"),"???"))))</f>
        <v>ooo</v>
      </c>
      <c r="H14" s="52" t="str">
        <f ca="1">IF(G14="xxo",IF(Acalc!J14&gt;=1,"xxo","xox"),IF(G14="xox",IF(Acalc!J14&gt;=1,"xxo","ooo"),IF(G14="ooo",IF(Acalc!J14&gt;=1,"oox","ooo"),IF(G14="oox",IF(Acalc!J14&gt;=1,"xxo","ooo"),"???"))))</f>
        <v>ooo</v>
      </c>
      <c r="I14" s="52" t="str">
        <f ca="1">IF(H14="xxo",IF(Acalc!K14&gt;=1,"xxo","xox"),IF(H14="xox",IF(Acalc!K14&gt;=1,"xxo","ooo"),IF(H14="ooo",IF(Acalc!K14&gt;=1,"oox","ooo"),IF(H14="oox",IF(Acalc!K14&gt;=1,"xxo","ooo"),"???"))))</f>
        <v>ooo</v>
      </c>
      <c r="J14" s="52" t="str">
        <f ca="1">IF(I14="xxo",IF(Acalc!L14&gt;=1,"xxo","xox"),IF(I14="xox",IF(Acalc!L14&gt;=1,"xxo","ooo"),IF(I14="ooo",IF(Acalc!L14&gt;=1,"oox","ooo"),IF(I14="oox",IF(Acalc!L14&gt;=1,"xxo","ooo"),"???"))))</f>
        <v>ooo</v>
      </c>
      <c r="K14" s="52" t="str">
        <f ca="1">IF(J14="xxo",IF(Acalc!M14&gt;=1,"xxo","xox"),IF(J14="xox",IF(Acalc!M14&gt;=1,"xxo","ooo"),IF(J14="ooo",IF(Acalc!M14&gt;=1,"oox","ooo"),IF(J14="oox",IF(Acalc!M14&gt;=1,"xxo","ooo"),"???"))))</f>
        <v>ooo</v>
      </c>
      <c r="L14" s="52" t="str">
        <f ca="1">IF(K14="xxo",IF(Acalc!N14&gt;=1,"xxo","xox"),IF(K14="xox",IF(Acalc!N14&gt;=1,"xxo","ooo"),IF(K14="ooo",IF(Acalc!N14&gt;=1,"oox","ooo"),IF(K14="oox",IF(Acalc!N14&gt;=1,"xxo","ooo"),"???"))))</f>
        <v>ooo</v>
      </c>
      <c r="M14" s="52" t="str">
        <f ca="1">IF(L14="xxo",IF(Acalc!O14&gt;=1,"xxo","xox"),IF(L14="xox",IF(Acalc!O14&gt;=1,"xxo","ooo"),IF(L14="ooo",IF(Acalc!O14&gt;=1,"oox","ooo"),IF(L14="oox",IF(Acalc!O14&gt;=1,"xxo","ooo"),"???"))))</f>
        <v>ooo</v>
      </c>
      <c r="N14" s="52" t="str">
        <f ca="1">IF(M14="xxo",IF(Acalc!P14&gt;=1,"xxo","xox"),IF(M14="xox",IF(Acalc!P14&gt;=1,"xxo","ooo"),IF(M14="ooo",IF(Acalc!P14&gt;=1,"oox","ooo"),IF(M14="oox",IF(Acalc!P14&gt;=1,"xxo","ooo"),"???"))))</f>
        <v>ooo</v>
      </c>
    </row>
    <row r="15" spans="1:27">
      <c r="A15" s="22" t="str">
        <f>Acalc!A15</f>
        <v>Black Graduate Students Association</v>
      </c>
      <c r="B15" s="35" t="s">
        <v>653</v>
      </c>
      <c r="C15" s="52" t="str">
        <f ca="1">IF(B15="xxo",IF(Acalc!E15&gt;=1,"xxo","xox"),IF(B15="xox",IF(Acalc!E15&gt;=1,"xxo","ooo"),IF(B15="ooo",IF(Acalc!E15&gt;=1,"oox","ooo"),IF(B15="oox",IF(Acalc!E15&gt;=1,"xxo","ooo"),"???"))))</f>
        <v>xox</v>
      </c>
      <c r="D15" s="52" t="str">
        <f ca="1">IF(C15="xxo",IF(Acalc!F15&gt;=1,"xxo","xox"),IF(C15="xox",IF(Acalc!F15&gt;=1,"xxo","ooo"),IF(C15="ooo",IF(Acalc!F15&gt;=1,"oox","ooo"),IF(C15="oox",IF(Acalc!F15&gt;=1,"xxo","ooo"),"???"))))</f>
        <v>ooo</v>
      </c>
      <c r="E15" s="52" t="str">
        <f ca="1">IF(D15="xxo",IF(Acalc!G15&gt;=1,"xxo","xox"),IF(D15="xox",IF(Acalc!G15&gt;=1,"xxo","ooo"),IF(D15="ooo",IF(Acalc!G15&gt;=1,"oox","ooo"),IF(D15="oox",IF(Acalc!G15&gt;=1,"xxo","ooo"),"???"))))</f>
        <v>ooo</v>
      </c>
      <c r="F15" s="52" t="str">
        <f ca="1">IF(E15="xxo",IF(Acalc!H15&gt;=1,"xxo","xox"),IF(E15="xox",IF(Acalc!H15&gt;=1,"xxo","ooo"),IF(E15="ooo",IF(Acalc!H15&gt;=1,"oox","ooo"),IF(E15="oox",IF(Acalc!H15&gt;=1,"xxo","ooo"),"???"))))</f>
        <v>oox</v>
      </c>
      <c r="G15" s="52" t="str">
        <f ca="1">IF(F15="xxo",IF(Acalc!I15&gt;=1,"xxo","xox"),IF(F15="xox",IF(Acalc!I15&gt;=1,"xxo","ooo"),IF(F15="ooo",IF(Acalc!I15&gt;=1,"oox","ooo"),IF(F15="oox",IF(Acalc!I15&gt;=1,"xxo","ooo"),"???"))))</f>
        <v>xxo</v>
      </c>
      <c r="H15" s="52" t="str">
        <f ca="1">IF(G15="xxo",IF(Acalc!J15&gt;=1,"xxo","xox"),IF(G15="xox",IF(Acalc!J15&gt;=1,"xxo","ooo"),IF(G15="ooo",IF(Acalc!J15&gt;=1,"oox","ooo"),IF(G15="oox",IF(Acalc!J15&gt;=1,"xxo","ooo"),"???"))))</f>
        <v>xox</v>
      </c>
      <c r="I15" s="52" t="str">
        <f ca="1">IF(H15="xxo",IF(Acalc!K15&gt;=1,"xxo","xox"),IF(H15="xox",IF(Acalc!K15&gt;=1,"xxo","ooo"),IF(H15="ooo",IF(Acalc!K15&gt;=1,"oox","ooo"),IF(H15="oox",IF(Acalc!K15&gt;=1,"xxo","ooo"),"???"))))</f>
        <v>xxo</v>
      </c>
      <c r="J15" s="52" t="str">
        <f ca="1">IF(I15="xxo",IF(Acalc!L15&gt;=1,"xxo","xox"),IF(I15="xox",IF(Acalc!L15&gt;=1,"xxo","ooo"),IF(I15="ooo",IF(Acalc!L15&gt;=1,"oox","ooo"),IF(I15="oox",IF(Acalc!L15&gt;=1,"xxo","ooo"),"???"))))</f>
        <v>xox</v>
      </c>
      <c r="K15" s="52" t="str">
        <f ca="1">IF(J15="xxo",IF(Acalc!M15&gt;=1,"xxo","xox"),IF(J15="xox",IF(Acalc!M15&gt;=1,"xxo","ooo"),IF(J15="ooo",IF(Acalc!M15&gt;=1,"oox","ooo"),IF(J15="oox",IF(Acalc!M15&gt;=1,"xxo","ooo"),"???"))))</f>
        <v>ooo</v>
      </c>
      <c r="L15" s="52" t="str">
        <f ca="1">IF(K15="xxo",IF(Acalc!N15&gt;=1,"xxo","xox"),IF(K15="xox",IF(Acalc!N15&gt;=1,"xxo","ooo"),IF(K15="ooo",IF(Acalc!N15&gt;=1,"oox","ooo"),IF(K15="oox",IF(Acalc!N15&gt;=1,"xxo","ooo"),"???"))))</f>
        <v>ooo</v>
      </c>
      <c r="M15" s="52" t="str">
        <f ca="1">IF(L15="xxo",IF(Acalc!O15&gt;=1,"xxo","xox"),IF(L15="xox",IF(Acalc!O15&gt;=1,"xxo","ooo"),IF(L15="ooo",IF(Acalc!O15&gt;=1,"oox","ooo"),IF(L15="oox",IF(Acalc!O15&gt;=1,"xxo","ooo"),"???"))))</f>
        <v>ooo</v>
      </c>
      <c r="N15" s="52" t="str">
        <f ca="1">IF(M15="xxo",IF(Acalc!P15&gt;=1,"xxo","xox"),IF(M15="xox",IF(Acalc!P15&gt;=1,"xxo","ooo"),IF(M15="ooo",IF(Acalc!P15&gt;=1,"oox","ooo"),IF(M15="oox",IF(Acalc!P15&gt;=1,"xxo","ooo"),"???"))))</f>
        <v>ooo</v>
      </c>
    </row>
    <row r="16" spans="1:27">
      <c r="A16" s="22" t="str">
        <f>Acalc!A16</f>
        <v>Chemical Engineering</v>
      </c>
      <c r="B16" s="35" t="s">
        <v>653</v>
      </c>
      <c r="C16" s="52" t="str">
        <f ca="1">IF(B16="xxo",IF(Acalc!E16&gt;=1,"xxo","xox"),IF(B16="xox",IF(Acalc!E16&gt;=1,"xxo","ooo"),IF(B16="ooo",IF(Acalc!E16&gt;=1,"oox","ooo"),IF(B16="oox",IF(Acalc!E16&gt;=1,"xxo","ooo"),"???"))))</f>
        <v>xxo</v>
      </c>
      <c r="D16" s="52" t="str">
        <f ca="1">IF(C16="xxo",IF(Acalc!F16&gt;=1,"xxo","xox"),IF(C16="xox",IF(Acalc!F16&gt;=1,"xxo","ooo"),IF(C16="ooo",IF(Acalc!F16&gt;=1,"oox","ooo"),IF(C16="oox",IF(Acalc!F16&gt;=1,"xxo","ooo"),"???"))))</f>
        <v>xox</v>
      </c>
      <c r="E16" s="52" t="str">
        <f ca="1">IF(D16="xxo",IF(Acalc!G16&gt;=1,"xxo","xox"),IF(D16="xox",IF(Acalc!G16&gt;=1,"xxo","ooo"),IF(D16="ooo",IF(Acalc!G16&gt;=1,"oox","ooo"),IF(D16="oox",IF(Acalc!G16&gt;=1,"xxo","ooo"),"???"))))</f>
        <v>xxo</v>
      </c>
      <c r="F16" s="52" t="str">
        <f ca="1">IF(E16="xxo",IF(Acalc!H16&gt;=1,"xxo","xox"),IF(E16="xox",IF(Acalc!H16&gt;=1,"xxo","ooo"),IF(E16="ooo",IF(Acalc!H16&gt;=1,"oox","ooo"),IF(E16="oox",IF(Acalc!H16&gt;=1,"xxo","ooo"),"???"))))</f>
        <v>xxo</v>
      </c>
      <c r="G16" s="52" t="str">
        <f ca="1">IF(F16="xxo",IF(Acalc!I16&gt;=1,"xxo","xox"),IF(F16="xox",IF(Acalc!I16&gt;=1,"xxo","ooo"),IF(F16="ooo",IF(Acalc!I16&gt;=1,"oox","ooo"),IF(F16="oox",IF(Acalc!I16&gt;=1,"xxo","ooo"),"???"))))</f>
        <v>xxo</v>
      </c>
      <c r="H16" s="52" t="str">
        <f ca="1">IF(G16="xxo",IF(Acalc!J16&gt;=1,"xxo","xox"),IF(G16="xox",IF(Acalc!J16&gt;=1,"xxo","ooo"),IF(G16="ooo",IF(Acalc!J16&gt;=1,"oox","ooo"),IF(G16="oox",IF(Acalc!J16&gt;=1,"xxo","ooo"),"???"))))</f>
        <v>xxo</v>
      </c>
      <c r="I16" s="52" t="str">
        <f ca="1">IF(H16="xxo",IF(Acalc!K16&gt;=1,"xxo","xox"),IF(H16="xox",IF(Acalc!K16&gt;=1,"xxo","ooo"),IF(H16="ooo",IF(Acalc!K16&gt;=1,"oox","ooo"),IF(H16="oox",IF(Acalc!K16&gt;=1,"xxo","ooo"),"???"))))</f>
        <v>xxo</v>
      </c>
      <c r="J16" s="52" t="str">
        <f ca="1">IF(I16="xxo",IF(Acalc!L16&gt;=1,"xxo","xox"),IF(I16="xox",IF(Acalc!L16&gt;=1,"xxo","ooo"),IF(I16="ooo",IF(Acalc!L16&gt;=1,"oox","ooo"),IF(I16="oox",IF(Acalc!L16&gt;=1,"xxo","ooo"),"???"))))</f>
        <v>xxo</v>
      </c>
      <c r="K16" s="52" t="str">
        <f ca="1">IF(J16="xxo",IF(Acalc!M16&gt;=1,"xxo","xox"),IF(J16="xox",IF(Acalc!M16&gt;=1,"xxo","ooo"),IF(J16="ooo",IF(Acalc!M16&gt;=1,"oox","ooo"),IF(J16="oox",IF(Acalc!M16&gt;=1,"xxo","ooo"),"???"))))</f>
        <v>xxo</v>
      </c>
      <c r="L16" s="52" t="str">
        <f ca="1">IF(K16="xxo",IF(Acalc!N16&gt;=1,"xxo","xox"),IF(K16="xox",IF(Acalc!N16&gt;=1,"xxo","ooo"),IF(K16="ooo",IF(Acalc!N16&gt;=1,"oox","ooo"),IF(K16="oox",IF(Acalc!N16&gt;=1,"xxo","ooo"),"???"))))</f>
        <v>xxo</v>
      </c>
      <c r="M16" s="52" t="str">
        <f ca="1">IF(L16="xxo",IF(Acalc!O16&gt;=1,"xxo","xox"),IF(L16="xox",IF(Acalc!O16&gt;=1,"xxo","ooo"),IF(L16="ooo",IF(Acalc!O16&gt;=1,"oox","ooo"),IF(L16="oox",IF(Acalc!O16&gt;=1,"xxo","ooo"),"???"))))</f>
        <v>xxo</v>
      </c>
      <c r="N16" s="52" t="str">
        <f ca="1">IF(M16="xxo",IF(Acalc!P16&gt;=1,"xxo","xox"),IF(M16="xox",IF(Acalc!P16&gt;=1,"xxo","ooo"),IF(M16="ooo",IF(Acalc!P16&gt;=1,"oox","ooo"),IF(M16="oox",IF(Acalc!P16&gt;=1,"xxo","ooo"),"???"))))</f>
        <v>xxo</v>
      </c>
    </row>
    <row r="17" spans="1:14">
      <c r="A17" s="22" t="str">
        <f>Acalc!A17</f>
        <v>Chemistry</v>
      </c>
      <c r="B17" s="35" t="s">
        <v>653</v>
      </c>
      <c r="C17" s="52" t="str">
        <f ca="1">IF(B17="xxo",IF(Acalc!E17&gt;=1,"xxo","xox"),IF(B17="xox",IF(Acalc!E17&gt;=1,"xxo","ooo"),IF(B17="ooo",IF(Acalc!E17&gt;=1,"oox","ooo"),IF(B17="oox",IF(Acalc!E17&gt;=1,"xxo","ooo"),"???"))))</f>
        <v>xxo</v>
      </c>
      <c r="D17" s="52" t="str">
        <f ca="1">IF(C17="xxo",IF(Acalc!F17&gt;=1,"xxo","xox"),IF(C17="xox",IF(Acalc!F17&gt;=1,"xxo","ooo"),IF(C17="ooo",IF(Acalc!F17&gt;=1,"oox","ooo"),IF(C17="oox",IF(Acalc!F17&gt;=1,"xxo","ooo"),"???"))))</f>
        <v>xxo</v>
      </c>
      <c r="E17" s="52" t="str">
        <f ca="1">IF(D17="xxo",IF(Acalc!G17&gt;=1,"xxo","xox"),IF(D17="xox",IF(Acalc!G17&gt;=1,"xxo","ooo"),IF(D17="ooo",IF(Acalc!G17&gt;=1,"oox","ooo"),IF(D17="oox",IF(Acalc!G17&gt;=1,"xxo","ooo"),"???"))))</f>
        <v>xxo</v>
      </c>
      <c r="F17" s="52" t="str">
        <f ca="1">IF(E17="xxo",IF(Acalc!H17&gt;=1,"xxo","xox"),IF(E17="xox",IF(Acalc!H17&gt;=1,"xxo","ooo"),IF(E17="ooo",IF(Acalc!H17&gt;=1,"oox","ooo"),IF(E17="oox",IF(Acalc!H17&gt;=1,"xxo","ooo"),"???"))))</f>
        <v>xxo</v>
      </c>
      <c r="G17" s="52" t="str">
        <f ca="1">IF(F17="xxo",IF(Acalc!I17&gt;=1,"xxo","xox"),IF(F17="xox",IF(Acalc!I17&gt;=1,"xxo","ooo"),IF(F17="ooo",IF(Acalc!I17&gt;=1,"oox","ooo"),IF(F17="oox",IF(Acalc!I17&gt;=1,"xxo","ooo"),"???"))))</f>
        <v>xxo</v>
      </c>
      <c r="H17" s="52" t="str">
        <f ca="1">IF(G17="xxo",IF(Acalc!J17&gt;=1,"xxo","xox"),IF(G17="xox",IF(Acalc!J17&gt;=1,"xxo","ooo"),IF(G17="ooo",IF(Acalc!J17&gt;=1,"oox","ooo"),IF(G17="oox",IF(Acalc!J17&gt;=1,"xxo","ooo"),"???"))))</f>
        <v>xxo</v>
      </c>
      <c r="I17" s="52" t="str">
        <f ca="1">IF(H17="xxo",IF(Acalc!K17&gt;=1,"xxo","xox"),IF(H17="xox",IF(Acalc!K17&gt;=1,"xxo","ooo"),IF(H17="ooo",IF(Acalc!K17&gt;=1,"oox","ooo"),IF(H17="oox",IF(Acalc!K17&gt;=1,"xxo","ooo"),"???"))))</f>
        <v>xxo</v>
      </c>
      <c r="J17" s="52" t="str">
        <f ca="1">IF(I17="xxo",IF(Acalc!L17&gt;=1,"xxo","xox"),IF(I17="xox",IF(Acalc!L17&gt;=1,"xxo","ooo"),IF(I17="ooo",IF(Acalc!L17&gt;=1,"oox","ooo"),IF(I17="oox",IF(Acalc!L17&gt;=1,"xxo","ooo"),"???"))))</f>
        <v>xxo</v>
      </c>
      <c r="K17" s="52" t="str">
        <f ca="1">IF(J17="xxo",IF(Acalc!M17&gt;=1,"xxo","xox"),IF(J17="xox",IF(Acalc!M17&gt;=1,"xxo","ooo"),IF(J17="ooo",IF(Acalc!M17&gt;=1,"oox","ooo"),IF(J17="oox",IF(Acalc!M17&gt;=1,"xxo","ooo"),"???"))))</f>
        <v>xxo</v>
      </c>
      <c r="L17" s="52" t="str">
        <f ca="1">IF(K17="xxo",IF(Acalc!N17&gt;=1,"xxo","xox"),IF(K17="xox",IF(Acalc!N17&gt;=1,"xxo","ooo"),IF(K17="ooo",IF(Acalc!N17&gt;=1,"oox","ooo"),IF(K17="oox",IF(Acalc!N17&gt;=1,"xxo","ooo"),"???"))))</f>
        <v>xxo</v>
      </c>
      <c r="M17" s="52" t="str">
        <f ca="1">IF(L17="xxo",IF(Acalc!O17&gt;=1,"xxo","xox"),IF(L17="xox",IF(Acalc!O17&gt;=1,"xxo","ooo"),IF(L17="ooo",IF(Acalc!O17&gt;=1,"oox","ooo"),IF(L17="oox",IF(Acalc!O17&gt;=1,"xxo","ooo"),"???"))))</f>
        <v>xxo</v>
      </c>
      <c r="N17" s="52" t="str">
        <f ca="1">IF(M17="xxo",IF(Acalc!P17&gt;=1,"xxo","xox"),IF(M17="xox",IF(Acalc!P17&gt;=1,"xxo","ooo"),IF(M17="ooo",IF(Acalc!P17&gt;=1,"oox","ooo"),IF(M17="oox",IF(Acalc!P17&gt;=1,"xxo","ooo"),"???"))))</f>
        <v>xxo</v>
      </c>
    </row>
    <row r="18" spans="1:14">
      <c r="A18" s="22" t="str">
        <f>Acalc!A18</f>
        <v>Chinese Students and Scholars Association</v>
      </c>
      <c r="B18" s="35" t="s">
        <v>653</v>
      </c>
      <c r="C18" s="52" t="str">
        <f ca="1">IF(B18="xxo",IF(Acalc!E18&gt;=1,"xxo","xox"),IF(B18="xox",IF(Acalc!E18&gt;=1,"xxo","ooo"),IF(B18="ooo",IF(Acalc!E18&gt;=1,"oox","ooo"),IF(B18="oox",IF(Acalc!E18&gt;=1,"xxo","ooo"),"???"))))</f>
        <v>xox</v>
      </c>
      <c r="D18" s="52" t="str">
        <f ca="1">IF(C18="xxo",IF(Acalc!F18&gt;=1,"xxo","xox"),IF(C18="xox",IF(Acalc!F18&gt;=1,"xxo","ooo"),IF(C18="ooo",IF(Acalc!F18&gt;=1,"oox","ooo"),IF(C18="oox",IF(Acalc!F18&gt;=1,"xxo","ooo"),"???"))))</f>
        <v>ooo</v>
      </c>
      <c r="E18" s="52" t="str">
        <f ca="1">IF(D18="xxo",IF(Acalc!G18&gt;=1,"xxo","xox"),IF(D18="xox",IF(Acalc!G18&gt;=1,"xxo","ooo"),IF(D18="ooo",IF(Acalc!G18&gt;=1,"oox","ooo"),IF(D18="oox",IF(Acalc!G18&gt;=1,"xxo","ooo"),"???"))))</f>
        <v>ooo</v>
      </c>
      <c r="F18" s="52" t="str">
        <f ca="1">IF(E18="xxo",IF(Acalc!H18&gt;=1,"xxo","xox"),IF(E18="xox",IF(Acalc!H18&gt;=1,"xxo","ooo"),IF(E18="ooo",IF(Acalc!H18&gt;=1,"oox","ooo"),IF(E18="oox",IF(Acalc!H18&gt;=1,"xxo","ooo"),"???"))))</f>
        <v>oox</v>
      </c>
      <c r="G18" s="52" t="str">
        <f ca="1">IF(F18="xxo",IF(Acalc!I18&gt;=1,"xxo","xox"),IF(F18="xox",IF(Acalc!I18&gt;=1,"xxo","ooo"),IF(F18="ooo",IF(Acalc!I18&gt;=1,"oox","ooo"),IF(F18="oox",IF(Acalc!I18&gt;=1,"xxo","ooo"),"???"))))</f>
        <v>xxo</v>
      </c>
      <c r="H18" s="52" t="str">
        <f ca="1">IF(G18="xxo",IF(Acalc!J18&gt;=1,"xxo","xox"),IF(G18="xox",IF(Acalc!J18&gt;=1,"xxo","ooo"),IF(G18="ooo",IF(Acalc!J18&gt;=1,"oox","ooo"),IF(G18="oox",IF(Acalc!J18&gt;=1,"xxo","ooo"),"???"))))</f>
        <v>xxo</v>
      </c>
      <c r="I18" s="52" t="str">
        <f ca="1">IF(H18="xxo",IF(Acalc!K18&gt;=1,"xxo","xox"),IF(H18="xox",IF(Acalc!K18&gt;=1,"xxo","ooo"),IF(H18="ooo",IF(Acalc!K18&gt;=1,"oox","ooo"),IF(H18="oox",IF(Acalc!K18&gt;=1,"xxo","ooo"),"???"))))</f>
        <v>xox</v>
      </c>
      <c r="J18" s="52" t="str">
        <f ca="1">IF(I18="xxo",IF(Acalc!L18&gt;=1,"xxo","xox"),IF(I18="xox",IF(Acalc!L18&gt;=1,"xxo","ooo"),IF(I18="ooo",IF(Acalc!L18&gt;=1,"oox","ooo"),IF(I18="oox",IF(Acalc!L18&gt;=1,"xxo","ooo"),"???"))))</f>
        <v>xxo</v>
      </c>
      <c r="K18" s="52" t="str">
        <f ca="1">IF(J18="xxo",IF(Acalc!M18&gt;=1,"xxo","xox"),IF(J18="xox",IF(Acalc!M18&gt;=1,"xxo","ooo"),IF(J18="ooo",IF(Acalc!M18&gt;=1,"oox","ooo"),IF(J18="oox",IF(Acalc!M18&gt;=1,"xxo","ooo"),"???"))))</f>
        <v>xox</v>
      </c>
      <c r="L18" s="52" t="str">
        <f ca="1">IF(K18="xxo",IF(Acalc!N18&gt;=1,"xxo","xox"),IF(K18="xox",IF(Acalc!N18&gt;=1,"xxo","ooo"),IF(K18="ooo",IF(Acalc!N18&gt;=1,"oox","ooo"),IF(K18="oox",IF(Acalc!N18&gt;=1,"xxo","ooo"),"???"))))</f>
        <v>xxo</v>
      </c>
      <c r="M18" s="52" t="str">
        <f ca="1">IF(L18="xxo",IF(Acalc!O18&gt;=1,"xxo","xox"),IF(L18="xox",IF(Acalc!O18&gt;=1,"xxo","ooo"),IF(L18="ooo",IF(Acalc!O18&gt;=1,"oox","ooo"),IF(L18="oox",IF(Acalc!O18&gt;=1,"xxo","ooo"),"???"))))</f>
        <v>xxo</v>
      </c>
      <c r="N18" s="52" t="str">
        <f ca="1">IF(M18="xxo",IF(Acalc!P18&gt;=1,"xxo","xox"),IF(M18="xox",IF(Acalc!P18&gt;=1,"xxo","ooo"),IF(M18="ooo",IF(Acalc!P18&gt;=1,"oox","ooo"),IF(M18="oox",IF(Acalc!P18&gt;=1,"xxo","ooo"),"???"))))</f>
        <v>xxo</v>
      </c>
    </row>
    <row r="19" spans="1:14">
      <c r="A19" s="22" t="str">
        <f>Acalc!A19</f>
        <v>Civil Engineering</v>
      </c>
      <c r="B19" s="35" t="s">
        <v>653</v>
      </c>
      <c r="C19" s="52" t="str">
        <f ca="1">IF(B19="xxo",IF(Acalc!E19&gt;=1,"xxo","xox"),IF(B19="xox",IF(Acalc!E19&gt;=1,"xxo","ooo"),IF(B19="ooo",IF(Acalc!E19&gt;=1,"oox","ooo"),IF(B19="oox",IF(Acalc!E19&gt;=1,"xxo","ooo"),"???"))))</f>
        <v>xxo</v>
      </c>
      <c r="D19" s="52" t="str">
        <f ca="1">IF(C19="xxo",IF(Acalc!F19&gt;=1,"xxo","xox"),IF(C19="xox",IF(Acalc!F19&gt;=1,"xxo","ooo"),IF(C19="ooo",IF(Acalc!F19&gt;=1,"oox","ooo"),IF(C19="oox",IF(Acalc!F19&gt;=1,"xxo","ooo"),"???"))))</f>
        <v>xxo</v>
      </c>
      <c r="E19" s="52" t="str">
        <f ca="1">IF(D19="xxo",IF(Acalc!G19&gt;=1,"xxo","xox"),IF(D19="xox",IF(Acalc!G19&gt;=1,"xxo","ooo"),IF(D19="ooo",IF(Acalc!G19&gt;=1,"oox","ooo"),IF(D19="oox",IF(Acalc!G19&gt;=1,"xxo","ooo"),"???"))))</f>
        <v>xxo</v>
      </c>
      <c r="F19" s="52" t="str">
        <f ca="1">IF(E19="xxo",IF(Acalc!H19&gt;=1,"xxo","xox"),IF(E19="xox",IF(Acalc!H19&gt;=1,"xxo","ooo"),IF(E19="ooo",IF(Acalc!H19&gt;=1,"oox","ooo"),IF(E19="oox",IF(Acalc!H19&gt;=1,"xxo","ooo"),"???"))))</f>
        <v>xxo</v>
      </c>
      <c r="G19" s="52" t="str">
        <f ca="1">IF(F19="xxo",IF(Acalc!I19&gt;=1,"xxo","xox"),IF(F19="xox",IF(Acalc!I19&gt;=1,"xxo","ooo"),IF(F19="ooo",IF(Acalc!I19&gt;=1,"oox","ooo"),IF(F19="oox",IF(Acalc!I19&gt;=1,"xxo","ooo"),"???"))))</f>
        <v>xxo</v>
      </c>
      <c r="H19" s="52" t="str">
        <f ca="1">IF(G19="xxo",IF(Acalc!J19&gt;=1,"xxo","xox"),IF(G19="xox",IF(Acalc!J19&gt;=1,"xxo","ooo"),IF(G19="ooo",IF(Acalc!J19&gt;=1,"oox","ooo"),IF(G19="oox",IF(Acalc!J19&gt;=1,"xxo","ooo"),"???"))))</f>
        <v>xxo</v>
      </c>
      <c r="I19" s="52" t="str">
        <f ca="1">IF(H19="xxo",IF(Acalc!K19&gt;=1,"xxo","xox"),IF(H19="xox",IF(Acalc!K19&gt;=1,"xxo","ooo"),IF(H19="ooo",IF(Acalc!K19&gt;=1,"oox","ooo"),IF(H19="oox",IF(Acalc!K19&gt;=1,"xxo","ooo"),"???"))))</f>
        <v>xxo</v>
      </c>
      <c r="J19" s="52" t="str">
        <f ca="1">IF(I19="xxo",IF(Acalc!L19&gt;=1,"xxo","xox"),IF(I19="xox",IF(Acalc!L19&gt;=1,"xxo","ooo"),IF(I19="ooo",IF(Acalc!L19&gt;=1,"oox","ooo"),IF(I19="oox",IF(Acalc!L19&gt;=1,"xxo","ooo"),"???"))))</f>
        <v>xxo</v>
      </c>
      <c r="K19" s="52" t="str">
        <f ca="1">IF(J19="xxo",IF(Acalc!M19&gt;=1,"xxo","xox"),IF(J19="xox",IF(Acalc!M19&gt;=1,"xxo","ooo"),IF(J19="ooo",IF(Acalc!M19&gt;=1,"oox","ooo"),IF(J19="oox",IF(Acalc!M19&gt;=1,"xxo","ooo"),"???"))))</f>
        <v>xox</v>
      </c>
      <c r="L19" s="52" t="str">
        <f ca="1">IF(K19="xxo",IF(Acalc!N19&gt;=1,"xxo","xox"),IF(K19="xox",IF(Acalc!N19&gt;=1,"xxo","ooo"),IF(K19="ooo",IF(Acalc!N19&gt;=1,"oox","ooo"),IF(K19="oox",IF(Acalc!N19&gt;=1,"xxo","ooo"),"???"))))</f>
        <v>xxo</v>
      </c>
      <c r="M19" s="52" t="str">
        <f ca="1">IF(L19="xxo",IF(Acalc!O19&gt;=1,"xxo","xox"),IF(L19="xox",IF(Acalc!O19&gt;=1,"xxo","ooo"),IF(L19="ooo",IF(Acalc!O19&gt;=1,"oox","ooo"),IF(L19="oox",IF(Acalc!O19&gt;=1,"xxo","ooo"),"???"))))</f>
        <v>xxo</v>
      </c>
      <c r="N19" s="52" t="str">
        <f ca="1">IF(M19="xxo",IF(Acalc!P19&gt;=1,"xxo","xox"),IF(M19="xox",IF(Acalc!P19&gt;=1,"xxo","ooo"),IF(M19="ooo",IF(Acalc!P19&gt;=1,"oox","ooo"),IF(M19="oox",IF(Acalc!P19&gt;=1,"xxo","ooo"),"???"))))</f>
        <v>xox</v>
      </c>
    </row>
    <row r="20" spans="1:14">
      <c r="A20" s="22" t="str">
        <f>Acalc!A20</f>
        <v>Communication</v>
      </c>
      <c r="B20" s="35" t="s">
        <v>653</v>
      </c>
      <c r="C20" s="52" t="str">
        <f ca="1">IF(B20="xxo",IF(Acalc!E20&gt;=1,"xxo","xox"),IF(B20="xox",IF(Acalc!E20&gt;=1,"xxo","ooo"),IF(B20="ooo",IF(Acalc!E20&gt;=1,"oox","ooo"),IF(B20="oox",IF(Acalc!E20&gt;=1,"xxo","ooo"),"???"))))</f>
        <v>xxo</v>
      </c>
      <c r="D20" s="52" t="str">
        <f ca="1">IF(C20="xxo",IF(Acalc!F20&gt;=1,"xxo","xox"),IF(C20="xox",IF(Acalc!F20&gt;=1,"xxo","ooo"),IF(C20="ooo",IF(Acalc!F20&gt;=1,"oox","ooo"),IF(C20="oox",IF(Acalc!F20&gt;=1,"xxo","ooo"),"???"))))</f>
        <v>xxo</v>
      </c>
      <c r="E20" s="52" t="str">
        <f ca="1">IF(D20="xxo",IF(Acalc!G20&gt;=1,"xxo","xox"),IF(D20="xox",IF(Acalc!G20&gt;=1,"xxo","ooo"),IF(D20="ooo",IF(Acalc!G20&gt;=1,"oox","ooo"),IF(D20="oox",IF(Acalc!G20&gt;=1,"xxo","ooo"),"???"))))</f>
        <v>xxo</v>
      </c>
      <c r="F20" s="52" t="str">
        <f ca="1">IF(E20="xxo",IF(Acalc!H20&gt;=1,"xxo","xox"),IF(E20="xox",IF(Acalc!H20&gt;=1,"xxo","ooo"),IF(E20="ooo",IF(Acalc!H20&gt;=1,"oox","ooo"),IF(E20="oox",IF(Acalc!H20&gt;=1,"xxo","ooo"),"???"))))</f>
        <v>xxo</v>
      </c>
      <c r="G20" s="52" t="str">
        <f ca="1">IF(F20="xxo",IF(Acalc!I20&gt;=1,"xxo","xox"),IF(F20="xox",IF(Acalc!I20&gt;=1,"xxo","ooo"),IF(F20="ooo",IF(Acalc!I20&gt;=1,"oox","ooo"),IF(F20="oox",IF(Acalc!I20&gt;=1,"xxo","ooo"),"???"))))</f>
        <v>xxo</v>
      </c>
      <c r="H20" s="52" t="str">
        <f ca="1">IF(G20="xxo",IF(Acalc!J20&gt;=1,"xxo","xox"),IF(G20="xox",IF(Acalc!J20&gt;=1,"xxo","ooo"),IF(G20="ooo",IF(Acalc!J20&gt;=1,"oox","ooo"),IF(G20="oox",IF(Acalc!J20&gt;=1,"xxo","ooo"),"???"))))</f>
        <v>xxo</v>
      </c>
      <c r="I20" s="52" t="str">
        <f ca="1">IF(H20="xxo",IF(Acalc!K20&gt;=1,"xxo","xox"),IF(H20="xox",IF(Acalc!K20&gt;=1,"xxo","ooo"),IF(H20="ooo",IF(Acalc!K20&gt;=1,"oox","ooo"),IF(H20="oox",IF(Acalc!K20&gt;=1,"xxo","ooo"),"???"))))</f>
        <v>xxo</v>
      </c>
      <c r="J20" s="52" t="str">
        <f ca="1">IF(I20="xxo",IF(Acalc!L20&gt;=1,"xxo","xox"),IF(I20="xox",IF(Acalc!L20&gt;=1,"xxo","ooo"),IF(I20="ooo",IF(Acalc!L20&gt;=1,"oox","ooo"),IF(I20="oox",IF(Acalc!L20&gt;=1,"xxo","ooo"),"???"))))</f>
        <v>xxo</v>
      </c>
      <c r="K20" s="52" t="str">
        <f ca="1">IF(J20="xxo",IF(Acalc!M20&gt;=1,"xxo","xox"),IF(J20="xox",IF(Acalc!M20&gt;=1,"xxo","ooo"),IF(J20="ooo",IF(Acalc!M20&gt;=1,"oox","ooo"),IF(J20="oox",IF(Acalc!M20&gt;=1,"xxo","ooo"),"???"))))</f>
        <v>xox</v>
      </c>
      <c r="L20" s="52" t="str">
        <f ca="1">IF(K20="xxo",IF(Acalc!N20&gt;=1,"xxo","xox"),IF(K20="xox",IF(Acalc!N20&gt;=1,"xxo","ooo"),IF(K20="ooo",IF(Acalc!N20&gt;=1,"oox","ooo"),IF(K20="oox",IF(Acalc!N20&gt;=1,"xxo","ooo"),"???"))))</f>
        <v>xxo</v>
      </c>
      <c r="M20" s="52" t="str">
        <f ca="1">IF(L20="xxo",IF(Acalc!O20&gt;=1,"xxo","xox"),IF(L20="xox",IF(Acalc!O20&gt;=1,"xxo","ooo"),IF(L20="ooo",IF(Acalc!O20&gt;=1,"oox","ooo"),IF(L20="oox",IF(Acalc!O20&gt;=1,"xxo","ooo"),"???"))))</f>
        <v>xxo</v>
      </c>
      <c r="N20" s="52" t="str">
        <f ca="1">IF(M20="xxo",IF(Acalc!P20&gt;=1,"xxo","xox"),IF(M20="xox",IF(Acalc!P20&gt;=1,"xxo","ooo"),IF(M20="ooo",IF(Acalc!P20&gt;=1,"oox","ooo"),IF(M20="oox",IF(Acalc!P20&gt;=1,"xxo","ooo"),"???"))))</f>
        <v>xxo</v>
      </c>
    </row>
    <row r="21" spans="1:14">
      <c r="A21" s="22" t="str">
        <f>Acalc!A21</f>
        <v>Computer Science and Engineering</v>
      </c>
      <c r="B21" s="35" t="s">
        <v>653</v>
      </c>
      <c r="C21" s="52" t="str">
        <f ca="1">IF(B21="xxo",IF(Acalc!E21&gt;=1,"xxo","xox"),IF(B21="xox",IF(Acalc!E21&gt;=1,"xxo","ooo"),IF(B21="ooo",IF(Acalc!E21&gt;=1,"oox","ooo"),IF(B21="oox",IF(Acalc!E21&gt;=1,"xxo","ooo"),"???"))))</f>
        <v>xox</v>
      </c>
      <c r="D21" s="52" t="str">
        <f ca="1">IF(C21="xxo",IF(Acalc!F21&gt;=1,"xxo","xox"),IF(C21="xox",IF(Acalc!F21&gt;=1,"xxo","ooo"),IF(C21="ooo",IF(Acalc!F21&gt;=1,"oox","ooo"),IF(C21="oox",IF(Acalc!F21&gt;=1,"xxo","ooo"),"???"))))</f>
        <v>xxo</v>
      </c>
      <c r="E21" s="52" t="str">
        <f ca="1">IF(D21="xxo",IF(Acalc!G21&gt;=1,"xxo","xox"),IF(D21="xox",IF(Acalc!G21&gt;=1,"xxo","ooo"),IF(D21="ooo",IF(Acalc!G21&gt;=1,"oox","ooo"),IF(D21="oox",IF(Acalc!G21&gt;=1,"xxo","ooo"),"???"))))</f>
        <v>xxo</v>
      </c>
      <c r="F21" s="52" t="str">
        <f ca="1">IF(E21="xxo",IF(Acalc!H21&gt;=1,"xxo","xox"),IF(E21="xox",IF(Acalc!H21&gt;=1,"xxo","ooo"),IF(E21="ooo",IF(Acalc!H21&gt;=1,"oox","ooo"),IF(E21="oox",IF(Acalc!H21&gt;=1,"xxo","ooo"),"???"))))</f>
        <v>xxo</v>
      </c>
      <c r="G21" s="52" t="str">
        <f ca="1">IF(F21="xxo",IF(Acalc!I21&gt;=1,"xxo","xox"),IF(F21="xox",IF(Acalc!I21&gt;=1,"xxo","ooo"),IF(F21="ooo",IF(Acalc!I21&gt;=1,"oox","ooo"),IF(F21="oox",IF(Acalc!I21&gt;=1,"xxo","ooo"),"???"))))</f>
        <v>xxo</v>
      </c>
      <c r="H21" s="52" t="str">
        <f ca="1">IF(G21="xxo",IF(Acalc!J21&gt;=1,"xxo","xox"),IF(G21="xox",IF(Acalc!J21&gt;=1,"xxo","ooo"),IF(G21="ooo",IF(Acalc!J21&gt;=1,"oox","ooo"),IF(G21="oox",IF(Acalc!J21&gt;=1,"xxo","ooo"),"???"))))</f>
        <v>xxo</v>
      </c>
      <c r="I21" s="52" t="str">
        <f ca="1">IF(H21="xxo",IF(Acalc!K21&gt;=1,"xxo","xox"),IF(H21="xox",IF(Acalc!K21&gt;=1,"xxo","ooo"),IF(H21="ooo",IF(Acalc!K21&gt;=1,"oox","ooo"),IF(H21="oox",IF(Acalc!K21&gt;=1,"xxo","ooo"),"???"))))</f>
        <v>xxo</v>
      </c>
      <c r="J21" s="52" t="str">
        <f ca="1">IF(I21="xxo",IF(Acalc!L21&gt;=1,"xxo","xox"),IF(I21="xox",IF(Acalc!L21&gt;=1,"xxo","ooo"),IF(I21="ooo",IF(Acalc!L21&gt;=1,"oox","ooo"),IF(I21="oox",IF(Acalc!L21&gt;=1,"xxo","ooo"),"???"))))</f>
        <v>xxo</v>
      </c>
      <c r="K21" s="52" t="str">
        <f ca="1">IF(J21="xxo",IF(Acalc!M21&gt;=1,"xxo","xox"),IF(J21="xox",IF(Acalc!M21&gt;=1,"xxo","ooo"),IF(J21="ooo",IF(Acalc!M21&gt;=1,"oox","ooo"),IF(J21="oox",IF(Acalc!M21&gt;=1,"xxo","ooo"),"???"))))</f>
        <v>xxo</v>
      </c>
      <c r="L21" s="52" t="str">
        <f ca="1">IF(K21="xxo",IF(Acalc!N21&gt;=1,"xxo","xox"),IF(K21="xox",IF(Acalc!N21&gt;=1,"xxo","ooo"),IF(K21="ooo",IF(Acalc!N21&gt;=1,"oox","ooo"),IF(K21="oox",IF(Acalc!N21&gt;=1,"xxo","ooo"),"???"))))</f>
        <v>xxo</v>
      </c>
      <c r="M21" s="52" t="str">
        <f ca="1">IF(L21="xxo",IF(Acalc!O21&gt;=1,"xxo","xox"),IF(L21="xox",IF(Acalc!O21&gt;=1,"xxo","ooo"),IF(L21="ooo",IF(Acalc!O21&gt;=1,"oox","ooo"),IF(L21="oox",IF(Acalc!O21&gt;=1,"xxo","ooo"),"???"))))</f>
        <v>xxo</v>
      </c>
      <c r="N21" s="52" t="str">
        <f ca="1">IF(M21="xxo",IF(Acalc!P21&gt;=1,"xxo","xox"),IF(M21="xox",IF(Acalc!P21&gt;=1,"xxo","ooo"),IF(M21="ooo",IF(Acalc!P21&gt;=1,"oox","ooo"),IF(M21="oox",IF(Acalc!P21&gt;=1,"xxo","ooo"),"???"))))</f>
        <v>xxo</v>
      </c>
    </row>
    <row r="22" spans="1:14">
      <c r="A22" s="22" t="str">
        <f>Acalc!A22</f>
        <v>Economics</v>
      </c>
      <c r="B22" s="35" t="s">
        <v>653</v>
      </c>
      <c r="C22" s="52" t="str">
        <f ca="1">IF(B22="xxo",IF(Acalc!E22&gt;=1,"xxo","xox"),IF(B22="xox",IF(Acalc!E22&gt;=1,"xxo","ooo"),IF(B22="ooo",IF(Acalc!E22&gt;=1,"oox","ooo"),IF(B22="oox",IF(Acalc!E22&gt;=1,"xxo","ooo"),"???"))))</f>
        <v>xxo</v>
      </c>
      <c r="D22" s="52" t="str">
        <f ca="1">IF(C22="xxo",IF(Acalc!F22&gt;=1,"xxo","xox"),IF(C22="xox",IF(Acalc!F22&gt;=1,"xxo","ooo"),IF(C22="ooo",IF(Acalc!F22&gt;=1,"oox","ooo"),IF(C22="oox",IF(Acalc!F22&gt;=1,"xxo","ooo"),"???"))))</f>
        <v>xxo</v>
      </c>
      <c r="E22" s="52" t="str">
        <f ca="1">IF(D22="xxo",IF(Acalc!G22&gt;=1,"xxo","xox"),IF(D22="xox",IF(Acalc!G22&gt;=1,"xxo","ooo"),IF(D22="ooo",IF(Acalc!G22&gt;=1,"oox","ooo"),IF(D22="oox",IF(Acalc!G22&gt;=1,"xxo","ooo"),"???"))))</f>
        <v>xox</v>
      </c>
      <c r="F22" s="52" t="str">
        <f ca="1">IF(E22="xxo",IF(Acalc!H22&gt;=1,"xxo","xox"),IF(E22="xox",IF(Acalc!H22&gt;=1,"xxo","ooo"),IF(E22="ooo",IF(Acalc!H22&gt;=1,"oox","ooo"),IF(E22="oox",IF(Acalc!H22&gt;=1,"xxo","ooo"),"???"))))</f>
        <v>xxo</v>
      </c>
      <c r="G22" s="52" t="str">
        <f ca="1">IF(F22="xxo",IF(Acalc!I22&gt;=1,"xxo","xox"),IF(F22="xox",IF(Acalc!I22&gt;=1,"xxo","ooo"),IF(F22="ooo",IF(Acalc!I22&gt;=1,"oox","ooo"),IF(F22="oox",IF(Acalc!I22&gt;=1,"xxo","ooo"),"???"))))</f>
        <v>xxo</v>
      </c>
      <c r="H22" s="52" t="str">
        <f ca="1">IF(G22="xxo",IF(Acalc!J22&gt;=1,"xxo","xox"),IF(G22="xox",IF(Acalc!J22&gt;=1,"xxo","ooo"),IF(G22="ooo",IF(Acalc!J22&gt;=1,"oox","ooo"),IF(G22="oox",IF(Acalc!J22&gt;=1,"xxo","ooo"),"???"))))</f>
        <v>xxo</v>
      </c>
      <c r="I22" s="52" t="str">
        <f ca="1">IF(H22="xxo",IF(Acalc!K22&gt;=1,"xxo","xox"),IF(H22="xox",IF(Acalc!K22&gt;=1,"xxo","ooo"),IF(H22="ooo",IF(Acalc!K22&gt;=1,"oox","ooo"),IF(H22="oox",IF(Acalc!K22&gt;=1,"xxo","ooo"),"???"))))</f>
        <v>xxo</v>
      </c>
      <c r="J22" s="52" t="str">
        <f ca="1">IF(I22="xxo",IF(Acalc!L22&gt;=1,"xxo","xox"),IF(I22="xox",IF(Acalc!L22&gt;=1,"xxo","ooo"),IF(I22="ooo",IF(Acalc!L22&gt;=1,"oox","ooo"),IF(I22="oox",IF(Acalc!L22&gt;=1,"xxo","ooo"),"???"))))</f>
        <v>xox</v>
      </c>
      <c r="K22" s="52" t="str">
        <f ca="1">IF(J22="xxo",IF(Acalc!M22&gt;=1,"xxo","xox"),IF(J22="xox",IF(Acalc!M22&gt;=1,"xxo","ooo"),IF(J22="ooo",IF(Acalc!M22&gt;=1,"oox","ooo"),IF(J22="oox",IF(Acalc!M22&gt;=1,"xxo","ooo"),"???"))))</f>
        <v>ooo</v>
      </c>
      <c r="L22" s="52" t="str">
        <f ca="1">IF(K22="xxo",IF(Acalc!N22&gt;=1,"xxo","xox"),IF(K22="xox",IF(Acalc!N22&gt;=1,"xxo","ooo"),IF(K22="ooo",IF(Acalc!N22&gt;=1,"oox","ooo"),IF(K22="oox",IF(Acalc!N22&gt;=1,"xxo","ooo"),"???"))))</f>
        <v>oox</v>
      </c>
      <c r="M22" s="52" t="str">
        <f ca="1">IF(L22="xxo",IF(Acalc!O22&gt;=1,"xxo","xox"),IF(L22="xox",IF(Acalc!O22&gt;=1,"xxo","ooo"),IF(L22="ooo",IF(Acalc!O22&gt;=1,"oox","ooo"),IF(L22="oox",IF(Acalc!O22&gt;=1,"xxo","ooo"),"???"))))</f>
        <v>xxo</v>
      </c>
      <c r="N22" s="52" t="str">
        <f ca="1">IF(M22="xxo",IF(Acalc!P22&gt;=1,"xxo","xox"),IF(M22="xox",IF(Acalc!P22&gt;=1,"xxo","ooo"),IF(M22="ooo",IF(Acalc!P22&gt;=1,"oox","ooo"),IF(M22="oox",IF(Acalc!P22&gt;=1,"xxo","ooo"),"???"))))</f>
        <v>xxo</v>
      </c>
    </row>
    <row r="23" spans="1:14">
      <c r="A23" s="22" t="str">
        <f>Acalc!A23</f>
        <v>Ecosystem Science and Management</v>
      </c>
      <c r="B23" s="35" t="s">
        <v>653</v>
      </c>
      <c r="C23" s="52" t="str">
        <f ca="1">IF(B23="xxo",IF(Acalc!E23&gt;=1,"xxo","xox"),IF(B23="xox",IF(Acalc!E23&gt;=1,"xxo","ooo"),IF(B23="ooo",IF(Acalc!E23&gt;=1,"oox","ooo"),IF(B23="oox",IF(Acalc!E23&gt;=1,"xxo","ooo"),"???"))))</f>
        <v>xxo</v>
      </c>
      <c r="D23" s="52" t="str">
        <f ca="1">IF(C23="xxo",IF(Acalc!F23&gt;=1,"xxo","xox"),IF(C23="xox",IF(Acalc!F23&gt;=1,"xxo","ooo"),IF(C23="ooo",IF(Acalc!F23&gt;=1,"oox","ooo"),IF(C23="oox",IF(Acalc!F23&gt;=1,"xxo","ooo"),"???"))))</f>
        <v>xxo</v>
      </c>
      <c r="E23" s="52" t="str">
        <f ca="1">IF(D23="xxo",IF(Acalc!G23&gt;=1,"xxo","xox"),IF(D23="xox",IF(Acalc!G23&gt;=1,"xxo","ooo"),IF(D23="ooo",IF(Acalc!G23&gt;=1,"oox","ooo"),IF(D23="oox",IF(Acalc!G23&gt;=1,"xxo","ooo"),"???"))))</f>
        <v>xox</v>
      </c>
      <c r="F23" s="52" t="str">
        <f ca="1">IF(E23="xxo",IF(Acalc!H23&gt;=1,"xxo","xox"),IF(E23="xox",IF(Acalc!H23&gt;=1,"xxo","ooo"),IF(E23="ooo",IF(Acalc!H23&gt;=1,"oox","ooo"),IF(E23="oox",IF(Acalc!H23&gt;=1,"xxo","ooo"),"???"))))</f>
        <v>xxo</v>
      </c>
      <c r="G23" s="52" t="str">
        <f ca="1">IF(F23="xxo",IF(Acalc!I23&gt;=1,"xxo","xox"),IF(F23="xox",IF(Acalc!I23&gt;=1,"xxo","ooo"),IF(F23="ooo",IF(Acalc!I23&gt;=1,"oox","ooo"),IF(F23="oox",IF(Acalc!I23&gt;=1,"xxo","ooo"),"???"))))</f>
        <v>xxo</v>
      </c>
      <c r="H23" s="52" t="str">
        <f ca="1">IF(G23="xxo",IF(Acalc!J23&gt;=1,"xxo","xox"),IF(G23="xox",IF(Acalc!J23&gt;=1,"xxo","ooo"),IF(G23="ooo",IF(Acalc!J23&gt;=1,"oox","ooo"),IF(G23="oox",IF(Acalc!J23&gt;=1,"xxo","ooo"),"???"))))</f>
        <v>xox</v>
      </c>
      <c r="I23" s="52" t="str">
        <f ca="1">IF(H23="xxo",IF(Acalc!K23&gt;=1,"xxo","xox"),IF(H23="xox",IF(Acalc!K23&gt;=1,"xxo","ooo"),IF(H23="ooo",IF(Acalc!K23&gt;=1,"oox","ooo"),IF(H23="oox",IF(Acalc!K23&gt;=1,"xxo","ooo"),"???"))))</f>
        <v>xxo</v>
      </c>
      <c r="J23" s="52" t="str">
        <f ca="1">IF(I23="xxo",IF(Acalc!L23&gt;=1,"xxo","xox"),IF(I23="xox",IF(Acalc!L23&gt;=1,"xxo","ooo"),IF(I23="ooo",IF(Acalc!L23&gt;=1,"oox","ooo"),IF(I23="oox",IF(Acalc!L23&gt;=1,"xxo","ooo"),"???"))))</f>
        <v>xox</v>
      </c>
      <c r="K23" s="52" t="str">
        <f ca="1">IF(J23="xxo",IF(Acalc!M23&gt;=1,"xxo","xox"),IF(J23="xox",IF(Acalc!M23&gt;=1,"xxo","ooo"),IF(J23="ooo",IF(Acalc!M23&gt;=1,"oox","ooo"),IF(J23="oox",IF(Acalc!M23&gt;=1,"xxo","ooo"),"???"))))</f>
        <v>ooo</v>
      </c>
      <c r="L23" s="52" t="str">
        <f ca="1">IF(K23="xxo",IF(Acalc!N23&gt;=1,"xxo","xox"),IF(K23="xox",IF(Acalc!N23&gt;=1,"xxo","ooo"),IF(K23="ooo",IF(Acalc!N23&gt;=1,"oox","ooo"),IF(K23="oox",IF(Acalc!N23&gt;=1,"xxo","ooo"),"???"))))</f>
        <v>oox</v>
      </c>
      <c r="M23" s="52" t="str">
        <f ca="1">IF(L23="xxo",IF(Acalc!O23&gt;=1,"xxo","xox"),IF(L23="xox",IF(Acalc!O23&gt;=1,"xxo","ooo"),IF(L23="ooo",IF(Acalc!O23&gt;=1,"oox","ooo"),IF(L23="oox",IF(Acalc!O23&gt;=1,"xxo","ooo"),"???"))))</f>
        <v>xxo</v>
      </c>
      <c r="N23" s="52" t="str">
        <f ca="1">IF(M23="xxo",IF(Acalc!P23&gt;=1,"xxo","xox"),IF(M23="xox",IF(Acalc!P23&gt;=1,"xxo","ooo"),IF(M23="ooo",IF(Acalc!P23&gt;=1,"oox","ooo"),IF(M23="oox",IF(Acalc!P23&gt;=1,"xxo","ooo"),"???"))))</f>
        <v>xxo</v>
      </c>
    </row>
    <row r="24" spans="1:14">
      <c r="A24" s="22" t="str">
        <f>Acalc!A24</f>
        <v>Educational Administration and Human Resource Development</v>
      </c>
      <c r="B24" s="35" t="s">
        <v>653</v>
      </c>
      <c r="C24" s="52" t="str">
        <f ca="1">IF(B24="xxo",IF(Acalc!E24&gt;=1,"xxo","xox"),IF(B24="xox",IF(Acalc!E24&gt;=1,"xxo","ooo"),IF(B24="ooo",IF(Acalc!E24&gt;=1,"oox","ooo"),IF(B24="oox",IF(Acalc!E24&gt;=1,"xxo","ooo"),"???"))))</f>
        <v>xxo</v>
      </c>
      <c r="D24" s="52" t="str">
        <f ca="1">IF(C24="xxo",IF(Acalc!F24&gt;=1,"xxo","xox"),IF(C24="xox",IF(Acalc!F24&gt;=1,"xxo","ooo"),IF(C24="ooo",IF(Acalc!F24&gt;=1,"oox","ooo"),IF(C24="oox",IF(Acalc!F24&gt;=1,"xxo","ooo"),"???"))))</f>
        <v>xxo</v>
      </c>
      <c r="E24" s="52" t="str">
        <f ca="1">IF(D24="xxo",IF(Acalc!G24&gt;=1,"xxo","xox"),IF(D24="xox",IF(Acalc!G24&gt;=1,"xxo","ooo"),IF(D24="ooo",IF(Acalc!G24&gt;=1,"oox","ooo"),IF(D24="oox",IF(Acalc!G24&gt;=1,"xxo","ooo"),"???"))))</f>
        <v>xxo</v>
      </c>
      <c r="F24" s="52" t="str">
        <f ca="1">IF(E24="xxo",IF(Acalc!H24&gt;=1,"xxo","xox"),IF(E24="xox",IF(Acalc!H24&gt;=1,"xxo","ooo"),IF(E24="ooo",IF(Acalc!H24&gt;=1,"oox","ooo"),IF(E24="oox",IF(Acalc!H24&gt;=1,"xxo","ooo"),"???"))))</f>
        <v>xxo</v>
      </c>
      <c r="G24" s="52" t="str">
        <f ca="1">IF(F24="xxo",IF(Acalc!I24&gt;=1,"xxo","xox"),IF(F24="xox",IF(Acalc!I24&gt;=1,"xxo","ooo"),IF(F24="ooo",IF(Acalc!I24&gt;=1,"oox","ooo"),IF(F24="oox",IF(Acalc!I24&gt;=1,"xxo","ooo"),"???"))))</f>
        <v>xxo</v>
      </c>
      <c r="H24" s="52" t="str">
        <f ca="1">IF(G24="xxo",IF(Acalc!J24&gt;=1,"xxo","xox"),IF(G24="xox",IF(Acalc!J24&gt;=1,"xxo","ooo"),IF(G24="ooo",IF(Acalc!J24&gt;=1,"oox","ooo"),IF(G24="oox",IF(Acalc!J24&gt;=1,"xxo","ooo"),"???"))))</f>
        <v>xxo</v>
      </c>
      <c r="I24" s="52" t="str">
        <f ca="1">IF(H24="xxo",IF(Acalc!K24&gt;=1,"xxo","xox"),IF(H24="xox",IF(Acalc!K24&gt;=1,"xxo","ooo"),IF(H24="ooo",IF(Acalc!K24&gt;=1,"oox","ooo"),IF(H24="oox",IF(Acalc!K24&gt;=1,"xxo","ooo"),"???"))))</f>
        <v>xox</v>
      </c>
      <c r="J24" s="52" t="str">
        <f ca="1">IF(I24="xxo",IF(Acalc!L24&gt;=1,"xxo","xox"),IF(I24="xox",IF(Acalc!L24&gt;=1,"xxo","ooo"),IF(I24="ooo",IF(Acalc!L24&gt;=1,"oox","ooo"),IF(I24="oox",IF(Acalc!L24&gt;=1,"xxo","ooo"),"???"))))</f>
        <v>xxo</v>
      </c>
      <c r="K24" s="52" t="str">
        <f ca="1">IF(J24="xxo",IF(Acalc!M24&gt;=1,"xxo","xox"),IF(J24="xox",IF(Acalc!M24&gt;=1,"xxo","ooo"),IF(J24="ooo",IF(Acalc!M24&gt;=1,"oox","ooo"),IF(J24="oox",IF(Acalc!M24&gt;=1,"xxo","ooo"),"???"))))</f>
        <v>xox</v>
      </c>
      <c r="L24" s="52" t="str">
        <f ca="1">IF(K24="xxo",IF(Acalc!N24&gt;=1,"xxo","xox"),IF(K24="xox",IF(Acalc!N24&gt;=1,"xxo","ooo"),IF(K24="ooo",IF(Acalc!N24&gt;=1,"oox","ooo"),IF(K24="oox",IF(Acalc!N24&gt;=1,"xxo","ooo"),"???"))))</f>
        <v>xxo</v>
      </c>
      <c r="M24" s="52" t="str">
        <f ca="1">IF(L24="xxo",IF(Acalc!O24&gt;=1,"xxo","xox"),IF(L24="xox",IF(Acalc!O24&gt;=1,"xxo","ooo"),IF(L24="ooo",IF(Acalc!O24&gt;=1,"oox","ooo"),IF(L24="oox",IF(Acalc!O24&gt;=1,"xxo","ooo"),"???"))))</f>
        <v>xxo</v>
      </c>
      <c r="N24" s="52" t="str">
        <f ca="1">IF(M24="xxo",IF(Acalc!P24&gt;=1,"xxo","xox"),IF(M24="xox",IF(Acalc!P24&gt;=1,"xxo","ooo"),IF(M24="ooo",IF(Acalc!P24&gt;=1,"oox","ooo"),IF(M24="oox",IF(Acalc!P24&gt;=1,"xxo","ooo"),"???"))))</f>
        <v>xxo</v>
      </c>
    </row>
    <row r="25" spans="1:14">
      <c r="A25" s="22" t="str">
        <f>Acalc!A25</f>
        <v>Educational Psychology</v>
      </c>
      <c r="B25" s="35" t="s">
        <v>653</v>
      </c>
      <c r="C25" s="52" t="str">
        <f ca="1">IF(B25="xxo",IF(Acalc!E25&gt;=1,"xxo","xox"),IF(B25="xox",IF(Acalc!E25&gt;=1,"xxo","ooo"),IF(B25="ooo",IF(Acalc!E25&gt;=1,"oox","ooo"),IF(B25="oox",IF(Acalc!E25&gt;=1,"xxo","ooo"),"???"))))</f>
        <v>xxo</v>
      </c>
      <c r="D25" s="52" t="str">
        <f ca="1">IF(C25="xxo",IF(Acalc!F25&gt;=1,"xxo","xox"),IF(C25="xox",IF(Acalc!F25&gt;=1,"xxo","ooo"),IF(C25="ooo",IF(Acalc!F25&gt;=1,"oox","ooo"),IF(C25="oox",IF(Acalc!F25&gt;=1,"xxo","ooo"),"???"))))</f>
        <v>xxo</v>
      </c>
      <c r="E25" s="52" t="str">
        <f ca="1">IF(D25="xxo",IF(Acalc!G25&gt;=1,"xxo","xox"),IF(D25="xox",IF(Acalc!G25&gt;=1,"xxo","ooo"),IF(D25="ooo",IF(Acalc!G25&gt;=1,"oox","ooo"),IF(D25="oox",IF(Acalc!G25&gt;=1,"xxo","ooo"),"???"))))</f>
        <v>xxo</v>
      </c>
      <c r="F25" s="52" t="str">
        <f ca="1">IF(E25="xxo",IF(Acalc!H25&gt;=1,"xxo","xox"),IF(E25="xox",IF(Acalc!H25&gt;=1,"xxo","ooo"),IF(E25="ooo",IF(Acalc!H25&gt;=1,"oox","ooo"),IF(E25="oox",IF(Acalc!H25&gt;=1,"xxo","ooo"),"???"))))</f>
        <v>xxo</v>
      </c>
      <c r="G25" s="52" t="str">
        <f ca="1">IF(F25="xxo",IF(Acalc!I25&gt;=1,"xxo","xox"),IF(F25="xox",IF(Acalc!I25&gt;=1,"xxo","ooo"),IF(F25="ooo",IF(Acalc!I25&gt;=1,"oox","ooo"),IF(F25="oox",IF(Acalc!I25&gt;=1,"xxo","ooo"),"???"))))</f>
        <v>xxo</v>
      </c>
      <c r="H25" s="52" t="str">
        <f ca="1">IF(G25="xxo",IF(Acalc!J25&gt;=1,"xxo","xox"),IF(G25="xox",IF(Acalc!J25&gt;=1,"xxo","ooo"),IF(G25="ooo",IF(Acalc!J25&gt;=1,"oox","ooo"),IF(G25="oox",IF(Acalc!J25&gt;=1,"xxo","ooo"),"???"))))</f>
        <v>xxo</v>
      </c>
      <c r="I25" s="52" t="str">
        <f ca="1">IF(H25="xxo",IF(Acalc!K25&gt;=1,"xxo","xox"),IF(H25="xox",IF(Acalc!K25&gt;=1,"xxo","ooo"),IF(H25="ooo",IF(Acalc!K25&gt;=1,"oox","ooo"),IF(H25="oox",IF(Acalc!K25&gt;=1,"xxo","ooo"),"???"))))</f>
        <v>xxo</v>
      </c>
      <c r="J25" s="52" t="str">
        <f ca="1">IF(I25="xxo",IF(Acalc!L25&gt;=1,"xxo","xox"),IF(I25="xox",IF(Acalc!L25&gt;=1,"xxo","ooo"),IF(I25="ooo",IF(Acalc!L25&gt;=1,"oox","ooo"),IF(I25="oox",IF(Acalc!L25&gt;=1,"xxo","ooo"),"???"))))</f>
        <v>xxo</v>
      </c>
      <c r="K25" s="52" t="str">
        <f ca="1">IF(J25="xxo",IF(Acalc!M25&gt;=1,"xxo","xox"),IF(J25="xox",IF(Acalc!M25&gt;=1,"xxo","ooo"),IF(J25="ooo",IF(Acalc!M25&gt;=1,"oox","ooo"),IF(J25="oox",IF(Acalc!M25&gt;=1,"xxo","ooo"),"???"))))</f>
        <v>xox</v>
      </c>
      <c r="L25" s="52" t="str">
        <f ca="1">IF(K25="xxo",IF(Acalc!N25&gt;=1,"xxo","xox"),IF(K25="xox",IF(Acalc!N25&gt;=1,"xxo","ooo"),IF(K25="ooo",IF(Acalc!N25&gt;=1,"oox","ooo"),IF(K25="oox",IF(Acalc!N25&gt;=1,"xxo","ooo"),"???"))))</f>
        <v>xxo</v>
      </c>
      <c r="M25" s="52" t="str">
        <f ca="1">IF(L25="xxo",IF(Acalc!O25&gt;=1,"xxo","xox"),IF(L25="xox",IF(Acalc!O25&gt;=1,"xxo","ooo"),IF(L25="ooo",IF(Acalc!O25&gt;=1,"oox","ooo"),IF(L25="oox",IF(Acalc!O25&gt;=1,"xxo","ooo"),"???"))))</f>
        <v>xxo</v>
      </c>
      <c r="N25" s="52" t="str">
        <f ca="1">IF(M25="xxo",IF(Acalc!P25&gt;=1,"xxo","xox"),IF(M25="xox",IF(Acalc!P25&gt;=1,"xxo","ooo"),IF(M25="ooo",IF(Acalc!P25&gt;=1,"oox","ooo"),IF(M25="oox",IF(Acalc!P25&gt;=1,"xxo","ooo"),"???"))))</f>
        <v>xxo</v>
      </c>
    </row>
    <row r="26" spans="1:14">
      <c r="A26" s="22" t="str">
        <f>Acalc!A26</f>
        <v>Electrical and Computer Engineering</v>
      </c>
      <c r="B26" s="35" t="s">
        <v>653</v>
      </c>
      <c r="C26" s="52" t="str">
        <f ca="1">IF(B26="xxo",IF(Acalc!E26&gt;=1,"xxo","xox"),IF(B26="xox",IF(Acalc!E26&gt;=1,"xxo","ooo"),IF(B26="ooo",IF(Acalc!E26&gt;=1,"oox","ooo"),IF(B26="oox",IF(Acalc!E26&gt;=1,"xxo","ooo"),"???"))))</f>
        <v>xxo</v>
      </c>
      <c r="D26" s="52" t="str">
        <f ca="1">IF(C26="xxo",IF(Acalc!F26&gt;=1,"xxo","xox"),IF(C26="xox",IF(Acalc!F26&gt;=1,"xxo","ooo"),IF(C26="ooo",IF(Acalc!F26&gt;=1,"oox","ooo"),IF(C26="oox",IF(Acalc!F26&gt;=1,"xxo","ooo"),"???"))))</f>
        <v>xxo</v>
      </c>
      <c r="E26" s="52" t="str">
        <f ca="1">IF(D26="xxo",IF(Acalc!G26&gt;=1,"xxo","xox"),IF(D26="xox",IF(Acalc!G26&gt;=1,"xxo","ooo"),IF(D26="ooo",IF(Acalc!G26&gt;=1,"oox","ooo"),IF(D26="oox",IF(Acalc!G26&gt;=1,"xxo","ooo"),"???"))))</f>
        <v>xxo</v>
      </c>
      <c r="F26" s="52" t="str">
        <f ca="1">IF(E26="xxo",IF(Acalc!H26&gt;=1,"xxo","xox"),IF(E26="xox",IF(Acalc!H26&gt;=1,"xxo","ooo"),IF(E26="ooo",IF(Acalc!H26&gt;=1,"oox","ooo"),IF(E26="oox",IF(Acalc!H26&gt;=1,"xxo","ooo"),"???"))))</f>
        <v>xxo</v>
      </c>
      <c r="G26" s="52" t="str">
        <f ca="1">IF(F26="xxo",IF(Acalc!I26&gt;=1,"xxo","xox"),IF(F26="xox",IF(Acalc!I26&gt;=1,"xxo","ooo"),IF(F26="ooo",IF(Acalc!I26&gt;=1,"oox","ooo"),IF(F26="oox",IF(Acalc!I26&gt;=1,"xxo","ooo"),"???"))))</f>
        <v>xxo</v>
      </c>
      <c r="H26" s="52" t="str">
        <f ca="1">IF(G26="xxo",IF(Acalc!J26&gt;=1,"xxo","xox"),IF(G26="xox",IF(Acalc!J26&gt;=1,"xxo","ooo"),IF(G26="ooo",IF(Acalc!J26&gt;=1,"oox","ooo"),IF(G26="oox",IF(Acalc!J26&gt;=1,"xxo","ooo"),"???"))))</f>
        <v>xxo</v>
      </c>
      <c r="I26" s="52" t="str">
        <f ca="1">IF(H26="xxo",IF(Acalc!K26&gt;=1,"xxo","xox"),IF(H26="xox",IF(Acalc!K26&gt;=1,"xxo","ooo"),IF(H26="ooo",IF(Acalc!K26&gt;=1,"oox","ooo"),IF(H26="oox",IF(Acalc!K26&gt;=1,"xxo","ooo"),"???"))))</f>
        <v>xxo</v>
      </c>
      <c r="J26" s="52" t="str">
        <f ca="1">IF(I26="xxo",IF(Acalc!L26&gt;=1,"xxo","xox"),IF(I26="xox",IF(Acalc!L26&gt;=1,"xxo","ooo"),IF(I26="ooo",IF(Acalc!L26&gt;=1,"oox","ooo"),IF(I26="oox",IF(Acalc!L26&gt;=1,"xxo","ooo"),"???"))))</f>
        <v>xxo</v>
      </c>
      <c r="K26" s="52" t="str">
        <f ca="1">IF(J26="xxo",IF(Acalc!M26&gt;=1,"xxo","xox"),IF(J26="xox",IF(Acalc!M26&gt;=1,"xxo","ooo"),IF(J26="ooo",IF(Acalc!M26&gt;=1,"oox","ooo"),IF(J26="oox",IF(Acalc!M26&gt;=1,"xxo","ooo"),"???"))))</f>
        <v>xxo</v>
      </c>
      <c r="L26" s="52" t="str">
        <f ca="1">IF(K26="xxo",IF(Acalc!N26&gt;=1,"xxo","xox"),IF(K26="xox",IF(Acalc!N26&gt;=1,"xxo","ooo"),IF(K26="ooo",IF(Acalc!N26&gt;=1,"oox","ooo"),IF(K26="oox",IF(Acalc!N26&gt;=1,"xxo","ooo"),"???"))))</f>
        <v>xxo</v>
      </c>
      <c r="M26" s="52" t="str">
        <f ca="1">IF(L26="xxo",IF(Acalc!O26&gt;=1,"xxo","xox"),IF(L26="xox",IF(Acalc!O26&gt;=1,"xxo","ooo"),IF(L26="ooo",IF(Acalc!O26&gt;=1,"oox","ooo"),IF(L26="oox",IF(Acalc!O26&gt;=1,"xxo","ooo"),"???"))))</f>
        <v>xxo</v>
      </c>
      <c r="N26" s="52" t="str">
        <f ca="1">IF(M26="xxo",IF(Acalc!P26&gt;=1,"xxo","xox"),IF(M26="xox",IF(Acalc!P26&gt;=1,"xxo","ooo"),IF(M26="ooo",IF(Acalc!P26&gt;=1,"oox","ooo"),IF(M26="oox",IF(Acalc!P26&gt;=1,"xxo","ooo"),"???"))))</f>
        <v>xxo</v>
      </c>
    </row>
    <row r="27" spans="1:14">
      <c r="A27" s="22" t="str">
        <f>Acalc!A27</f>
        <v>English</v>
      </c>
      <c r="B27" s="35" t="s">
        <v>653</v>
      </c>
      <c r="C27" s="52" t="str">
        <f ca="1">IF(B27="xxo",IF(Acalc!E27&gt;=1,"xxo","xox"),IF(B27="xox",IF(Acalc!E27&gt;=1,"xxo","ooo"),IF(B27="ooo",IF(Acalc!E27&gt;=1,"oox","ooo"),IF(B27="oox",IF(Acalc!E27&gt;=1,"xxo","ooo"),"???"))))</f>
        <v>xxo</v>
      </c>
      <c r="D27" s="52" t="str">
        <f ca="1">IF(C27="xxo",IF(Acalc!F27&gt;=1,"xxo","xox"),IF(C27="xox",IF(Acalc!F27&gt;=1,"xxo","ooo"),IF(C27="ooo",IF(Acalc!F27&gt;=1,"oox","ooo"),IF(C27="oox",IF(Acalc!F27&gt;=1,"xxo","ooo"),"???"))))</f>
        <v>xxo</v>
      </c>
      <c r="E27" s="52" t="str">
        <f ca="1">IF(D27="xxo",IF(Acalc!G27&gt;=1,"xxo","xox"),IF(D27="xox",IF(Acalc!G27&gt;=1,"xxo","ooo"),IF(D27="ooo",IF(Acalc!G27&gt;=1,"oox","ooo"),IF(D27="oox",IF(Acalc!G27&gt;=1,"xxo","ooo"),"???"))))</f>
        <v>xxo</v>
      </c>
      <c r="F27" s="52" t="str">
        <f ca="1">IF(E27="xxo",IF(Acalc!H27&gt;=1,"xxo","xox"),IF(E27="xox",IF(Acalc!H27&gt;=1,"xxo","ooo"),IF(E27="ooo",IF(Acalc!H27&gt;=1,"oox","ooo"),IF(E27="oox",IF(Acalc!H27&gt;=1,"xxo","ooo"),"???"))))</f>
        <v>xxo</v>
      </c>
      <c r="G27" s="52" t="str">
        <f ca="1">IF(F27="xxo",IF(Acalc!I27&gt;=1,"xxo","xox"),IF(F27="xox",IF(Acalc!I27&gt;=1,"xxo","ooo"),IF(F27="ooo",IF(Acalc!I27&gt;=1,"oox","ooo"),IF(F27="oox",IF(Acalc!I27&gt;=1,"xxo","ooo"),"???"))))</f>
        <v>xxo</v>
      </c>
      <c r="H27" s="52" t="str">
        <f ca="1">IF(G27="xxo",IF(Acalc!J27&gt;=1,"xxo","xox"),IF(G27="xox",IF(Acalc!J27&gt;=1,"xxo","ooo"),IF(G27="ooo",IF(Acalc!J27&gt;=1,"oox","ooo"),IF(G27="oox",IF(Acalc!J27&gt;=1,"xxo","ooo"),"???"))))</f>
        <v>xxo</v>
      </c>
      <c r="I27" s="52" t="str">
        <f ca="1">IF(H27="xxo",IF(Acalc!K27&gt;=1,"xxo","xox"),IF(H27="xox",IF(Acalc!K27&gt;=1,"xxo","ooo"),IF(H27="ooo",IF(Acalc!K27&gt;=1,"oox","ooo"),IF(H27="oox",IF(Acalc!K27&gt;=1,"xxo","ooo"),"???"))))</f>
        <v>xox</v>
      </c>
      <c r="J27" s="52" t="str">
        <f ca="1">IF(I27="xxo",IF(Acalc!L27&gt;=1,"xxo","xox"),IF(I27="xox",IF(Acalc!L27&gt;=1,"xxo","ooo"),IF(I27="ooo",IF(Acalc!L27&gt;=1,"oox","ooo"),IF(I27="oox",IF(Acalc!L27&gt;=1,"xxo","ooo"),"???"))))</f>
        <v>xxo</v>
      </c>
      <c r="K27" s="52" t="str">
        <f ca="1">IF(J27="xxo",IF(Acalc!M27&gt;=1,"xxo","xox"),IF(J27="xox",IF(Acalc!M27&gt;=1,"xxo","ooo"),IF(J27="ooo",IF(Acalc!M27&gt;=1,"oox","ooo"),IF(J27="oox",IF(Acalc!M27&gt;=1,"xxo","ooo"),"???"))))</f>
        <v>xox</v>
      </c>
      <c r="L27" s="52" t="str">
        <f ca="1">IF(K27="xxo",IF(Acalc!N27&gt;=1,"xxo","xox"),IF(K27="xox",IF(Acalc!N27&gt;=1,"xxo","ooo"),IF(K27="ooo",IF(Acalc!N27&gt;=1,"oox","ooo"),IF(K27="oox",IF(Acalc!N27&gt;=1,"xxo","ooo"),"???"))))</f>
        <v>xxo</v>
      </c>
      <c r="M27" s="52" t="str">
        <f ca="1">IF(L27="xxo",IF(Acalc!O27&gt;=1,"xxo","xox"),IF(L27="xox",IF(Acalc!O27&gt;=1,"xxo","ooo"),IF(L27="ooo",IF(Acalc!O27&gt;=1,"oox","ooo"),IF(L27="oox",IF(Acalc!O27&gt;=1,"xxo","ooo"),"???"))))</f>
        <v>xxo</v>
      </c>
      <c r="N27" s="52" t="str">
        <f ca="1">IF(M27="xxo",IF(Acalc!P27&gt;=1,"xxo","xox"),IF(M27="xox",IF(Acalc!P27&gt;=1,"xxo","ooo"),IF(M27="ooo",IF(Acalc!P27&gt;=1,"oox","ooo"),IF(M27="oox",IF(Acalc!P27&gt;=1,"xxo","ooo"),"???"))))</f>
        <v>xxo</v>
      </c>
    </row>
    <row r="28" spans="1:14">
      <c r="A28" s="22" t="str">
        <f>Acalc!A28</f>
        <v>Entomology</v>
      </c>
      <c r="B28" s="35" t="s">
        <v>653</v>
      </c>
      <c r="C28" s="52" t="str">
        <f ca="1">IF(B28="xxo",IF(Acalc!E28&gt;=1,"xxo","xox"),IF(B28="xox",IF(Acalc!E28&gt;=1,"xxo","ooo"),IF(B28="ooo",IF(Acalc!E28&gt;=1,"oox","ooo"),IF(B28="oox",IF(Acalc!E28&gt;=1,"xxo","ooo"),"???"))))</f>
        <v>xxo</v>
      </c>
      <c r="D28" s="52" t="str">
        <f ca="1">IF(C28="xxo",IF(Acalc!F28&gt;=1,"xxo","xox"),IF(C28="xox",IF(Acalc!F28&gt;=1,"xxo","ooo"),IF(C28="ooo",IF(Acalc!F28&gt;=1,"oox","ooo"),IF(C28="oox",IF(Acalc!F28&gt;=1,"xxo","ooo"),"???"))))</f>
        <v>xxo</v>
      </c>
      <c r="E28" s="52" t="str">
        <f ca="1">IF(D28="xxo",IF(Acalc!G28&gt;=1,"xxo","xox"),IF(D28="xox",IF(Acalc!G28&gt;=1,"xxo","ooo"),IF(D28="ooo",IF(Acalc!G28&gt;=1,"oox","ooo"),IF(D28="oox",IF(Acalc!G28&gt;=1,"xxo","ooo"),"???"))))</f>
        <v>xxo</v>
      </c>
      <c r="F28" s="52" t="str">
        <f ca="1">IF(E28="xxo",IF(Acalc!H28&gt;=1,"xxo","xox"),IF(E28="xox",IF(Acalc!H28&gt;=1,"xxo","ooo"),IF(E28="ooo",IF(Acalc!H28&gt;=1,"oox","ooo"),IF(E28="oox",IF(Acalc!H28&gt;=1,"xxo","ooo"),"???"))))</f>
        <v>xxo</v>
      </c>
      <c r="G28" s="52" t="str">
        <f ca="1">IF(F28="xxo",IF(Acalc!I28&gt;=1,"xxo","xox"),IF(F28="xox",IF(Acalc!I28&gt;=1,"xxo","ooo"),IF(F28="ooo",IF(Acalc!I28&gt;=1,"oox","ooo"),IF(F28="oox",IF(Acalc!I28&gt;=1,"xxo","ooo"),"???"))))</f>
        <v>xxo</v>
      </c>
      <c r="H28" s="52" t="str">
        <f ca="1">IF(G28="xxo",IF(Acalc!J28&gt;=1,"xxo","xox"),IF(G28="xox",IF(Acalc!J28&gt;=1,"xxo","ooo"),IF(G28="ooo",IF(Acalc!J28&gt;=1,"oox","ooo"),IF(G28="oox",IF(Acalc!J28&gt;=1,"xxo","ooo"),"???"))))</f>
        <v>xxo</v>
      </c>
      <c r="I28" s="52" t="str">
        <f ca="1">IF(H28="xxo",IF(Acalc!K28&gt;=1,"xxo","xox"),IF(H28="xox",IF(Acalc!K28&gt;=1,"xxo","ooo"),IF(H28="ooo",IF(Acalc!K28&gt;=1,"oox","ooo"),IF(H28="oox",IF(Acalc!K28&gt;=1,"xxo","ooo"),"???"))))</f>
        <v>xox</v>
      </c>
      <c r="J28" s="52" t="str">
        <f ca="1">IF(I28="xxo",IF(Acalc!L28&gt;=1,"xxo","xox"),IF(I28="xox",IF(Acalc!L28&gt;=1,"xxo","ooo"),IF(I28="ooo",IF(Acalc!L28&gt;=1,"oox","ooo"),IF(I28="oox",IF(Acalc!L28&gt;=1,"xxo","ooo"),"???"))))</f>
        <v>xxo</v>
      </c>
      <c r="K28" s="52" t="str">
        <f ca="1">IF(J28="xxo",IF(Acalc!M28&gt;=1,"xxo","xox"),IF(J28="xox",IF(Acalc!M28&gt;=1,"xxo","ooo"),IF(J28="ooo",IF(Acalc!M28&gt;=1,"oox","ooo"),IF(J28="oox",IF(Acalc!M28&gt;=1,"xxo","ooo"),"???"))))</f>
        <v>xxo</v>
      </c>
      <c r="L28" s="52" t="str">
        <f ca="1">IF(K28="xxo",IF(Acalc!N28&gt;=1,"xxo","xox"),IF(K28="xox",IF(Acalc!N28&gt;=1,"xxo","ooo"),IF(K28="ooo",IF(Acalc!N28&gt;=1,"oox","ooo"),IF(K28="oox",IF(Acalc!N28&gt;=1,"xxo","ooo"),"???"))))</f>
        <v>xxo</v>
      </c>
      <c r="M28" s="52" t="str">
        <f ca="1">IF(L28="xxo",IF(Acalc!O28&gt;=1,"xxo","xox"),IF(L28="xox",IF(Acalc!O28&gt;=1,"xxo","ooo"),IF(L28="ooo",IF(Acalc!O28&gt;=1,"oox","ooo"),IF(L28="oox",IF(Acalc!O28&gt;=1,"xxo","ooo"),"???"))))</f>
        <v>xxo</v>
      </c>
      <c r="N28" s="52" t="str">
        <f ca="1">IF(M28="xxo",IF(Acalc!P28&gt;=1,"xxo","xox"),IF(M28="xox",IF(Acalc!P28&gt;=1,"xxo","ooo"),IF(M28="ooo",IF(Acalc!P28&gt;=1,"oox","ooo"),IF(M28="oox",IF(Acalc!P28&gt;=1,"xxo","ooo"),"???"))))</f>
        <v>xxo</v>
      </c>
    </row>
    <row r="29" spans="1:14">
      <c r="A29" s="22" t="str">
        <f>Acalc!A29</f>
        <v>Epidemiology and Biostatistics</v>
      </c>
      <c r="B29" s="35" t="s">
        <v>653</v>
      </c>
      <c r="C29" s="52" t="str">
        <f ca="1">IF(B29="xxo",IF(Acalc!E29&gt;=1,"xxo","xox"),IF(B29="xox",IF(Acalc!E29&gt;=1,"xxo","ooo"),IF(B29="ooo",IF(Acalc!E29&gt;=1,"oox","ooo"),IF(B29="oox",IF(Acalc!E29&gt;=1,"xxo","ooo"),"???"))))</f>
        <v>xxo</v>
      </c>
      <c r="D29" s="52" t="str">
        <f ca="1">IF(C29="xxo",IF(Acalc!F29&gt;=1,"xxo","xox"),IF(C29="xox",IF(Acalc!F29&gt;=1,"xxo","ooo"),IF(C29="ooo",IF(Acalc!F29&gt;=1,"oox","ooo"),IF(C29="oox",IF(Acalc!F29&gt;=1,"xxo","ooo"),"???"))))</f>
        <v>xox</v>
      </c>
      <c r="E29" s="52" t="str">
        <f ca="1">IF(D29="xxo",IF(Acalc!G29&gt;=1,"xxo","xox"),IF(D29="xox",IF(Acalc!G29&gt;=1,"xxo","ooo"),IF(D29="ooo",IF(Acalc!G29&gt;=1,"oox","ooo"),IF(D29="oox",IF(Acalc!G29&gt;=1,"xxo","ooo"),"???"))))</f>
        <v>ooo</v>
      </c>
      <c r="F29" s="52" t="str">
        <f ca="1">IF(E29="xxo",IF(Acalc!H29&gt;=1,"xxo","xox"),IF(E29="xox",IF(Acalc!H29&gt;=1,"xxo","ooo"),IF(E29="ooo",IF(Acalc!H29&gt;=1,"oox","ooo"),IF(E29="oox",IF(Acalc!H29&gt;=1,"xxo","ooo"),"???"))))</f>
        <v>ooo</v>
      </c>
      <c r="G29" s="52" t="str">
        <f ca="1">IF(F29="xxo",IF(Acalc!I29&gt;=1,"xxo","xox"),IF(F29="xox",IF(Acalc!I29&gt;=1,"xxo","ooo"),IF(F29="ooo",IF(Acalc!I29&gt;=1,"oox","ooo"),IF(F29="oox",IF(Acalc!I29&gt;=1,"xxo","ooo"),"???"))))</f>
        <v>ooo</v>
      </c>
      <c r="H29" s="52" t="str">
        <f ca="1">IF(G29="xxo",IF(Acalc!J29&gt;=1,"xxo","xox"),IF(G29="xox",IF(Acalc!J29&gt;=1,"xxo","ooo"),IF(G29="ooo",IF(Acalc!J29&gt;=1,"oox","ooo"),IF(G29="oox",IF(Acalc!J29&gt;=1,"xxo","ooo"),"???"))))</f>
        <v>ooo</v>
      </c>
      <c r="I29" s="52" t="str">
        <f ca="1">IF(H29="xxo",IF(Acalc!K29&gt;=1,"xxo","xox"),IF(H29="xox",IF(Acalc!K29&gt;=1,"xxo","ooo"),IF(H29="ooo",IF(Acalc!K29&gt;=1,"oox","ooo"),IF(H29="oox",IF(Acalc!K29&gt;=1,"xxo","ooo"),"???"))))</f>
        <v>ooo</v>
      </c>
      <c r="J29" s="52" t="str">
        <f ca="1">IF(I29="xxo",IF(Acalc!L29&gt;=1,"xxo","xox"),IF(I29="xox",IF(Acalc!L29&gt;=1,"xxo","ooo"),IF(I29="ooo",IF(Acalc!L29&gt;=1,"oox","ooo"),IF(I29="oox",IF(Acalc!L29&gt;=1,"xxo","ooo"),"???"))))</f>
        <v>ooo</v>
      </c>
      <c r="K29" s="52" t="str">
        <f ca="1">IF(J29="xxo",IF(Acalc!M29&gt;=1,"xxo","xox"),IF(J29="xox",IF(Acalc!M29&gt;=1,"xxo","ooo"),IF(J29="ooo",IF(Acalc!M29&gt;=1,"oox","ooo"),IF(J29="oox",IF(Acalc!M29&gt;=1,"xxo","ooo"),"???"))))</f>
        <v>ooo</v>
      </c>
      <c r="L29" s="52" t="str">
        <f ca="1">IF(K29="xxo",IF(Acalc!N29&gt;=1,"xxo","xox"),IF(K29="xox",IF(Acalc!N29&gt;=1,"xxo","ooo"),IF(K29="ooo",IF(Acalc!N29&gt;=1,"oox","ooo"),IF(K29="oox",IF(Acalc!N29&gt;=1,"xxo","ooo"),"???"))))</f>
        <v>ooo</v>
      </c>
      <c r="M29" s="52" t="str">
        <f ca="1">IF(L29="xxo",IF(Acalc!O29&gt;=1,"xxo","xox"),IF(L29="xox",IF(Acalc!O29&gt;=1,"xxo","ooo"),IF(L29="ooo",IF(Acalc!O29&gt;=1,"oox","ooo"),IF(L29="oox",IF(Acalc!O29&gt;=1,"xxo","ooo"),"???"))))</f>
        <v>ooo</v>
      </c>
      <c r="N29" s="52" t="str">
        <f ca="1">IF(M29="xxo",IF(Acalc!P29&gt;=1,"xxo","xox"),IF(M29="xox",IF(Acalc!P29&gt;=1,"xxo","ooo"),IF(M29="ooo",IF(Acalc!P29&gt;=1,"oox","ooo"),IF(M29="oox",IF(Acalc!P29&gt;=1,"xxo","ooo"),"???"))))</f>
        <v>ooo</v>
      </c>
    </row>
    <row r="30" spans="1:14">
      <c r="A30" s="22" t="str">
        <f>Acalc!A30</f>
        <v>Genetics</v>
      </c>
      <c r="B30" s="35" t="s">
        <v>653</v>
      </c>
      <c r="C30" s="52" t="str">
        <f ca="1">IF(B30="xxo",IF(Acalc!E30&gt;=1,"xxo","xox"),IF(B30="xox",IF(Acalc!E30&gt;=1,"xxo","ooo"),IF(B30="ooo",IF(Acalc!E30&gt;=1,"oox","ooo"),IF(B30="oox",IF(Acalc!E30&gt;=1,"xxo","ooo"),"???"))))</f>
        <v>xxo</v>
      </c>
      <c r="D30" s="52" t="str">
        <f ca="1">IF(C30="xxo",IF(Acalc!F30&gt;=1,"xxo","xox"),IF(C30="xox",IF(Acalc!F30&gt;=1,"xxo","ooo"),IF(C30="ooo",IF(Acalc!F30&gt;=1,"oox","ooo"),IF(C30="oox",IF(Acalc!F30&gt;=1,"xxo","ooo"),"???"))))</f>
        <v>xxo</v>
      </c>
      <c r="E30" s="52" t="str">
        <f ca="1">IF(D30="xxo",IF(Acalc!G30&gt;=1,"xxo","xox"),IF(D30="xox",IF(Acalc!G30&gt;=1,"xxo","ooo"),IF(D30="ooo",IF(Acalc!G30&gt;=1,"oox","ooo"),IF(D30="oox",IF(Acalc!G30&gt;=1,"xxo","ooo"),"???"))))</f>
        <v>xxo</v>
      </c>
      <c r="F30" s="52" t="str">
        <f ca="1">IF(E30="xxo",IF(Acalc!H30&gt;=1,"xxo","xox"),IF(E30="xox",IF(Acalc!H30&gt;=1,"xxo","ooo"),IF(E30="ooo",IF(Acalc!H30&gt;=1,"oox","ooo"),IF(E30="oox",IF(Acalc!H30&gt;=1,"xxo","ooo"),"???"))))</f>
        <v>xxo</v>
      </c>
      <c r="G30" s="52" t="str">
        <f ca="1">IF(F30="xxo",IF(Acalc!I30&gt;=1,"xxo","xox"),IF(F30="xox",IF(Acalc!I30&gt;=1,"xxo","ooo"),IF(F30="ooo",IF(Acalc!I30&gt;=1,"oox","ooo"),IF(F30="oox",IF(Acalc!I30&gt;=1,"xxo","ooo"),"???"))))</f>
        <v>xxo</v>
      </c>
      <c r="H30" s="52" t="str">
        <f ca="1">IF(G30="xxo",IF(Acalc!J30&gt;=1,"xxo","xox"),IF(G30="xox",IF(Acalc!J30&gt;=1,"xxo","ooo"),IF(G30="ooo",IF(Acalc!J30&gt;=1,"oox","ooo"),IF(G30="oox",IF(Acalc!J30&gt;=1,"xxo","ooo"),"???"))))</f>
        <v>xxo</v>
      </c>
      <c r="I30" s="52" t="str">
        <f ca="1">IF(H30="xxo",IF(Acalc!K30&gt;=1,"xxo","xox"),IF(H30="xox",IF(Acalc!K30&gt;=1,"xxo","ooo"),IF(H30="ooo",IF(Acalc!K30&gt;=1,"oox","ooo"),IF(H30="oox",IF(Acalc!K30&gt;=1,"xxo","ooo"),"???"))))</f>
        <v>xxo</v>
      </c>
      <c r="J30" s="52" t="str">
        <f ca="1">IF(I30="xxo",IF(Acalc!L30&gt;=1,"xxo","xox"),IF(I30="xox",IF(Acalc!L30&gt;=1,"xxo","ooo"),IF(I30="ooo",IF(Acalc!L30&gt;=1,"oox","ooo"),IF(I30="oox",IF(Acalc!L30&gt;=1,"xxo","ooo"),"???"))))</f>
        <v>xxo</v>
      </c>
      <c r="K30" s="52" t="str">
        <f ca="1">IF(J30="xxo",IF(Acalc!M30&gt;=1,"xxo","xox"),IF(J30="xox",IF(Acalc!M30&gt;=1,"xxo","ooo"),IF(J30="ooo",IF(Acalc!M30&gt;=1,"oox","ooo"),IF(J30="oox",IF(Acalc!M30&gt;=1,"xxo","ooo"),"???"))))</f>
        <v>xox</v>
      </c>
      <c r="L30" s="52" t="str">
        <f ca="1">IF(K30="xxo",IF(Acalc!N30&gt;=1,"xxo","xox"),IF(K30="xox",IF(Acalc!N30&gt;=1,"xxo","ooo"),IF(K30="ooo",IF(Acalc!N30&gt;=1,"oox","ooo"),IF(K30="oox",IF(Acalc!N30&gt;=1,"xxo","ooo"),"???"))))</f>
        <v>xxo</v>
      </c>
      <c r="M30" s="52" t="str">
        <f ca="1">IF(L30="xxo",IF(Acalc!O30&gt;=1,"xxo","xox"),IF(L30="xox",IF(Acalc!O30&gt;=1,"xxo","ooo"),IF(L30="ooo",IF(Acalc!O30&gt;=1,"oox","ooo"),IF(L30="oox",IF(Acalc!O30&gt;=1,"xxo","ooo"),"???"))))</f>
        <v>xxo</v>
      </c>
      <c r="N30" s="52" t="str">
        <f ca="1">IF(M30="xxo",IF(Acalc!P30&gt;=1,"xxo","xox"),IF(M30="xox",IF(Acalc!P30&gt;=1,"xxo","ooo"),IF(M30="ooo",IF(Acalc!P30&gt;=1,"oox","ooo"),IF(M30="oox",IF(Acalc!P30&gt;=1,"xxo","ooo"),"???"))))</f>
        <v>xox</v>
      </c>
    </row>
    <row r="31" spans="1:14">
      <c r="A31" s="22" t="str">
        <f>Acalc!A31</f>
        <v>Geography</v>
      </c>
      <c r="B31" s="35" t="s">
        <v>653</v>
      </c>
      <c r="C31" s="52" t="str">
        <f ca="1">IF(B31="xxo",IF(Acalc!E31&gt;=1,"xxo","xox"),IF(B31="xox",IF(Acalc!E31&gt;=1,"xxo","ooo"),IF(B31="ooo",IF(Acalc!E31&gt;=1,"oox","ooo"),IF(B31="oox",IF(Acalc!E31&gt;=1,"xxo","ooo"),"???"))))</f>
        <v>xxo</v>
      </c>
      <c r="D31" s="52" t="str">
        <f ca="1">IF(C31="xxo",IF(Acalc!F31&gt;=1,"xxo","xox"),IF(C31="xox",IF(Acalc!F31&gt;=1,"xxo","ooo"),IF(C31="ooo",IF(Acalc!F31&gt;=1,"oox","ooo"),IF(C31="oox",IF(Acalc!F31&gt;=1,"xxo","ooo"),"???"))))</f>
        <v>xxo</v>
      </c>
      <c r="E31" s="52" t="str">
        <f ca="1">IF(D31="xxo",IF(Acalc!G31&gt;=1,"xxo","xox"),IF(D31="xox",IF(Acalc!G31&gt;=1,"xxo","ooo"),IF(D31="ooo",IF(Acalc!G31&gt;=1,"oox","ooo"),IF(D31="oox",IF(Acalc!G31&gt;=1,"xxo","ooo"),"???"))))</f>
        <v>xxo</v>
      </c>
      <c r="F31" s="52" t="str">
        <f ca="1">IF(E31="xxo",IF(Acalc!H31&gt;=1,"xxo","xox"),IF(E31="xox",IF(Acalc!H31&gt;=1,"xxo","ooo"),IF(E31="ooo",IF(Acalc!H31&gt;=1,"oox","ooo"),IF(E31="oox",IF(Acalc!H31&gt;=1,"xxo","ooo"),"???"))))</f>
        <v>xxo</v>
      </c>
      <c r="G31" s="52" t="str">
        <f ca="1">IF(F31="xxo",IF(Acalc!I31&gt;=1,"xxo","xox"),IF(F31="xox",IF(Acalc!I31&gt;=1,"xxo","ooo"),IF(F31="ooo",IF(Acalc!I31&gt;=1,"oox","ooo"),IF(F31="oox",IF(Acalc!I31&gt;=1,"xxo","ooo"),"???"))))</f>
        <v>xxo</v>
      </c>
      <c r="H31" s="52" t="str">
        <f ca="1">IF(G31="xxo",IF(Acalc!J31&gt;=1,"xxo","xox"),IF(G31="xox",IF(Acalc!J31&gt;=1,"xxo","ooo"),IF(G31="ooo",IF(Acalc!J31&gt;=1,"oox","ooo"),IF(G31="oox",IF(Acalc!J31&gt;=1,"xxo","ooo"),"???"))))</f>
        <v>xxo</v>
      </c>
      <c r="I31" s="52" t="str">
        <f ca="1">IF(H31="xxo",IF(Acalc!K31&gt;=1,"xxo","xox"),IF(H31="xox",IF(Acalc!K31&gt;=1,"xxo","ooo"),IF(H31="ooo",IF(Acalc!K31&gt;=1,"oox","ooo"),IF(H31="oox",IF(Acalc!K31&gt;=1,"xxo","ooo"),"???"))))</f>
        <v>xxo</v>
      </c>
      <c r="J31" s="52" t="str">
        <f ca="1">IF(I31="xxo",IF(Acalc!L31&gt;=1,"xxo","xox"),IF(I31="xox",IF(Acalc!L31&gt;=1,"xxo","ooo"),IF(I31="ooo",IF(Acalc!L31&gt;=1,"oox","ooo"),IF(I31="oox",IF(Acalc!L31&gt;=1,"xxo","ooo"),"???"))))</f>
        <v>xxo</v>
      </c>
      <c r="K31" s="52" t="str">
        <f ca="1">IF(J31="xxo",IF(Acalc!M31&gt;=1,"xxo","xox"),IF(J31="xox",IF(Acalc!M31&gt;=1,"xxo","ooo"),IF(J31="ooo",IF(Acalc!M31&gt;=1,"oox","ooo"),IF(J31="oox",IF(Acalc!M31&gt;=1,"xxo","ooo"),"???"))))</f>
        <v>xxo</v>
      </c>
      <c r="L31" s="52" t="str">
        <f ca="1">IF(K31="xxo",IF(Acalc!N31&gt;=1,"xxo","xox"),IF(K31="xox",IF(Acalc!N31&gt;=1,"xxo","ooo"),IF(K31="ooo",IF(Acalc!N31&gt;=1,"oox","ooo"),IF(K31="oox",IF(Acalc!N31&gt;=1,"xxo","ooo"),"???"))))</f>
        <v>xxo</v>
      </c>
      <c r="M31" s="52" t="str">
        <f ca="1">IF(L31="xxo",IF(Acalc!O31&gt;=1,"xxo","xox"),IF(L31="xox",IF(Acalc!O31&gt;=1,"xxo","ooo"),IF(L31="ooo",IF(Acalc!O31&gt;=1,"oox","ooo"),IF(L31="oox",IF(Acalc!O31&gt;=1,"xxo","ooo"),"???"))))</f>
        <v>xxo</v>
      </c>
      <c r="N31" s="52" t="str">
        <f ca="1">IF(M31="xxo",IF(Acalc!P31&gt;=1,"xxo","xox"),IF(M31="xox",IF(Acalc!P31&gt;=1,"xxo","ooo"),IF(M31="ooo",IF(Acalc!P31&gt;=1,"oox","ooo"),IF(M31="oox",IF(Acalc!P31&gt;=1,"xxo","ooo"),"???"))))</f>
        <v>xxo</v>
      </c>
    </row>
    <row r="32" spans="1:14">
      <c r="A32" s="22" t="str">
        <f>Acalc!A32</f>
        <v>Geology and Geophysics</v>
      </c>
      <c r="B32" s="35" t="s">
        <v>653</v>
      </c>
      <c r="C32" s="52" t="str">
        <f ca="1">IF(B32="xxo",IF(Acalc!E32&gt;=1,"xxo","xox"),IF(B32="xox",IF(Acalc!E32&gt;=1,"xxo","ooo"),IF(B32="ooo",IF(Acalc!E32&gt;=1,"oox","ooo"),IF(B32="oox",IF(Acalc!E32&gt;=1,"xxo","ooo"),"???"))))</f>
        <v>xxo</v>
      </c>
      <c r="D32" s="52" t="str">
        <f ca="1">IF(C32="xxo",IF(Acalc!F32&gt;=1,"xxo","xox"),IF(C32="xox",IF(Acalc!F32&gt;=1,"xxo","ooo"),IF(C32="ooo",IF(Acalc!F32&gt;=1,"oox","ooo"),IF(C32="oox",IF(Acalc!F32&gt;=1,"xxo","ooo"),"???"))))</f>
        <v>xxo</v>
      </c>
      <c r="E32" s="52" t="str">
        <f ca="1">IF(D32="xxo",IF(Acalc!G32&gt;=1,"xxo","xox"),IF(D32="xox",IF(Acalc!G32&gt;=1,"xxo","ooo"),IF(D32="ooo",IF(Acalc!G32&gt;=1,"oox","ooo"),IF(D32="oox",IF(Acalc!G32&gt;=1,"xxo","ooo"),"???"))))</f>
        <v>xox</v>
      </c>
      <c r="F32" s="52" t="str">
        <f ca="1">IF(E32="xxo",IF(Acalc!H32&gt;=1,"xxo","xox"),IF(E32="xox",IF(Acalc!H32&gt;=1,"xxo","ooo"),IF(E32="ooo",IF(Acalc!H32&gt;=1,"oox","ooo"),IF(E32="oox",IF(Acalc!H32&gt;=1,"xxo","ooo"),"???"))))</f>
        <v>ooo</v>
      </c>
      <c r="G32" s="52" t="str">
        <f ca="1">IF(F32="xxo",IF(Acalc!I32&gt;=1,"xxo","xox"),IF(F32="xox",IF(Acalc!I32&gt;=1,"xxo","ooo"),IF(F32="ooo",IF(Acalc!I32&gt;=1,"oox","ooo"),IF(F32="oox",IF(Acalc!I32&gt;=1,"xxo","ooo"),"???"))))</f>
        <v>ooo</v>
      </c>
      <c r="H32" s="52" t="str">
        <f ca="1">IF(G32="xxo",IF(Acalc!J32&gt;=1,"xxo","xox"),IF(G32="xox",IF(Acalc!J32&gt;=1,"xxo","ooo"),IF(G32="ooo",IF(Acalc!J32&gt;=1,"oox","ooo"),IF(G32="oox",IF(Acalc!J32&gt;=1,"xxo","ooo"),"???"))))</f>
        <v>ooo</v>
      </c>
      <c r="I32" s="52" t="str">
        <f ca="1">IF(H32="xxo",IF(Acalc!K32&gt;=1,"xxo","xox"),IF(H32="xox",IF(Acalc!K32&gt;=1,"xxo","ooo"),IF(H32="ooo",IF(Acalc!K32&gt;=1,"oox","ooo"),IF(H32="oox",IF(Acalc!K32&gt;=1,"xxo","ooo"),"???"))))</f>
        <v>ooo</v>
      </c>
      <c r="J32" s="52" t="str">
        <f ca="1">IF(I32="xxo",IF(Acalc!L32&gt;=1,"xxo","xox"),IF(I32="xox",IF(Acalc!L32&gt;=1,"xxo","ooo"),IF(I32="ooo",IF(Acalc!L32&gt;=1,"oox","ooo"),IF(I32="oox",IF(Acalc!L32&gt;=1,"xxo","ooo"),"???"))))</f>
        <v>ooo</v>
      </c>
      <c r="K32" s="52" t="str">
        <f ca="1">IF(J32="xxo",IF(Acalc!M32&gt;=1,"xxo","xox"),IF(J32="xox",IF(Acalc!M32&gt;=1,"xxo","ooo"),IF(J32="ooo",IF(Acalc!M32&gt;=1,"oox","ooo"),IF(J32="oox",IF(Acalc!M32&gt;=1,"xxo","ooo"),"???"))))</f>
        <v>ooo</v>
      </c>
      <c r="L32" s="52" t="str">
        <f ca="1">IF(K32="xxo",IF(Acalc!N32&gt;=1,"xxo","xox"),IF(K32="xox",IF(Acalc!N32&gt;=1,"xxo","ooo"),IF(K32="ooo",IF(Acalc!N32&gt;=1,"oox","ooo"),IF(K32="oox",IF(Acalc!N32&gt;=1,"xxo","ooo"),"???"))))</f>
        <v>oox</v>
      </c>
      <c r="M32" s="52" t="str">
        <f ca="1">IF(L32="xxo",IF(Acalc!O32&gt;=1,"xxo","xox"),IF(L32="xox",IF(Acalc!O32&gt;=1,"xxo","ooo"),IF(L32="ooo",IF(Acalc!O32&gt;=1,"oox","ooo"),IF(L32="oox",IF(Acalc!O32&gt;=1,"xxo","ooo"),"???"))))</f>
        <v>xxo</v>
      </c>
      <c r="N32" s="52" t="str">
        <f ca="1">IF(M32="xxo",IF(Acalc!P32&gt;=1,"xxo","xox"),IF(M32="xox",IF(Acalc!P32&gt;=1,"xxo","ooo"),IF(M32="ooo",IF(Acalc!P32&gt;=1,"oox","ooo"),IF(M32="oox",IF(Acalc!P32&gt;=1,"xxo","ooo"),"???"))))</f>
        <v>xox</v>
      </c>
    </row>
    <row r="33" spans="1:14">
      <c r="A33" s="22" t="str">
        <f>Acalc!A33</f>
        <v>Health and Kinesiology</v>
      </c>
      <c r="B33" s="35" t="s">
        <v>653</v>
      </c>
      <c r="C33" s="52" t="str">
        <f ca="1">IF(B33="xxo",IF(Acalc!E33&gt;=1,"xxo","xox"),IF(B33="xox",IF(Acalc!E33&gt;=1,"xxo","ooo"),IF(B33="ooo",IF(Acalc!E33&gt;=1,"oox","ooo"),IF(B33="oox",IF(Acalc!E33&gt;=1,"xxo","ooo"),"???"))))</f>
        <v>xxo</v>
      </c>
      <c r="D33" s="52" t="str">
        <f ca="1">IF(C33="xxo",IF(Acalc!F33&gt;=1,"xxo","xox"),IF(C33="xox",IF(Acalc!F33&gt;=1,"xxo","ooo"),IF(C33="ooo",IF(Acalc!F33&gt;=1,"oox","ooo"),IF(C33="oox",IF(Acalc!F33&gt;=1,"xxo","ooo"),"???"))))</f>
        <v>xxo</v>
      </c>
      <c r="E33" s="52" t="str">
        <f ca="1">IF(D33="xxo",IF(Acalc!G33&gt;=1,"xxo","xox"),IF(D33="xox",IF(Acalc!G33&gt;=1,"xxo","ooo"),IF(D33="ooo",IF(Acalc!G33&gt;=1,"oox","ooo"),IF(D33="oox",IF(Acalc!G33&gt;=1,"xxo","ooo"),"???"))))</f>
        <v>xxo</v>
      </c>
      <c r="F33" s="52" t="str">
        <f ca="1">IF(E33="xxo",IF(Acalc!H33&gt;=1,"xxo","xox"),IF(E33="xox",IF(Acalc!H33&gt;=1,"xxo","ooo"),IF(E33="ooo",IF(Acalc!H33&gt;=1,"oox","ooo"),IF(E33="oox",IF(Acalc!H33&gt;=1,"xxo","ooo"),"???"))))</f>
        <v>xxo</v>
      </c>
      <c r="G33" s="52" t="str">
        <f ca="1">IF(F33="xxo",IF(Acalc!I33&gt;=1,"xxo","xox"),IF(F33="xox",IF(Acalc!I33&gt;=1,"xxo","ooo"),IF(F33="ooo",IF(Acalc!I33&gt;=1,"oox","ooo"),IF(F33="oox",IF(Acalc!I33&gt;=1,"xxo","ooo"),"???"))))</f>
        <v>xxo</v>
      </c>
      <c r="H33" s="52" t="str">
        <f ca="1">IF(G33="xxo",IF(Acalc!J33&gt;=1,"xxo","xox"),IF(G33="xox",IF(Acalc!J33&gt;=1,"xxo","ooo"),IF(G33="ooo",IF(Acalc!J33&gt;=1,"oox","ooo"),IF(G33="oox",IF(Acalc!J33&gt;=1,"xxo","ooo"),"???"))))</f>
        <v>xxo</v>
      </c>
      <c r="I33" s="52" t="str">
        <f ca="1">IF(H33="xxo",IF(Acalc!K33&gt;=1,"xxo","xox"),IF(H33="xox",IF(Acalc!K33&gt;=1,"xxo","ooo"),IF(H33="ooo",IF(Acalc!K33&gt;=1,"oox","ooo"),IF(H33="oox",IF(Acalc!K33&gt;=1,"xxo","ooo"),"???"))))</f>
        <v>xxo</v>
      </c>
      <c r="J33" s="52" t="str">
        <f ca="1">IF(I33="xxo",IF(Acalc!L33&gt;=1,"xxo","xox"),IF(I33="xox",IF(Acalc!L33&gt;=1,"xxo","ooo"),IF(I33="ooo",IF(Acalc!L33&gt;=1,"oox","ooo"),IF(I33="oox",IF(Acalc!L33&gt;=1,"xxo","ooo"),"???"))))</f>
        <v>xxo</v>
      </c>
      <c r="K33" s="52" t="str">
        <f ca="1">IF(J33="xxo",IF(Acalc!M33&gt;=1,"xxo","xox"),IF(J33="xox",IF(Acalc!M33&gt;=1,"xxo","ooo"),IF(J33="ooo",IF(Acalc!M33&gt;=1,"oox","ooo"),IF(J33="oox",IF(Acalc!M33&gt;=1,"xxo","ooo"),"???"))))</f>
        <v>xxo</v>
      </c>
      <c r="L33" s="52" t="str">
        <f ca="1">IF(K33="xxo",IF(Acalc!N33&gt;=1,"xxo","xox"),IF(K33="xox",IF(Acalc!N33&gt;=1,"xxo","ooo"),IF(K33="ooo",IF(Acalc!N33&gt;=1,"oox","ooo"),IF(K33="oox",IF(Acalc!N33&gt;=1,"xxo","ooo"),"???"))))</f>
        <v>xxo</v>
      </c>
      <c r="M33" s="52" t="str">
        <f ca="1">IF(L33="xxo",IF(Acalc!O33&gt;=1,"xxo","xox"),IF(L33="xox",IF(Acalc!O33&gt;=1,"xxo","ooo"),IF(L33="ooo",IF(Acalc!O33&gt;=1,"oox","ooo"),IF(L33="oox",IF(Acalc!O33&gt;=1,"xxo","ooo"),"???"))))</f>
        <v>xxo</v>
      </c>
      <c r="N33" s="52" t="str">
        <f ca="1">IF(M33="xxo",IF(Acalc!P33&gt;=1,"xxo","xox"),IF(M33="xox",IF(Acalc!P33&gt;=1,"xxo","ooo"),IF(M33="ooo",IF(Acalc!P33&gt;=1,"oox","ooo"),IF(M33="oox",IF(Acalc!P33&gt;=1,"xxo","ooo"),"???"))))</f>
        <v>xxo</v>
      </c>
    </row>
    <row r="34" spans="1:14">
      <c r="A34" s="22" t="str">
        <f>Acalc!A34</f>
        <v>Health Policy and Management</v>
      </c>
      <c r="B34" s="35" t="s">
        <v>653</v>
      </c>
      <c r="C34" s="52" t="str">
        <f ca="1">IF(B34="xxo",IF(Acalc!E34&gt;=1,"xxo","xox"),IF(B34="xox",IF(Acalc!E34&gt;=1,"xxo","ooo"),IF(B34="ooo",IF(Acalc!E34&gt;=1,"oox","ooo"),IF(B34="oox",IF(Acalc!E34&gt;=1,"xxo","ooo"),"???"))))</f>
        <v>xox</v>
      </c>
      <c r="D34" s="52" t="str">
        <f ca="1">IF(C34="xxo",IF(Acalc!F34&gt;=1,"xxo","xox"),IF(C34="xox",IF(Acalc!F34&gt;=1,"xxo","ooo"),IF(C34="ooo",IF(Acalc!F34&gt;=1,"oox","ooo"),IF(C34="oox",IF(Acalc!F34&gt;=1,"xxo","ooo"),"???"))))</f>
        <v>ooo</v>
      </c>
      <c r="E34" s="52" t="str">
        <f ca="1">IF(D34="xxo",IF(Acalc!G34&gt;=1,"xxo","xox"),IF(D34="xox",IF(Acalc!G34&gt;=1,"xxo","ooo"),IF(D34="ooo",IF(Acalc!G34&gt;=1,"oox","ooo"),IF(D34="oox",IF(Acalc!G34&gt;=1,"xxo","ooo"),"???"))))</f>
        <v>oox</v>
      </c>
      <c r="F34" s="52" t="str">
        <f ca="1">IF(E34="xxo",IF(Acalc!H34&gt;=1,"xxo","xox"),IF(E34="xox",IF(Acalc!H34&gt;=1,"xxo","ooo"),IF(E34="ooo",IF(Acalc!H34&gt;=1,"oox","ooo"),IF(E34="oox",IF(Acalc!H34&gt;=1,"xxo","ooo"),"???"))))</f>
        <v>ooo</v>
      </c>
      <c r="G34" s="52" t="str">
        <f ca="1">IF(F34="xxo",IF(Acalc!I34&gt;=1,"xxo","xox"),IF(F34="xox",IF(Acalc!I34&gt;=1,"xxo","ooo"),IF(F34="ooo",IF(Acalc!I34&gt;=1,"oox","ooo"),IF(F34="oox",IF(Acalc!I34&gt;=1,"xxo","ooo"),"???"))))</f>
        <v>oox</v>
      </c>
      <c r="H34" s="52" t="str">
        <f ca="1">IF(G34="xxo",IF(Acalc!J34&gt;=1,"xxo","xox"),IF(G34="xox",IF(Acalc!J34&gt;=1,"xxo","ooo"),IF(G34="ooo",IF(Acalc!J34&gt;=1,"oox","ooo"),IF(G34="oox",IF(Acalc!J34&gt;=1,"xxo","ooo"),"???"))))</f>
        <v>ooo</v>
      </c>
      <c r="I34" s="52" t="str">
        <f ca="1">IF(H34="xxo",IF(Acalc!K34&gt;=1,"xxo","xox"),IF(H34="xox",IF(Acalc!K34&gt;=1,"xxo","ooo"),IF(H34="ooo",IF(Acalc!K34&gt;=1,"oox","ooo"),IF(H34="oox",IF(Acalc!K34&gt;=1,"xxo","ooo"),"???"))))</f>
        <v>oox</v>
      </c>
      <c r="J34" s="52" t="str">
        <f ca="1">IF(I34="xxo",IF(Acalc!L34&gt;=1,"xxo","xox"),IF(I34="xox",IF(Acalc!L34&gt;=1,"xxo","ooo"),IF(I34="ooo",IF(Acalc!L34&gt;=1,"oox","ooo"),IF(I34="oox",IF(Acalc!L34&gt;=1,"xxo","ooo"),"???"))))</f>
        <v>xxo</v>
      </c>
      <c r="K34" s="52" t="str">
        <f ca="1">IF(J34="xxo",IF(Acalc!M34&gt;=1,"xxo","xox"),IF(J34="xox",IF(Acalc!M34&gt;=1,"xxo","ooo"),IF(J34="ooo",IF(Acalc!M34&gt;=1,"oox","ooo"),IF(J34="oox",IF(Acalc!M34&gt;=1,"xxo","ooo"),"???"))))</f>
        <v>xox</v>
      </c>
      <c r="L34" s="52" t="str">
        <f ca="1">IF(K34="xxo",IF(Acalc!N34&gt;=1,"xxo","xox"),IF(K34="xox",IF(Acalc!N34&gt;=1,"xxo","ooo"),IF(K34="ooo",IF(Acalc!N34&gt;=1,"oox","ooo"),IF(K34="oox",IF(Acalc!N34&gt;=1,"xxo","ooo"),"???"))))</f>
        <v>ooo</v>
      </c>
      <c r="M34" s="52" t="str">
        <f ca="1">IF(L34="xxo",IF(Acalc!O34&gt;=1,"xxo","xox"),IF(L34="xox",IF(Acalc!O34&gt;=1,"xxo","ooo"),IF(L34="ooo",IF(Acalc!O34&gt;=1,"oox","ooo"),IF(L34="oox",IF(Acalc!O34&gt;=1,"xxo","ooo"),"???"))))</f>
        <v>ooo</v>
      </c>
      <c r="N34" s="52" t="str">
        <f ca="1">IF(M34="xxo",IF(Acalc!P34&gt;=1,"xxo","xox"),IF(M34="xox",IF(Acalc!P34&gt;=1,"xxo","ooo"),IF(M34="ooo",IF(Acalc!P34&gt;=1,"oox","ooo"),IF(M34="oox",IF(Acalc!P34&gt;=1,"xxo","ooo"),"???"))))</f>
        <v>ooo</v>
      </c>
    </row>
    <row r="35" spans="1:14">
      <c r="A35" s="22" t="str">
        <f>Acalc!A35</f>
        <v>Hispanic Studies</v>
      </c>
      <c r="B35" s="35" t="s">
        <v>653</v>
      </c>
      <c r="C35" s="52" t="str">
        <f ca="1">IF(B35="xxo",IF(Acalc!E35&gt;=1,"xxo","xox"),IF(B35="xox",IF(Acalc!E35&gt;=1,"xxo","ooo"),IF(B35="ooo",IF(Acalc!E35&gt;=1,"oox","ooo"),IF(B35="oox",IF(Acalc!E35&gt;=1,"xxo","ooo"),"???"))))</f>
        <v>xox</v>
      </c>
      <c r="D35" s="52" t="str">
        <f ca="1">IF(C35="xxo",IF(Acalc!F35&gt;=1,"xxo","xox"),IF(C35="xox",IF(Acalc!F35&gt;=1,"xxo","ooo"),IF(C35="ooo",IF(Acalc!F35&gt;=1,"oox","ooo"),IF(C35="oox",IF(Acalc!F35&gt;=1,"xxo","ooo"),"???"))))</f>
        <v>xxo</v>
      </c>
      <c r="E35" s="52" t="str">
        <f ca="1">IF(D35="xxo",IF(Acalc!G35&gt;=1,"xxo","xox"),IF(D35="xox",IF(Acalc!G35&gt;=1,"xxo","ooo"),IF(D35="ooo",IF(Acalc!G35&gt;=1,"oox","ooo"),IF(D35="oox",IF(Acalc!G35&gt;=1,"xxo","ooo"),"???"))))</f>
        <v>xox</v>
      </c>
      <c r="F35" s="52" t="str">
        <f ca="1">IF(E35="xxo",IF(Acalc!H35&gt;=1,"xxo","xox"),IF(E35="xox",IF(Acalc!H35&gt;=1,"xxo","ooo"),IF(E35="ooo",IF(Acalc!H35&gt;=1,"oox","ooo"),IF(E35="oox",IF(Acalc!H35&gt;=1,"xxo","ooo"),"???"))))</f>
        <v>xxo</v>
      </c>
      <c r="G35" s="52" t="str">
        <f ca="1">IF(F35="xxo",IF(Acalc!I35&gt;=1,"xxo","xox"),IF(F35="xox",IF(Acalc!I35&gt;=1,"xxo","ooo"),IF(F35="ooo",IF(Acalc!I35&gt;=1,"oox","ooo"),IF(F35="oox",IF(Acalc!I35&gt;=1,"xxo","ooo"),"???"))))</f>
        <v>xox</v>
      </c>
      <c r="H35" s="52" t="str">
        <f ca="1">IF(G35="xxo",IF(Acalc!J35&gt;=1,"xxo","xox"),IF(G35="xox",IF(Acalc!J35&gt;=1,"xxo","ooo"),IF(G35="ooo",IF(Acalc!J35&gt;=1,"oox","ooo"),IF(G35="oox",IF(Acalc!J35&gt;=1,"xxo","ooo"),"???"))))</f>
        <v>xxo</v>
      </c>
      <c r="I35" s="52" t="str">
        <f ca="1">IF(H35="xxo",IF(Acalc!K35&gt;=1,"xxo","xox"),IF(H35="xox",IF(Acalc!K35&gt;=1,"xxo","ooo"),IF(H35="ooo",IF(Acalc!K35&gt;=1,"oox","ooo"),IF(H35="oox",IF(Acalc!K35&gt;=1,"xxo","ooo"),"???"))))</f>
        <v>xxo</v>
      </c>
      <c r="J35" s="52" t="str">
        <f ca="1">IF(I35="xxo",IF(Acalc!L35&gt;=1,"xxo","xox"),IF(I35="xox",IF(Acalc!L35&gt;=1,"xxo","ooo"),IF(I35="ooo",IF(Acalc!L35&gt;=1,"oox","ooo"),IF(I35="oox",IF(Acalc!L35&gt;=1,"xxo","ooo"),"???"))))</f>
        <v>xxo</v>
      </c>
      <c r="K35" s="52" t="str">
        <f ca="1">IF(J35="xxo",IF(Acalc!M35&gt;=1,"xxo","xox"),IF(J35="xox",IF(Acalc!M35&gt;=1,"xxo","ooo"),IF(J35="ooo",IF(Acalc!M35&gt;=1,"oox","ooo"),IF(J35="oox",IF(Acalc!M35&gt;=1,"xxo","ooo"),"???"))))</f>
        <v>xox</v>
      </c>
      <c r="L35" s="52" t="str">
        <f ca="1">IF(K35="xxo",IF(Acalc!N35&gt;=1,"xxo","xox"),IF(K35="xox",IF(Acalc!N35&gt;=1,"xxo","ooo"),IF(K35="ooo",IF(Acalc!N35&gt;=1,"oox","ooo"),IF(K35="oox",IF(Acalc!N35&gt;=1,"xxo","ooo"),"???"))))</f>
        <v>xxo</v>
      </c>
      <c r="M35" s="52" t="str">
        <f ca="1">IF(L35="xxo",IF(Acalc!O35&gt;=1,"xxo","xox"),IF(L35="xox",IF(Acalc!O35&gt;=1,"xxo","ooo"),IF(L35="ooo",IF(Acalc!O35&gt;=1,"oox","ooo"),IF(L35="oox",IF(Acalc!O35&gt;=1,"xxo","ooo"),"???"))))</f>
        <v>xxo</v>
      </c>
      <c r="N35" s="52" t="str">
        <f ca="1">IF(M35="xxo",IF(Acalc!P35&gt;=1,"xxo","xox"),IF(M35="xox",IF(Acalc!P35&gt;=1,"xxo","ooo"),IF(M35="ooo",IF(Acalc!P35&gt;=1,"oox","ooo"),IF(M35="oox",IF(Acalc!P35&gt;=1,"xxo","ooo"),"???"))))</f>
        <v>xxo</v>
      </c>
    </row>
    <row r="36" spans="1:14">
      <c r="A36" s="22" t="str">
        <f>Acalc!A36</f>
        <v>History</v>
      </c>
      <c r="B36" s="35" t="s">
        <v>653</v>
      </c>
      <c r="C36" s="52" t="str">
        <f ca="1">IF(B36="xxo",IF(Acalc!E36&gt;=1,"xxo","xox"),IF(B36="xox",IF(Acalc!E36&gt;=1,"xxo","ooo"),IF(B36="ooo",IF(Acalc!E36&gt;=1,"oox","ooo"),IF(B36="oox",IF(Acalc!E36&gt;=1,"xxo","ooo"),"???"))))</f>
        <v>xox</v>
      </c>
      <c r="D36" s="52" t="str">
        <f ca="1">IF(C36="xxo",IF(Acalc!F36&gt;=1,"xxo","xox"),IF(C36="xox",IF(Acalc!F36&gt;=1,"xxo","ooo"),IF(C36="ooo",IF(Acalc!F36&gt;=1,"oox","ooo"),IF(C36="oox",IF(Acalc!F36&gt;=1,"xxo","ooo"),"???"))))</f>
        <v>ooo</v>
      </c>
      <c r="E36" s="52" t="str">
        <f ca="1">IF(D36="xxo",IF(Acalc!G36&gt;=1,"xxo","xox"),IF(D36="xox",IF(Acalc!G36&gt;=1,"xxo","ooo"),IF(D36="ooo",IF(Acalc!G36&gt;=1,"oox","ooo"),IF(D36="oox",IF(Acalc!G36&gt;=1,"xxo","ooo"),"???"))))</f>
        <v>ooo</v>
      </c>
      <c r="F36" s="52" t="str">
        <f ca="1">IF(E36="xxo",IF(Acalc!H36&gt;=1,"xxo","xox"),IF(E36="xox",IF(Acalc!H36&gt;=1,"xxo","ooo"),IF(E36="ooo",IF(Acalc!H36&gt;=1,"oox","ooo"),IF(E36="oox",IF(Acalc!H36&gt;=1,"xxo","ooo"),"???"))))</f>
        <v>ooo</v>
      </c>
      <c r="G36" s="52" t="str">
        <f ca="1">IF(F36="xxo",IF(Acalc!I36&gt;=1,"xxo","xox"),IF(F36="xox",IF(Acalc!I36&gt;=1,"xxo","ooo"),IF(F36="ooo",IF(Acalc!I36&gt;=1,"oox","ooo"),IF(F36="oox",IF(Acalc!I36&gt;=1,"xxo","ooo"),"???"))))</f>
        <v>ooo</v>
      </c>
      <c r="H36" s="52" t="str">
        <f ca="1">IF(G36="xxo",IF(Acalc!J36&gt;=1,"xxo","xox"),IF(G36="xox",IF(Acalc!J36&gt;=1,"xxo","ooo"),IF(G36="ooo",IF(Acalc!J36&gt;=1,"oox","ooo"),IF(G36="oox",IF(Acalc!J36&gt;=1,"xxo","ooo"),"???"))))</f>
        <v>ooo</v>
      </c>
      <c r="I36" s="52" t="str">
        <f ca="1">IF(H36="xxo",IF(Acalc!K36&gt;=1,"xxo","xox"),IF(H36="xox",IF(Acalc!K36&gt;=1,"xxo","ooo"),IF(H36="ooo",IF(Acalc!K36&gt;=1,"oox","ooo"),IF(H36="oox",IF(Acalc!K36&gt;=1,"xxo","ooo"),"???"))))</f>
        <v>ooo</v>
      </c>
      <c r="J36" s="52" t="str">
        <f ca="1">IF(I36="xxo",IF(Acalc!L36&gt;=1,"xxo","xox"),IF(I36="xox",IF(Acalc!L36&gt;=1,"xxo","ooo"),IF(I36="ooo",IF(Acalc!L36&gt;=1,"oox","ooo"),IF(I36="oox",IF(Acalc!L36&gt;=1,"xxo","ooo"),"???"))))</f>
        <v>ooo</v>
      </c>
      <c r="K36" s="52" t="str">
        <f ca="1">IF(J36="xxo",IF(Acalc!M36&gt;=1,"xxo","xox"),IF(J36="xox",IF(Acalc!M36&gt;=1,"xxo","ooo"),IF(J36="ooo",IF(Acalc!M36&gt;=1,"oox","ooo"),IF(J36="oox",IF(Acalc!M36&gt;=1,"xxo","ooo"),"???"))))</f>
        <v>ooo</v>
      </c>
      <c r="L36" s="52" t="str">
        <f ca="1">IF(K36="xxo",IF(Acalc!N36&gt;=1,"xxo","xox"),IF(K36="xox",IF(Acalc!N36&gt;=1,"xxo","ooo"),IF(K36="ooo",IF(Acalc!N36&gt;=1,"oox","ooo"),IF(K36="oox",IF(Acalc!N36&gt;=1,"xxo","ooo"),"???"))))</f>
        <v>oox</v>
      </c>
      <c r="M36" s="52" t="str">
        <f ca="1">IF(L36="xxo",IF(Acalc!O36&gt;=1,"xxo","xox"),IF(L36="xox",IF(Acalc!O36&gt;=1,"xxo","ooo"),IF(L36="ooo",IF(Acalc!O36&gt;=1,"oox","ooo"),IF(L36="oox",IF(Acalc!O36&gt;=1,"xxo","ooo"),"???"))))</f>
        <v>xxo</v>
      </c>
      <c r="N36" s="52" t="str">
        <f ca="1">IF(M36="xxo",IF(Acalc!P36&gt;=1,"xxo","xox"),IF(M36="xox",IF(Acalc!P36&gt;=1,"xxo","ooo"),IF(M36="ooo",IF(Acalc!P36&gt;=1,"oox","ooo"),IF(M36="oox",IF(Acalc!P36&gt;=1,"xxo","ooo"),"???"))))</f>
        <v>xxo</v>
      </c>
    </row>
    <row r="37" spans="1:14">
      <c r="A37" s="22" t="str">
        <f>Acalc!A37</f>
        <v>Horticultural Sciences</v>
      </c>
      <c r="B37" s="35" t="s">
        <v>653</v>
      </c>
      <c r="C37" s="52" t="str">
        <f ca="1">IF(B37="xxo",IF(Acalc!E37&gt;=1,"xxo","xox"),IF(B37="xox",IF(Acalc!E37&gt;=1,"xxo","ooo"),IF(B37="ooo",IF(Acalc!E37&gt;=1,"oox","ooo"),IF(B37="oox",IF(Acalc!E37&gt;=1,"xxo","ooo"),"???"))))</f>
        <v>xxo</v>
      </c>
      <c r="D37" s="52" t="str">
        <f ca="1">IF(C37="xxo",IF(Acalc!F37&gt;=1,"xxo","xox"),IF(C37="xox",IF(Acalc!F37&gt;=1,"xxo","ooo"),IF(C37="ooo",IF(Acalc!F37&gt;=1,"oox","ooo"),IF(C37="oox",IF(Acalc!F37&gt;=1,"xxo","ooo"),"???"))))</f>
        <v>xxo</v>
      </c>
      <c r="E37" s="52" t="str">
        <f ca="1">IF(D37="xxo",IF(Acalc!G37&gt;=1,"xxo","xox"),IF(D37="xox",IF(Acalc!G37&gt;=1,"xxo","ooo"),IF(D37="ooo",IF(Acalc!G37&gt;=1,"oox","ooo"),IF(D37="oox",IF(Acalc!G37&gt;=1,"xxo","ooo"),"???"))))</f>
        <v>xxo</v>
      </c>
      <c r="F37" s="52" t="str">
        <f ca="1">IF(E37="xxo",IF(Acalc!H37&gt;=1,"xxo","xox"),IF(E37="xox",IF(Acalc!H37&gt;=1,"xxo","ooo"),IF(E37="ooo",IF(Acalc!H37&gt;=1,"oox","ooo"),IF(E37="oox",IF(Acalc!H37&gt;=1,"xxo","ooo"),"???"))))</f>
        <v>xxo</v>
      </c>
      <c r="G37" s="52" t="str">
        <f ca="1">IF(F37="xxo",IF(Acalc!I37&gt;=1,"xxo","xox"),IF(F37="xox",IF(Acalc!I37&gt;=1,"xxo","ooo"),IF(F37="ooo",IF(Acalc!I37&gt;=1,"oox","ooo"),IF(F37="oox",IF(Acalc!I37&gt;=1,"xxo","ooo"),"???"))))</f>
        <v>xxo</v>
      </c>
      <c r="H37" s="52" t="str">
        <f ca="1">IF(G37="xxo",IF(Acalc!J37&gt;=1,"xxo","xox"),IF(G37="xox",IF(Acalc!J37&gt;=1,"xxo","ooo"),IF(G37="ooo",IF(Acalc!J37&gt;=1,"oox","ooo"),IF(G37="oox",IF(Acalc!J37&gt;=1,"xxo","ooo"),"???"))))</f>
        <v>xxo</v>
      </c>
      <c r="I37" s="52" t="str">
        <f ca="1">IF(H37="xxo",IF(Acalc!K37&gt;=1,"xxo","xox"),IF(H37="xox",IF(Acalc!K37&gt;=1,"xxo","ooo"),IF(H37="ooo",IF(Acalc!K37&gt;=1,"oox","ooo"),IF(H37="oox",IF(Acalc!K37&gt;=1,"xxo","ooo"),"???"))))</f>
        <v>xxo</v>
      </c>
      <c r="J37" s="52" t="str">
        <f ca="1">IF(I37="xxo",IF(Acalc!L37&gt;=1,"xxo","xox"),IF(I37="xox",IF(Acalc!L37&gt;=1,"xxo","ooo"),IF(I37="ooo",IF(Acalc!L37&gt;=1,"oox","ooo"),IF(I37="oox",IF(Acalc!L37&gt;=1,"xxo","ooo"),"???"))))</f>
        <v>xxo</v>
      </c>
      <c r="K37" s="52" t="str">
        <f ca="1">IF(J37="xxo",IF(Acalc!M37&gt;=1,"xxo","xox"),IF(J37="xox",IF(Acalc!M37&gt;=1,"xxo","ooo"),IF(J37="ooo",IF(Acalc!M37&gt;=1,"oox","ooo"),IF(J37="oox",IF(Acalc!M37&gt;=1,"xxo","ooo"),"???"))))</f>
        <v>xox</v>
      </c>
      <c r="L37" s="52" t="str">
        <f ca="1">IF(K37="xxo",IF(Acalc!N37&gt;=1,"xxo","xox"),IF(K37="xox",IF(Acalc!N37&gt;=1,"xxo","ooo"),IF(K37="ooo",IF(Acalc!N37&gt;=1,"oox","ooo"),IF(K37="oox",IF(Acalc!N37&gt;=1,"xxo","ooo"),"???"))))</f>
        <v>xxo</v>
      </c>
      <c r="M37" s="52" t="str">
        <f ca="1">IF(L37="xxo",IF(Acalc!O37&gt;=1,"xxo","xox"),IF(L37="xox",IF(Acalc!O37&gt;=1,"xxo","ooo"),IF(L37="ooo",IF(Acalc!O37&gt;=1,"oox","ooo"),IF(L37="oox",IF(Acalc!O37&gt;=1,"xxo","ooo"),"???"))))</f>
        <v>xxo</v>
      </c>
      <c r="N37" s="52" t="str">
        <f ca="1">IF(M37="xxo",IF(Acalc!P37&gt;=1,"xxo","xox"),IF(M37="xox",IF(Acalc!P37&gt;=1,"xxo","ooo"),IF(M37="ooo",IF(Acalc!P37&gt;=1,"oox","ooo"),IF(M37="oox",IF(Acalc!P37&gt;=1,"xxo","ooo"),"???"))))</f>
        <v>xox</v>
      </c>
    </row>
    <row r="38" spans="1:14">
      <c r="A38" s="22" t="str">
        <f>Acalc!A38</f>
        <v>Indian Graduate Student Association</v>
      </c>
      <c r="B38" s="35" t="s">
        <v>653</v>
      </c>
      <c r="C38" s="52" t="str">
        <f ca="1">IF(B38="xxo",IF(Acalc!E38&gt;=1,"xxo","xox"),IF(B38="xox",IF(Acalc!E38&gt;=1,"xxo","ooo"),IF(B38="ooo",IF(Acalc!E38&gt;=1,"oox","ooo"),IF(B38="oox",IF(Acalc!E38&gt;=1,"xxo","ooo"),"???"))))</f>
        <v>xxo</v>
      </c>
      <c r="D38" s="52" t="str">
        <f ca="1">IF(C38="xxo",IF(Acalc!F38&gt;=1,"xxo","xox"),IF(C38="xox",IF(Acalc!F38&gt;=1,"xxo","ooo"),IF(C38="ooo",IF(Acalc!F38&gt;=1,"oox","ooo"),IF(C38="oox",IF(Acalc!F38&gt;=1,"xxo","ooo"),"???"))))</f>
        <v>xxo</v>
      </c>
      <c r="E38" s="52" t="str">
        <f ca="1">IF(D38="xxo",IF(Acalc!G38&gt;=1,"xxo","xox"),IF(D38="xox",IF(Acalc!G38&gt;=1,"xxo","ooo"),IF(D38="ooo",IF(Acalc!G38&gt;=1,"oox","ooo"),IF(D38="oox",IF(Acalc!G38&gt;=1,"xxo","ooo"),"???"))))</f>
        <v>xxo</v>
      </c>
      <c r="F38" s="52" t="str">
        <f ca="1">IF(E38="xxo",IF(Acalc!H38&gt;=1,"xxo","xox"),IF(E38="xox",IF(Acalc!H38&gt;=1,"xxo","ooo"),IF(E38="ooo",IF(Acalc!H38&gt;=1,"oox","ooo"),IF(E38="oox",IF(Acalc!H38&gt;=1,"xxo","ooo"),"???"))))</f>
        <v>xxo</v>
      </c>
      <c r="G38" s="52" t="str">
        <f ca="1">IF(F38="xxo",IF(Acalc!I38&gt;=1,"xxo","xox"),IF(F38="xox",IF(Acalc!I38&gt;=1,"xxo","ooo"),IF(F38="ooo",IF(Acalc!I38&gt;=1,"oox","ooo"),IF(F38="oox",IF(Acalc!I38&gt;=1,"xxo","ooo"),"???"))))</f>
        <v>xxo</v>
      </c>
      <c r="H38" s="52" t="str">
        <f ca="1">IF(G38="xxo",IF(Acalc!J38&gt;=1,"xxo","xox"),IF(G38="xox",IF(Acalc!J38&gt;=1,"xxo","ooo"),IF(G38="ooo",IF(Acalc!J38&gt;=1,"oox","ooo"),IF(G38="oox",IF(Acalc!J38&gt;=1,"xxo","ooo"),"???"))))</f>
        <v>xox</v>
      </c>
      <c r="I38" s="52" t="str">
        <f ca="1">IF(H38="xxo",IF(Acalc!K38&gt;=1,"xxo","xox"),IF(H38="xox",IF(Acalc!K38&gt;=1,"xxo","ooo"),IF(H38="ooo",IF(Acalc!K38&gt;=1,"oox","ooo"),IF(H38="oox",IF(Acalc!K38&gt;=1,"xxo","ooo"),"???"))))</f>
        <v>ooo</v>
      </c>
      <c r="J38" s="52" t="str">
        <f ca="1">IF(I38="xxo",IF(Acalc!L38&gt;=1,"xxo","xox"),IF(I38="xox",IF(Acalc!L38&gt;=1,"xxo","ooo"),IF(I38="ooo",IF(Acalc!L38&gt;=1,"oox","ooo"),IF(I38="oox",IF(Acalc!L38&gt;=1,"xxo","ooo"),"???"))))</f>
        <v>oox</v>
      </c>
      <c r="K38" s="52" t="str">
        <f ca="1">IF(J38="xxo",IF(Acalc!M38&gt;=1,"xxo","xox"),IF(J38="xox",IF(Acalc!M38&gt;=1,"xxo","ooo"),IF(J38="ooo",IF(Acalc!M38&gt;=1,"oox","ooo"),IF(J38="oox",IF(Acalc!M38&gt;=1,"xxo","ooo"),"???"))))</f>
        <v>ooo</v>
      </c>
      <c r="L38" s="52" t="str">
        <f ca="1">IF(K38="xxo",IF(Acalc!N38&gt;=1,"xxo","xox"),IF(K38="xox",IF(Acalc!N38&gt;=1,"xxo","ooo"),IF(K38="ooo",IF(Acalc!N38&gt;=1,"oox","ooo"),IF(K38="oox",IF(Acalc!N38&gt;=1,"xxo","ooo"),"???"))))</f>
        <v>oox</v>
      </c>
      <c r="M38" s="52" t="str">
        <f ca="1">IF(L38="xxo",IF(Acalc!O38&gt;=1,"xxo","xox"),IF(L38="xox",IF(Acalc!O38&gt;=1,"xxo","ooo"),IF(L38="ooo",IF(Acalc!O38&gt;=1,"oox","ooo"),IF(L38="oox",IF(Acalc!O38&gt;=1,"xxo","ooo"),"???"))))</f>
        <v>xxo</v>
      </c>
      <c r="N38" s="52" t="str">
        <f ca="1">IF(M38="xxo",IF(Acalc!P38&gt;=1,"xxo","xox"),IF(M38="xox",IF(Acalc!P38&gt;=1,"xxo","ooo"),IF(M38="ooo",IF(Acalc!P38&gt;=1,"oox","ooo"),IF(M38="oox",IF(Acalc!P38&gt;=1,"xxo","ooo"),"???"))))</f>
        <v>xxo</v>
      </c>
    </row>
    <row r="39" spans="1:14">
      <c r="A39" s="22" t="str">
        <f>Acalc!A39</f>
        <v>Industrial and Systems Engineering</v>
      </c>
      <c r="B39" s="35" t="s">
        <v>653</v>
      </c>
      <c r="C39" s="52" t="str">
        <f ca="1">IF(B39="xxo",IF(Acalc!E39&gt;=1,"xxo","xox"),IF(B39="xox",IF(Acalc!E39&gt;=1,"xxo","ooo"),IF(B39="ooo",IF(Acalc!E39&gt;=1,"oox","ooo"),IF(B39="oox",IF(Acalc!E39&gt;=1,"xxo","ooo"),"???"))))</f>
        <v>xxo</v>
      </c>
      <c r="D39" s="52" t="str">
        <f ca="1">IF(C39="xxo",IF(Acalc!F39&gt;=1,"xxo","xox"),IF(C39="xox",IF(Acalc!F39&gt;=1,"xxo","ooo"),IF(C39="ooo",IF(Acalc!F39&gt;=1,"oox","ooo"),IF(C39="oox",IF(Acalc!F39&gt;=1,"xxo","ooo"),"???"))))</f>
        <v>xxo</v>
      </c>
      <c r="E39" s="52" t="str">
        <f ca="1">IF(D39="xxo",IF(Acalc!G39&gt;=1,"xxo","xox"),IF(D39="xox",IF(Acalc!G39&gt;=1,"xxo","ooo"),IF(D39="ooo",IF(Acalc!G39&gt;=1,"oox","ooo"),IF(D39="oox",IF(Acalc!G39&gt;=1,"xxo","ooo"),"???"))))</f>
        <v>xxo</v>
      </c>
      <c r="F39" s="52" t="str">
        <f ca="1">IF(E39="xxo",IF(Acalc!H39&gt;=1,"xxo","xox"),IF(E39="xox",IF(Acalc!H39&gt;=1,"xxo","ooo"),IF(E39="ooo",IF(Acalc!H39&gt;=1,"oox","ooo"),IF(E39="oox",IF(Acalc!H39&gt;=1,"xxo","ooo"),"???"))))</f>
        <v>xxo</v>
      </c>
      <c r="G39" s="52" t="str">
        <f ca="1">IF(F39="xxo",IF(Acalc!I39&gt;=1,"xxo","xox"),IF(F39="xox",IF(Acalc!I39&gt;=1,"xxo","ooo"),IF(F39="ooo",IF(Acalc!I39&gt;=1,"oox","ooo"),IF(F39="oox",IF(Acalc!I39&gt;=1,"xxo","ooo"),"???"))))</f>
        <v>xxo</v>
      </c>
      <c r="H39" s="52" t="str">
        <f ca="1">IF(G39="xxo",IF(Acalc!J39&gt;=1,"xxo","xox"),IF(G39="xox",IF(Acalc!J39&gt;=1,"xxo","ooo"),IF(G39="ooo",IF(Acalc!J39&gt;=1,"oox","ooo"),IF(G39="oox",IF(Acalc!J39&gt;=1,"xxo","ooo"),"???"))))</f>
        <v>xxo</v>
      </c>
      <c r="I39" s="52" t="str">
        <f ca="1">IF(H39="xxo",IF(Acalc!K39&gt;=1,"xxo","xox"),IF(H39="xox",IF(Acalc!K39&gt;=1,"xxo","ooo"),IF(H39="ooo",IF(Acalc!K39&gt;=1,"oox","ooo"),IF(H39="oox",IF(Acalc!K39&gt;=1,"xxo","ooo"),"???"))))</f>
        <v>xxo</v>
      </c>
      <c r="J39" s="52" t="str">
        <f ca="1">IF(I39="xxo",IF(Acalc!L39&gt;=1,"xxo","xox"),IF(I39="xox",IF(Acalc!L39&gt;=1,"xxo","ooo"),IF(I39="ooo",IF(Acalc!L39&gt;=1,"oox","ooo"),IF(I39="oox",IF(Acalc!L39&gt;=1,"xxo","ooo"),"???"))))</f>
        <v>xxo</v>
      </c>
      <c r="K39" s="52" t="str">
        <f ca="1">IF(J39="xxo",IF(Acalc!M39&gt;=1,"xxo","xox"),IF(J39="xox",IF(Acalc!M39&gt;=1,"xxo","ooo"),IF(J39="ooo",IF(Acalc!M39&gt;=1,"oox","ooo"),IF(J39="oox",IF(Acalc!M39&gt;=1,"xxo","ooo"),"???"))))</f>
        <v>xox</v>
      </c>
      <c r="L39" s="52" t="str">
        <f ca="1">IF(K39="xxo",IF(Acalc!N39&gt;=1,"xxo","xox"),IF(K39="xox",IF(Acalc!N39&gt;=1,"xxo","ooo"),IF(K39="ooo",IF(Acalc!N39&gt;=1,"oox","ooo"),IF(K39="oox",IF(Acalc!N39&gt;=1,"xxo","ooo"),"???"))))</f>
        <v>xxo</v>
      </c>
      <c r="M39" s="52" t="str">
        <f ca="1">IF(L39="xxo",IF(Acalc!O39&gt;=1,"xxo","xox"),IF(L39="xox",IF(Acalc!O39&gt;=1,"xxo","ooo"),IF(L39="ooo",IF(Acalc!O39&gt;=1,"oox","ooo"),IF(L39="oox",IF(Acalc!O39&gt;=1,"xxo","ooo"),"???"))))</f>
        <v>xxo</v>
      </c>
      <c r="N39" s="52" t="str">
        <f ca="1">IF(M39="xxo",IF(Acalc!P39&gt;=1,"xxo","xox"),IF(M39="xox",IF(Acalc!P39&gt;=1,"xxo","ooo"),IF(M39="ooo",IF(Acalc!P39&gt;=1,"oox","ooo"),IF(M39="oox",IF(Acalc!P39&gt;=1,"xxo","ooo"),"???"))))</f>
        <v>xxo</v>
      </c>
    </row>
    <row r="40" spans="1:14">
      <c r="A40" s="22" t="str">
        <f>Acalc!A40</f>
        <v>Information and Operations Management</v>
      </c>
      <c r="B40" s="35" t="s">
        <v>653</v>
      </c>
      <c r="C40" s="52" t="str">
        <f ca="1">IF(B40="xxo",IF(Acalc!E40&gt;=1,"xxo","xox"),IF(B40="xox",IF(Acalc!E40&gt;=1,"xxo","ooo"),IF(B40="ooo",IF(Acalc!E40&gt;=1,"oox","ooo"),IF(B40="oox",IF(Acalc!E40&gt;=1,"xxo","ooo"),"???"))))</f>
        <v>xxo</v>
      </c>
      <c r="D40" s="52" t="str">
        <f ca="1">IF(C40="xxo",IF(Acalc!F40&gt;=1,"xxo","xox"),IF(C40="xox",IF(Acalc!F40&gt;=1,"xxo","ooo"),IF(C40="ooo",IF(Acalc!F40&gt;=1,"oox","ooo"),IF(C40="oox",IF(Acalc!F40&gt;=1,"xxo","ooo"),"???"))))</f>
        <v>xox</v>
      </c>
      <c r="E40" s="52" t="str">
        <f ca="1">IF(D40="xxo",IF(Acalc!G40&gt;=1,"xxo","xox"),IF(D40="xox",IF(Acalc!G40&gt;=1,"xxo","ooo"),IF(D40="ooo",IF(Acalc!G40&gt;=1,"oox","ooo"),IF(D40="oox",IF(Acalc!G40&gt;=1,"xxo","ooo"),"???"))))</f>
        <v>xxo</v>
      </c>
      <c r="F40" s="52" t="str">
        <f ca="1">IF(E40="xxo",IF(Acalc!H40&gt;=1,"xxo","xox"),IF(E40="xox",IF(Acalc!H40&gt;=1,"xxo","ooo"),IF(E40="ooo",IF(Acalc!H40&gt;=1,"oox","ooo"),IF(E40="oox",IF(Acalc!H40&gt;=1,"xxo","ooo"),"???"))))</f>
        <v>xxo</v>
      </c>
      <c r="G40" s="52" t="str">
        <f ca="1">IF(F40="xxo",IF(Acalc!I40&gt;=1,"xxo","xox"),IF(F40="xox",IF(Acalc!I40&gt;=1,"xxo","ooo"),IF(F40="ooo",IF(Acalc!I40&gt;=1,"oox","ooo"),IF(F40="oox",IF(Acalc!I40&gt;=1,"xxo","ooo"),"???"))))</f>
        <v>xxo</v>
      </c>
      <c r="H40" s="52" t="str">
        <f ca="1">IF(G40="xxo",IF(Acalc!J40&gt;=1,"xxo","xox"),IF(G40="xox",IF(Acalc!J40&gt;=1,"xxo","ooo"),IF(G40="ooo",IF(Acalc!J40&gt;=1,"oox","ooo"),IF(G40="oox",IF(Acalc!J40&gt;=1,"xxo","ooo"),"???"))))</f>
        <v>xxo</v>
      </c>
      <c r="I40" s="52" t="str">
        <f ca="1">IF(H40="xxo",IF(Acalc!K40&gt;=1,"xxo","xox"),IF(H40="xox",IF(Acalc!K40&gt;=1,"xxo","ooo"),IF(H40="ooo",IF(Acalc!K40&gt;=1,"oox","ooo"),IF(H40="oox",IF(Acalc!K40&gt;=1,"xxo","ooo"),"???"))))</f>
        <v>xxo</v>
      </c>
      <c r="J40" s="52" t="str">
        <f ca="1">IF(I40="xxo",IF(Acalc!L40&gt;=1,"xxo","xox"),IF(I40="xox",IF(Acalc!L40&gt;=1,"xxo","ooo"),IF(I40="ooo",IF(Acalc!L40&gt;=1,"oox","ooo"),IF(I40="oox",IF(Acalc!L40&gt;=1,"xxo","ooo"),"???"))))</f>
        <v>xxo</v>
      </c>
      <c r="K40" s="52" t="str">
        <f ca="1">IF(J40="xxo",IF(Acalc!M40&gt;=1,"xxo","xox"),IF(J40="xox",IF(Acalc!M40&gt;=1,"xxo","ooo"),IF(J40="ooo",IF(Acalc!M40&gt;=1,"oox","ooo"),IF(J40="oox",IF(Acalc!M40&gt;=1,"xxo","ooo"),"???"))))</f>
        <v>xox</v>
      </c>
      <c r="L40" s="52" t="str">
        <f ca="1">IF(K40="xxo",IF(Acalc!N40&gt;=1,"xxo","xox"),IF(K40="xox",IF(Acalc!N40&gt;=1,"xxo","ooo"),IF(K40="ooo",IF(Acalc!N40&gt;=1,"oox","ooo"),IF(K40="oox",IF(Acalc!N40&gt;=1,"xxo","ooo"),"???"))))</f>
        <v>xxo</v>
      </c>
      <c r="M40" s="52" t="str">
        <f ca="1">IF(L40="xxo",IF(Acalc!O40&gt;=1,"xxo","xox"),IF(L40="xox",IF(Acalc!O40&gt;=1,"xxo","ooo"),IF(L40="ooo",IF(Acalc!O40&gt;=1,"oox","ooo"),IF(L40="oox",IF(Acalc!O40&gt;=1,"xxo","ooo"),"???"))))</f>
        <v>xxo</v>
      </c>
      <c r="N40" s="52" t="str">
        <f ca="1">IF(M40="xxo",IF(Acalc!P40&gt;=1,"xxo","xox"),IF(M40="xox",IF(Acalc!P40&gt;=1,"xxo","ooo"),IF(M40="ooo",IF(Acalc!P40&gt;=1,"oox","ooo"),IF(M40="oox",IF(Acalc!P40&gt;=1,"xxo","ooo"),"???"))))</f>
        <v>xxo</v>
      </c>
    </row>
    <row r="41" spans="1:14">
      <c r="A41" s="22" t="str">
        <f>Acalc!A41</f>
        <v>International Affairs</v>
      </c>
      <c r="B41" s="35" t="s">
        <v>653</v>
      </c>
      <c r="C41" s="52" t="str">
        <f ca="1">IF(B41="xxo",IF(Acalc!E41&gt;=1,"xxo","xox"),IF(B41="xox",IF(Acalc!E41&gt;=1,"xxo","ooo"),IF(B41="ooo",IF(Acalc!E41&gt;=1,"oox","ooo"),IF(B41="oox",IF(Acalc!E41&gt;=1,"xxo","ooo"),"???"))))</f>
        <v>xxo</v>
      </c>
      <c r="D41" s="52" t="str">
        <f ca="1">IF(C41="xxo",IF(Acalc!F41&gt;=1,"xxo","xox"),IF(C41="xox",IF(Acalc!F41&gt;=1,"xxo","ooo"),IF(C41="ooo",IF(Acalc!F41&gt;=1,"oox","ooo"),IF(C41="oox",IF(Acalc!F41&gt;=1,"xxo","ooo"),"???"))))</f>
        <v>xxo</v>
      </c>
      <c r="E41" s="52" t="str">
        <f ca="1">IF(D41="xxo",IF(Acalc!G41&gt;=1,"xxo","xox"),IF(D41="xox",IF(Acalc!G41&gt;=1,"xxo","ooo"),IF(D41="ooo",IF(Acalc!G41&gt;=1,"oox","ooo"),IF(D41="oox",IF(Acalc!G41&gt;=1,"xxo","ooo"),"???"))))</f>
        <v>xxo</v>
      </c>
      <c r="F41" s="52" t="str">
        <f ca="1">IF(E41="xxo",IF(Acalc!H41&gt;=1,"xxo","xox"),IF(E41="xox",IF(Acalc!H41&gt;=1,"xxo","ooo"),IF(E41="ooo",IF(Acalc!H41&gt;=1,"oox","ooo"),IF(E41="oox",IF(Acalc!H41&gt;=1,"xxo","ooo"),"???"))))</f>
        <v>xxo</v>
      </c>
      <c r="G41" s="52" t="str">
        <f ca="1">IF(F41="xxo",IF(Acalc!I41&gt;=1,"xxo","xox"),IF(F41="xox",IF(Acalc!I41&gt;=1,"xxo","ooo"),IF(F41="ooo",IF(Acalc!I41&gt;=1,"oox","ooo"),IF(F41="oox",IF(Acalc!I41&gt;=1,"xxo","ooo"),"???"))))</f>
        <v>xxo</v>
      </c>
      <c r="H41" s="52" t="str">
        <f ca="1">IF(G41="xxo",IF(Acalc!J41&gt;=1,"xxo","xox"),IF(G41="xox",IF(Acalc!J41&gt;=1,"xxo","ooo"),IF(G41="ooo",IF(Acalc!J41&gt;=1,"oox","ooo"),IF(G41="oox",IF(Acalc!J41&gt;=1,"xxo","ooo"),"???"))))</f>
        <v>xxo</v>
      </c>
      <c r="I41" s="52" t="str">
        <f ca="1">IF(H41="xxo",IF(Acalc!K41&gt;=1,"xxo","xox"),IF(H41="xox",IF(Acalc!K41&gt;=1,"xxo","ooo"),IF(H41="ooo",IF(Acalc!K41&gt;=1,"oox","ooo"),IF(H41="oox",IF(Acalc!K41&gt;=1,"xxo","ooo"),"???"))))</f>
        <v>xox</v>
      </c>
      <c r="J41" s="52" t="str">
        <f ca="1">IF(I41="xxo",IF(Acalc!L41&gt;=1,"xxo","xox"),IF(I41="xox",IF(Acalc!L41&gt;=1,"xxo","ooo"),IF(I41="ooo",IF(Acalc!L41&gt;=1,"oox","ooo"),IF(I41="oox",IF(Acalc!L41&gt;=1,"xxo","ooo"),"???"))))</f>
        <v>xxo</v>
      </c>
      <c r="K41" s="52" t="str">
        <f ca="1">IF(J41="xxo",IF(Acalc!M41&gt;=1,"xxo","xox"),IF(J41="xox",IF(Acalc!M41&gt;=1,"xxo","ooo"),IF(J41="ooo",IF(Acalc!M41&gt;=1,"oox","ooo"),IF(J41="oox",IF(Acalc!M41&gt;=1,"xxo","ooo"),"???"))))</f>
        <v>xxo</v>
      </c>
      <c r="L41" s="52" t="str">
        <f ca="1">IF(K41="xxo",IF(Acalc!N41&gt;=1,"xxo","xox"),IF(K41="xox",IF(Acalc!N41&gt;=1,"xxo","ooo"),IF(K41="ooo",IF(Acalc!N41&gt;=1,"oox","ooo"),IF(K41="oox",IF(Acalc!N41&gt;=1,"xxo","ooo"),"???"))))</f>
        <v>xxo</v>
      </c>
      <c r="M41" s="52" t="str">
        <f ca="1">IF(L41="xxo",IF(Acalc!O41&gt;=1,"xxo","xox"),IF(L41="xox",IF(Acalc!O41&gt;=1,"xxo","ooo"),IF(L41="ooo",IF(Acalc!O41&gt;=1,"oox","ooo"),IF(L41="oox",IF(Acalc!O41&gt;=1,"xxo","ooo"),"???"))))</f>
        <v>xxo</v>
      </c>
      <c r="N41" s="52" t="str">
        <f ca="1">IF(M41="xxo",IF(Acalc!P41&gt;=1,"xxo","xox"),IF(M41="xox",IF(Acalc!P41&gt;=1,"xxo","ooo"),IF(M41="ooo",IF(Acalc!P41&gt;=1,"oox","ooo"),IF(M41="oox",IF(Acalc!P41&gt;=1,"xxo","ooo"),"???"))))</f>
        <v>xxo</v>
      </c>
    </row>
    <row r="42" spans="1:14">
      <c r="A42" s="22" t="str">
        <f>Acalc!A42</f>
        <v>Landscape Architecture and Urban Planning</v>
      </c>
      <c r="B42" s="35" t="s">
        <v>653</v>
      </c>
      <c r="C42" s="52" t="str">
        <f ca="1">IF(B42="xxo",IF(Acalc!E42&gt;=1,"xxo","xox"),IF(B42="xox",IF(Acalc!E42&gt;=1,"xxo","ooo"),IF(B42="ooo",IF(Acalc!E42&gt;=1,"oox","ooo"),IF(B42="oox",IF(Acalc!E42&gt;=1,"xxo","ooo"),"???"))))</f>
        <v>xox</v>
      </c>
      <c r="D42" s="52" t="str">
        <f ca="1">IF(C42="xxo",IF(Acalc!F42&gt;=1,"xxo","xox"),IF(C42="xox",IF(Acalc!F42&gt;=1,"xxo","ooo"),IF(C42="ooo",IF(Acalc!F42&gt;=1,"oox","ooo"),IF(C42="oox",IF(Acalc!F42&gt;=1,"xxo","ooo"),"???"))))</f>
        <v>ooo</v>
      </c>
      <c r="E42" s="52" t="str">
        <f ca="1">IF(D42="xxo",IF(Acalc!G42&gt;=1,"xxo","xox"),IF(D42="xox",IF(Acalc!G42&gt;=1,"xxo","ooo"),IF(D42="ooo",IF(Acalc!G42&gt;=1,"oox","ooo"),IF(D42="oox",IF(Acalc!G42&gt;=1,"xxo","ooo"),"???"))))</f>
        <v>ooo</v>
      </c>
      <c r="F42" s="52" t="str">
        <f ca="1">IF(E42="xxo",IF(Acalc!H42&gt;=1,"xxo","xox"),IF(E42="xox",IF(Acalc!H42&gt;=1,"xxo","ooo"),IF(E42="ooo",IF(Acalc!H42&gt;=1,"oox","ooo"),IF(E42="oox",IF(Acalc!H42&gt;=1,"xxo","ooo"),"???"))))</f>
        <v>oox</v>
      </c>
      <c r="G42" s="52" t="str">
        <f ca="1">IF(F42="xxo",IF(Acalc!I42&gt;=1,"xxo","xox"),IF(F42="xox",IF(Acalc!I42&gt;=1,"xxo","ooo"),IF(F42="ooo",IF(Acalc!I42&gt;=1,"oox","ooo"),IF(F42="oox",IF(Acalc!I42&gt;=1,"xxo","ooo"),"???"))))</f>
        <v>ooo</v>
      </c>
      <c r="H42" s="52" t="str">
        <f ca="1">IF(G42="xxo",IF(Acalc!J42&gt;=1,"xxo","xox"),IF(G42="xox",IF(Acalc!J42&gt;=1,"xxo","ooo"),IF(G42="ooo",IF(Acalc!J42&gt;=1,"oox","ooo"),IF(G42="oox",IF(Acalc!J42&gt;=1,"xxo","ooo"),"???"))))</f>
        <v>oox</v>
      </c>
      <c r="I42" s="52" t="str">
        <f ca="1">IF(H42="xxo",IF(Acalc!K42&gt;=1,"xxo","xox"),IF(H42="xox",IF(Acalc!K42&gt;=1,"xxo","ooo"),IF(H42="ooo",IF(Acalc!K42&gt;=1,"oox","ooo"),IF(H42="oox",IF(Acalc!K42&gt;=1,"xxo","ooo"),"???"))))</f>
        <v>xxo</v>
      </c>
      <c r="J42" s="52" t="str">
        <f ca="1">IF(I42="xxo",IF(Acalc!L42&gt;=1,"xxo","xox"),IF(I42="xox",IF(Acalc!L42&gt;=1,"xxo","ooo"),IF(I42="ooo",IF(Acalc!L42&gt;=1,"oox","ooo"),IF(I42="oox",IF(Acalc!L42&gt;=1,"xxo","ooo"),"???"))))</f>
        <v>xox</v>
      </c>
      <c r="K42" s="52" t="str">
        <f ca="1">IF(J42="xxo",IF(Acalc!M42&gt;=1,"xxo","xox"),IF(J42="xox",IF(Acalc!M42&gt;=1,"xxo","ooo"),IF(J42="ooo",IF(Acalc!M42&gt;=1,"oox","ooo"),IF(J42="oox",IF(Acalc!M42&gt;=1,"xxo","ooo"),"???"))))</f>
        <v>ooo</v>
      </c>
      <c r="L42" s="52" t="str">
        <f ca="1">IF(K42="xxo",IF(Acalc!N42&gt;=1,"xxo","xox"),IF(K42="xox",IF(Acalc!N42&gt;=1,"xxo","ooo"),IF(K42="ooo",IF(Acalc!N42&gt;=1,"oox","ooo"),IF(K42="oox",IF(Acalc!N42&gt;=1,"xxo","ooo"),"???"))))</f>
        <v>oox</v>
      </c>
      <c r="M42" s="52" t="str">
        <f ca="1">IF(L42="xxo",IF(Acalc!O42&gt;=1,"xxo","xox"),IF(L42="xox",IF(Acalc!O42&gt;=1,"xxo","ooo"),IF(L42="ooo",IF(Acalc!O42&gt;=1,"oox","ooo"),IF(L42="oox",IF(Acalc!O42&gt;=1,"xxo","ooo"),"???"))))</f>
        <v>xxo</v>
      </c>
      <c r="N42" s="52" t="str">
        <f ca="1">IF(M42="xxo",IF(Acalc!P42&gt;=1,"xxo","xox"),IF(M42="xox",IF(Acalc!P42&gt;=1,"xxo","ooo"),IF(M42="ooo",IF(Acalc!P42&gt;=1,"oox","ooo"),IF(M42="oox",IF(Acalc!P42&gt;=1,"xxo","ooo"),"???"))))</f>
        <v>xxo</v>
      </c>
    </row>
    <row r="43" spans="1:14">
      <c r="A43" s="22" t="str">
        <f>Acalc!A43</f>
        <v>Marketing</v>
      </c>
      <c r="B43" s="35" t="s">
        <v>653</v>
      </c>
      <c r="C43" s="52" t="str">
        <f ca="1">IF(B43="xxo",IF(Acalc!E43&gt;=1,"xxo","xox"),IF(B43="xox",IF(Acalc!E43&gt;=1,"xxo","ooo"),IF(B43="ooo",IF(Acalc!E43&gt;=1,"oox","ooo"),IF(B43="oox",IF(Acalc!E43&gt;=1,"xxo","ooo"),"???"))))</f>
        <v>xxo</v>
      </c>
      <c r="D43" s="52" t="str">
        <f ca="1">IF(C43="xxo",IF(Acalc!F43&gt;=1,"xxo","xox"),IF(C43="xox",IF(Acalc!F43&gt;=1,"xxo","ooo"),IF(C43="ooo",IF(Acalc!F43&gt;=1,"oox","ooo"),IF(C43="oox",IF(Acalc!F43&gt;=1,"xxo","ooo"),"???"))))</f>
        <v>xox</v>
      </c>
      <c r="E43" s="52" t="str">
        <f ca="1">IF(D43="xxo",IF(Acalc!G43&gt;=1,"xxo","xox"),IF(D43="xox",IF(Acalc!G43&gt;=1,"xxo","ooo"),IF(D43="ooo",IF(Acalc!G43&gt;=1,"oox","ooo"),IF(D43="oox",IF(Acalc!G43&gt;=1,"xxo","ooo"),"???"))))</f>
        <v>xxo</v>
      </c>
      <c r="F43" s="52" t="str">
        <f ca="1">IF(E43="xxo",IF(Acalc!H43&gt;=1,"xxo","xox"),IF(E43="xox",IF(Acalc!H43&gt;=1,"xxo","ooo"),IF(E43="ooo",IF(Acalc!H43&gt;=1,"oox","ooo"),IF(E43="oox",IF(Acalc!H43&gt;=1,"xxo","ooo"),"???"))))</f>
        <v>xxo</v>
      </c>
      <c r="G43" s="52" t="str">
        <f ca="1">IF(F43="xxo",IF(Acalc!I43&gt;=1,"xxo","xox"),IF(F43="xox",IF(Acalc!I43&gt;=1,"xxo","ooo"),IF(F43="ooo",IF(Acalc!I43&gt;=1,"oox","ooo"),IF(F43="oox",IF(Acalc!I43&gt;=1,"xxo","ooo"),"???"))))</f>
        <v>xox</v>
      </c>
      <c r="H43" s="52" t="str">
        <f ca="1">IF(G43="xxo",IF(Acalc!J43&gt;=1,"xxo","xox"),IF(G43="xox",IF(Acalc!J43&gt;=1,"xxo","ooo"),IF(G43="ooo",IF(Acalc!J43&gt;=1,"oox","ooo"),IF(G43="oox",IF(Acalc!J43&gt;=1,"xxo","ooo"),"???"))))</f>
        <v>xxo</v>
      </c>
      <c r="I43" s="52" t="str">
        <f ca="1">IF(H43="xxo",IF(Acalc!K43&gt;=1,"xxo","xox"),IF(H43="xox",IF(Acalc!K43&gt;=1,"xxo","ooo"),IF(H43="ooo",IF(Acalc!K43&gt;=1,"oox","ooo"),IF(H43="oox",IF(Acalc!K43&gt;=1,"xxo","ooo"),"???"))))</f>
        <v>xxo</v>
      </c>
      <c r="J43" s="52" t="str">
        <f ca="1">IF(I43="xxo",IF(Acalc!L43&gt;=1,"xxo","xox"),IF(I43="xox",IF(Acalc!L43&gt;=1,"xxo","ooo"),IF(I43="ooo",IF(Acalc!L43&gt;=1,"oox","ooo"),IF(I43="oox",IF(Acalc!L43&gt;=1,"xxo","ooo"),"???"))))</f>
        <v>xox</v>
      </c>
      <c r="K43" s="52" t="str">
        <f ca="1">IF(J43="xxo",IF(Acalc!M43&gt;=1,"xxo","xox"),IF(J43="xox",IF(Acalc!M43&gt;=1,"xxo","ooo"),IF(J43="ooo",IF(Acalc!M43&gt;=1,"oox","ooo"),IF(J43="oox",IF(Acalc!M43&gt;=1,"xxo","ooo"),"???"))))</f>
        <v>ooo</v>
      </c>
      <c r="L43" s="52" t="str">
        <f ca="1">IF(K43="xxo",IF(Acalc!N43&gt;=1,"xxo","xox"),IF(K43="xox",IF(Acalc!N43&gt;=1,"xxo","ooo"),IF(K43="ooo",IF(Acalc!N43&gt;=1,"oox","ooo"),IF(K43="oox",IF(Acalc!N43&gt;=1,"xxo","ooo"),"???"))))</f>
        <v>oox</v>
      </c>
      <c r="M43" s="52" t="str">
        <f ca="1">IF(L43="xxo",IF(Acalc!O43&gt;=1,"xxo","xox"),IF(L43="xox",IF(Acalc!O43&gt;=1,"xxo","ooo"),IF(L43="ooo",IF(Acalc!O43&gt;=1,"oox","ooo"),IF(L43="oox",IF(Acalc!O43&gt;=1,"xxo","ooo"),"???"))))</f>
        <v>xxo</v>
      </c>
      <c r="N43" s="52" t="str">
        <f ca="1">IF(M43="xxo",IF(Acalc!P43&gt;=1,"xxo","xox"),IF(M43="xox",IF(Acalc!P43&gt;=1,"xxo","ooo"),IF(M43="ooo",IF(Acalc!P43&gt;=1,"oox","ooo"),IF(M43="oox",IF(Acalc!P43&gt;=1,"xxo","ooo"),"???"))))</f>
        <v>xxo</v>
      </c>
    </row>
    <row r="44" spans="1:14">
      <c r="A44" s="22" t="str">
        <f>Acalc!A44</f>
        <v>Materials Science and Engineering</v>
      </c>
      <c r="B44" s="35" t="s">
        <v>653</v>
      </c>
      <c r="C44" s="52" t="str">
        <f ca="1">IF(B44="xxo",IF(Acalc!E44&gt;=1,"xxo","xox"),IF(B44="xox",IF(Acalc!E44&gt;=1,"xxo","ooo"),IF(B44="ooo",IF(Acalc!E44&gt;=1,"oox","ooo"),IF(B44="oox",IF(Acalc!E44&gt;=1,"xxo","ooo"),"???"))))</f>
        <v>xxo</v>
      </c>
      <c r="D44" s="52" t="str">
        <f ca="1">IF(C44="xxo",IF(Acalc!F44&gt;=1,"xxo","xox"),IF(C44="xox",IF(Acalc!F44&gt;=1,"xxo","ooo"),IF(C44="ooo",IF(Acalc!F44&gt;=1,"oox","ooo"),IF(C44="oox",IF(Acalc!F44&gt;=1,"xxo","ooo"),"???"))))</f>
        <v>xxo</v>
      </c>
      <c r="E44" s="52" t="str">
        <f ca="1">IF(D44="xxo",IF(Acalc!G44&gt;=1,"xxo","xox"),IF(D44="xox",IF(Acalc!G44&gt;=1,"xxo","ooo"),IF(D44="ooo",IF(Acalc!G44&gt;=1,"oox","ooo"),IF(D44="oox",IF(Acalc!G44&gt;=1,"xxo","ooo"),"???"))))</f>
        <v>xxo</v>
      </c>
      <c r="F44" s="52" t="str">
        <f ca="1">IF(E44="xxo",IF(Acalc!H44&gt;=1,"xxo","xox"),IF(E44="xox",IF(Acalc!H44&gt;=1,"xxo","ooo"),IF(E44="ooo",IF(Acalc!H44&gt;=1,"oox","ooo"),IF(E44="oox",IF(Acalc!H44&gt;=1,"xxo","ooo"),"???"))))</f>
        <v>xxo</v>
      </c>
      <c r="G44" s="52" t="str">
        <f ca="1">IF(F44="xxo",IF(Acalc!I44&gt;=1,"xxo","xox"),IF(F44="xox",IF(Acalc!I44&gt;=1,"xxo","ooo"),IF(F44="ooo",IF(Acalc!I44&gt;=1,"oox","ooo"),IF(F44="oox",IF(Acalc!I44&gt;=1,"xxo","ooo"),"???"))))</f>
        <v>xxo</v>
      </c>
      <c r="H44" s="52" t="str">
        <f ca="1">IF(G44="xxo",IF(Acalc!J44&gt;=1,"xxo","xox"),IF(G44="xox",IF(Acalc!J44&gt;=1,"xxo","ooo"),IF(G44="ooo",IF(Acalc!J44&gt;=1,"oox","ooo"),IF(G44="oox",IF(Acalc!J44&gt;=1,"xxo","ooo"),"???"))))</f>
        <v>xxo</v>
      </c>
      <c r="I44" s="52" t="str">
        <f ca="1">IF(H44="xxo",IF(Acalc!K44&gt;=1,"xxo","xox"),IF(H44="xox",IF(Acalc!K44&gt;=1,"xxo","ooo"),IF(H44="ooo",IF(Acalc!K44&gt;=1,"oox","ooo"),IF(H44="oox",IF(Acalc!K44&gt;=1,"xxo","ooo"),"???"))))</f>
        <v>xxo</v>
      </c>
      <c r="J44" s="52" t="str">
        <f ca="1">IF(I44="xxo",IF(Acalc!L44&gt;=1,"xxo","xox"),IF(I44="xox",IF(Acalc!L44&gt;=1,"xxo","ooo"),IF(I44="ooo",IF(Acalc!L44&gt;=1,"oox","ooo"),IF(I44="oox",IF(Acalc!L44&gt;=1,"xxo","ooo"),"???"))))</f>
        <v>xox</v>
      </c>
      <c r="K44" s="52" t="str">
        <f ca="1">IF(J44="xxo",IF(Acalc!M44&gt;=1,"xxo","xox"),IF(J44="xox",IF(Acalc!M44&gt;=1,"xxo","ooo"),IF(J44="ooo",IF(Acalc!M44&gt;=1,"oox","ooo"),IF(J44="oox",IF(Acalc!M44&gt;=1,"xxo","ooo"),"???"))))</f>
        <v>ooo</v>
      </c>
      <c r="L44" s="52" t="str">
        <f ca="1">IF(K44="xxo",IF(Acalc!N44&gt;=1,"xxo","xox"),IF(K44="xox",IF(Acalc!N44&gt;=1,"xxo","ooo"),IF(K44="ooo",IF(Acalc!N44&gt;=1,"oox","ooo"),IF(K44="oox",IF(Acalc!N44&gt;=1,"xxo","ooo"),"???"))))</f>
        <v>ooo</v>
      </c>
      <c r="M44" s="52" t="str">
        <f ca="1">IF(L44="xxo",IF(Acalc!O44&gt;=1,"xxo","xox"),IF(L44="xox",IF(Acalc!O44&gt;=1,"xxo","ooo"),IF(L44="ooo",IF(Acalc!O44&gt;=1,"oox","ooo"),IF(L44="oox",IF(Acalc!O44&gt;=1,"xxo","ooo"),"???"))))</f>
        <v>ooo</v>
      </c>
      <c r="N44" s="52" t="str">
        <f ca="1">IF(M44="xxo",IF(Acalc!P44&gt;=1,"xxo","xox"),IF(M44="xox",IF(Acalc!P44&gt;=1,"xxo","ooo"),IF(M44="ooo",IF(Acalc!P44&gt;=1,"oox","ooo"),IF(M44="oox",IF(Acalc!P44&gt;=1,"xxo","ooo"),"???"))))</f>
        <v>oox</v>
      </c>
    </row>
    <row r="45" spans="1:14">
      <c r="A45" s="22" t="str">
        <f>Acalc!A45</f>
        <v>Mathematics</v>
      </c>
      <c r="B45" s="35" t="s">
        <v>653</v>
      </c>
      <c r="C45" s="52" t="str">
        <f ca="1">IF(B45="xxo",IF(Acalc!E45&gt;=1,"xxo","xox"),IF(B45="xox",IF(Acalc!E45&gt;=1,"xxo","ooo"),IF(B45="ooo",IF(Acalc!E45&gt;=1,"oox","ooo"),IF(B45="oox",IF(Acalc!E45&gt;=1,"xxo","ooo"),"???"))))</f>
        <v>xxo</v>
      </c>
      <c r="D45" s="52" t="str">
        <f ca="1">IF(C45="xxo",IF(Acalc!F45&gt;=1,"xxo","xox"),IF(C45="xox",IF(Acalc!F45&gt;=1,"xxo","ooo"),IF(C45="ooo",IF(Acalc!F45&gt;=1,"oox","ooo"),IF(C45="oox",IF(Acalc!F45&gt;=1,"xxo","ooo"),"???"))))</f>
        <v>xxo</v>
      </c>
      <c r="E45" s="52" t="str">
        <f ca="1">IF(D45="xxo",IF(Acalc!G45&gt;=1,"xxo","xox"),IF(D45="xox",IF(Acalc!G45&gt;=1,"xxo","ooo"),IF(D45="ooo",IF(Acalc!G45&gt;=1,"oox","ooo"),IF(D45="oox",IF(Acalc!G45&gt;=1,"xxo","ooo"),"???"))))</f>
        <v>xox</v>
      </c>
      <c r="F45" s="52" t="str">
        <f ca="1">IF(E45="xxo",IF(Acalc!H45&gt;=1,"xxo","xox"),IF(E45="xox",IF(Acalc!H45&gt;=1,"xxo","ooo"),IF(E45="ooo",IF(Acalc!H45&gt;=1,"oox","ooo"),IF(E45="oox",IF(Acalc!H45&gt;=1,"xxo","ooo"),"???"))))</f>
        <v>xxo</v>
      </c>
      <c r="G45" s="52" t="str">
        <f ca="1">IF(F45="xxo",IF(Acalc!I45&gt;=1,"xxo","xox"),IF(F45="xox",IF(Acalc!I45&gt;=1,"xxo","ooo"),IF(F45="ooo",IF(Acalc!I45&gt;=1,"oox","ooo"),IF(F45="oox",IF(Acalc!I45&gt;=1,"xxo","ooo"),"???"))))</f>
        <v>xxo</v>
      </c>
      <c r="H45" s="52" t="str">
        <f ca="1">IF(G45="xxo",IF(Acalc!J45&gt;=1,"xxo","xox"),IF(G45="xox",IF(Acalc!J45&gt;=1,"xxo","ooo"),IF(G45="ooo",IF(Acalc!J45&gt;=1,"oox","ooo"),IF(G45="oox",IF(Acalc!J45&gt;=1,"xxo","ooo"),"???"))))</f>
        <v>xxo</v>
      </c>
      <c r="I45" s="52" t="str">
        <f ca="1">IF(H45="xxo",IF(Acalc!K45&gt;=1,"xxo","xox"),IF(H45="xox",IF(Acalc!K45&gt;=1,"xxo","ooo"),IF(H45="ooo",IF(Acalc!K45&gt;=1,"oox","ooo"),IF(H45="oox",IF(Acalc!K45&gt;=1,"xxo","ooo"),"???"))))</f>
        <v>xxo</v>
      </c>
      <c r="J45" s="52" t="str">
        <f ca="1">IF(I45="xxo",IF(Acalc!L45&gt;=1,"xxo","xox"),IF(I45="xox",IF(Acalc!L45&gt;=1,"xxo","ooo"),IF(I45="ooo",IF(Acalc!L45&gt;=1,"oox","ooo"),IF(I45="oox",IF(Acalc!L45&gt;=1,"xxo","ooo"),"???"))))</f>
        <v>xox</v>
      </c>
      <c r="K45" s="52" t="str">
        <f ca="1">IF(J45="xxo",IF(Acalc!M45&gt;=1,"xxo","xox"),IF(J45="xox",IF(Acalc!M45&gt;=1,"xxo","ooo"),IF(J45="ooo",IF(Acalc!M45&gt;=1,"oox","ooo"),IF(J45="oox",IF(Acalc!M45&gt;=1,"xxo","ooo"),"???"))))</f>
        <v>xxo</v>
      </c>
      <c r="L45" s="52" t="str">
        <f ca="1">IF(K45="xxo",IF(Acalc!N45&gt;=1,"xxo","xox"),IF(K45="xox",IF(Acalc!N45&gt;=1,"xxo","ooo"),IF(K45="ooo",IF(Acalc!N45&gt;=1,"oox","ooo"),IF(K45="oox",IF(Acalc!N45&gt;=1,"xxo","ooo"),"???"))))</f>
        <v>xxo</v>
      </c>
      <c r="M45" s="52" t="str">
        <f ca="1">IF(L45="xxo",IF(Acalc!O45&gt;=1,"xxo","xox"),IF(L45="xox",IF(Acalc!O45&gt;=1,"xxo","ooo"),IF(L45="ooo",IF(Acalc!O45&gt;=1,"oox","ooo"),IF(L45="oox",IF(Acalc!O45&gt;=1,"xxo","ooo"),"???"))))</f>
        <v>xxo</v>
      </c>
      <c r="N45" s="52" t="str">
        <f ca="1">IF(M45="xxo",IF(Acalc!P45&gt;=1,"xxo","xox"),IF(M45="xox",IF(Acalc!P45&gt;=1,"xxo","ooo"),IF(M45="ooo",IF(Acalc!P45&gt;=1,"oox","ooo"),IF(M45="oox",IF(Acalc!P45&gt;=1,"xxo","ooo"),"???"))))</f>
        <v>xxo</v>
      </c>
    </row>
    <row r="46" spans="1:14">
      <c r="A46" s="22" t="str">
        <f>Acalc!A46</f>
        <v>Mechanical Engineering</v>
      </c>
      <c r="B46" s="35" t="s">
        <v>653</v>
      </c>
      <c r="C46" s="52" t="str">
        <f ca="1">IF(B46="xxo",IF(Acalc!E46&gt;=1,"xxo","xox"),IF(B46="xox",IF(Acalc!E46&gt;=1,"xxo","ooo"),IF(B46="ooo",IF(Acalc!E46&gt;=1,"oox","ooo"),IF(B46="oox",IF(Acalc!E46&gt;=1,"xxo","ooo"),"???"))))</f>
        <v>xox</v>
      </c>
      <c r="D46" s="52" t="str">
        <f ca="1">IF(C46="xxo",IF(Acalc!F46&gt;=1,"xxo","xox"),IF(C46="xox",IF(Acalc!F46&gt;=1,"xxo","ooo"),IF(C46="ooo",IF(Acalc!F46&gt;=1,"oox","ooo"),IF(C46="oox",IF(Acalc!F46&gt;=1,"xxo","ooo"),"???"))))</f>
        <v>xxo</v>
      </c>
      <c r="E46" s="52" t="str">
        <f ca="1">IF(D46="xxo",IF(Acalc!G46&gt;=1,"xxo","xox"),IF(D46="xox",IF(Acalc!G46&gt;=1,"xxo","ooo"),IF(D46="ooo",IF(Acalc!G46&gt;=1,"oox","ooo"),IF(D46="oox",IF(Acalc!G46&gt;=1,"xxo","ooo"),"???"))))</f>
        <v>xxo</v>
      </c>
      <c r="F46" s="52" t="str">
        <f ca="1">IF(E46="xxo",IF(Acalc!H46&gt;=1,"xxo","xox"),IF(E46="xox",IF(Acalc!H46&gt;=1,"xxo","ooo"),IF(E46="ooo",IF(Acalc!H46&gt;=1,"oox","ooo"),IF(E46="oox",IF(Acalc!H46&gt;=1,"xxo","ooo"),"???"))))</f>
        <v>xxo</v>
      </c>
      <c r="G46" s="52" t="str">
        <f ca="1">IF(F46="xxo",IF(Acalc!I46&gt;=1,"xxo","xox"),IF(F46="xox",IF(Acalc!I46&gt;=1,"xxo","ooo"),IF(F46="ooo",IF(Acalc!I46&gt;=1,"oox","ooo"),IF(F46="oox",IF(Acalc!I46&gt;=1,"xxo","ooo"),"???"))))</f>
        <v>xxo</v>
      </c>
      <c r="H46" s="52" t="str">
        <f ca="1">IF(G46="xxo",IF(Acalc!J46&gt;=1,"xxo","xox"),IF(G46="xox",IF(Acalc!J46&gt;=1,"xxo","ooo"),IF(G46="ooo",IF(Acalc!J46&gt;=1,"oox","ooo"),IF(G46="oox",IF(Acalc!J46&gt;=1,"xxo","ooo"),"???"))))</f>
        <v>xxo</v>
      </c>
      <c r="I46" s="52" t="str">
        <f ca="1">IF(H46="xxo",IF(Acalc!K46&gt;=1,"xxo","xox"),IF(H46="xox",IF(Acalc!K46&gt;=1,"xxo","ooo"),IF(H46="ooo",IF(Acalc!K46&gt;=1,"oox","ooo"),IF(H46="oox",IF(Acalc!K46&gt;=1,"xxo","ooo"),"???"))))</f>
        <v>xxo</v>
      </c>
      <c r="J46" s="52" t="str">
        <f ca="1">IF(I46="xxo",IF(Acalc!L46&gt;=1,"xxo","xox"),IF(I46="xox",IF(Acalc!L46&gt;=1,"xxo","ooo"),IF(I46="ooo",IF(Acalc!L46&gt;=1,"oox","ooo"),IF(I46="oox",IF(Acalc!L46&gt;=1,"xxo","ooo"),"???"))))</f>
        <v>xxo</v>
      </c>
      <c r="K46" s="52" t="str">
        <f ca="1">IF(J46="xxo",IF(Acalc!M46&gt;=1,"xxo","xox"),IF(J46="xox",IF(Acalc!M46&gt;=1,"xxo","ooo"),IF(J46="ooo",IF(Acalc!M46&gt;=1,"oox","ooo"),IF(J46="oox",IF(Acalc!M46&gt;=1,"xxo","ooo"),"???"))))</f>
        <v>xox</v>
      </c>
      <c r="L46" s="52" t="str">
        <f ca="1">IF(K46="xxo",IF(Acalc!N46&gt;=1,"xxo","xox"),IF(K46="xox",IF(Acalc!N46&gt;=1,"xxo","ooo"),IF(K46="ooo",IF(Acalc!N46&gt;=1,"oox","ooo"),IF(K46="oox",IF(Acalc!N46&gt;=1,"xxo","ooo"),"???"))))</f>
        <v>xxo</v>
      </c>
      <c r="M46" s="52" t="str">
        <f ca="1">IF(L46="xxo",IF(Acalc!O46&gt;=1,"xxo","xox"),IF(L46="xox",IF(Acalc!O46&gt;=1,"xxo","ooo"),IF(L46="ooo",IF(Acalc!O46&gt;=1,"oox","ooo"),IF(L46="oox",IF(Acalc!O46&gt;=1,"xxo","ooo"),"???"))))</f>
        <v>xxo</v>
      </c>
      <c r="N46" s="52" t="str">
        <f ca="1">IF(M46="xxo",IF(Acalc!P46&gt;=1,"xxo","xox"),IF(M46="xox",IF(Acalc!P46&gt;=1,"xxo","ooo"),IF(M46="ooo",IF(Acalc!P46&gt;=1,"oox","ooo"),IF(M46="oox",IF(Acalc!P46&gt;=1,"xxo","ooo"),"???"))))</f>
        <v>xxo</v>
      </c>
    </row>
    <row r="47" spans="1:14">
      <c r="A47" s="22" t="str">
        <f>Acalc!A47</f>
        <v>Medicine</v>
      </c>
      <c r="B47" s="35" t="s">
        <v>653</v>
      </c>
      <c r="C47" s="52" t="str">
        <f ca="1">IF(B47="xxo",IF(Acalc!E47&gt;=1,"xxo","xox"),IF(B47="xox",IF(Acalc!E47&gt;=1,"xxo","ooo"),IF(B47="ooo",IF(Acalc!E47&gt;=1,"oox","ooo"),IF(B47="oox",IF(Acalc!E47&gt;=1,"xxo","ooo"),"???"))))</f>
        <v>xxo</v>
      </c>
      <c r="D47" s="52" t="str">
        <f ca="1">IF(C47="xxo",IF(Acalc!F47&gt;=1,"xxo","xox"),IF(C47="xox",IF(Acalc!F47&gt;=1,"xxo","ooo"),IF(C47="ooo",IF(Acalc!F47&gt;=1,"oox","ooo"),IF(C47="oox",IF(Acalc!F47&gt;=1,"xxo","ooo"),"???"))))</f>
        <v>xxo</v>
      </c>
      <c r="E47" s="52" t="str">
        <f ca="1">IF(D47="xxo",IF(Acalc!G47&gt;=1,"xxo","xox"),IF(D47="xox",IF(Acalc!G47&gt;=1,"xxo","ooo"),IF(D47="ooo",IF(Acalc!G47&gt;=1,"oox","ooo"),IF(D47="oox",IF(Acalc!G47&gt;=1,"xxo","ooo"),"???"))))</f>
        <v>xxo</v>
      </c>
      <c r="F47" s="52" t="str">
        <f ca="1">IF(E47="xxo",IF(Acalc!H47&gt;=1,"xxo","xox"),IF(E47="xox",IF(Acalc!H47&gt;=1,"xxo","ooo"),IF(E47="ooo",IF(Acalc!H47&gt;=1,"oox","ooo"),IF(E47="oox",IF(Acalc!H47&gt;=1,"xxo","ooo"),"???"))))</f>
        <v>xxo</v>
      </c>
      <c r="G47" s="52" t="str">
        <f ca="1">IF(F47="xxo",IF(Acalc!I47&gt;=1,"xxo","xox"),IF(F47="xox",IF(Acalc!I47&gt;=1,"xxo","ooo"),IF(F47="ooo",IF(Acalc!I47&gt;=1,"oox","ooo"),IF(F47="oox",IF(Acalc!I47&gt;=1,"xxo","ooo"),"???"))))</f>
        <v>xxo</v>
      </c>
      <c r="H47" s="52" t="str">
        <f ca="1">IF(G47="xxo",IF(Acalc!J47&gt;=1,"xxo","xox"),IF(G47="xox",IF(Acalc!J47&gt;=1,"xxo","ooo"),IF(G47="ooo",IF(Acalc!J47&gt;=1,"oox","ooo"),IF(G47="oox",IF(Acalc!J47&gt;=1,"xxo","ooo"),"???"))))</f>
        <v>xox</v>
      </c>
      <c r="I47" s="52" t="str">
        <f ca="1">IF(H47="xxo",IF(Acalc!K47&gt;=1,"xxo","xox"),IF(H47="xox",IF(Acalc!K47&gt;=1,"xxo","ooo"),IF(H47="ooo",IF(Acalc!K47&gt;=1,"oox","ooo"),IF(H47="oox",IF(Acalc!K47&gt;=1,"xxo","ooo"),"???"))))</f>
        <v>ooo</v>
      </c>
      <c r="J47" s="52" t="str">
        <f ca="1">IF(I47="xxo",IF(Acalc!L47&gt;=1,"xxo","xox"),IF(I47="xox",IF(Acalc!L47&gt;=1,"xxo","ooo"),IF(I47="ooo",IF(Acalc!L47&gt;=1,"oox","ooo"),IF(I47="oox",IF(Acalc!L47&gt;=1,"xxo","ooo"),"???"))))</f>
        <v>ooo</v>
      </c>
      <c r="K47" s="52" t="str">
        <f ca="1">IF(J47="xxo",IF(Acalc!M47&gt;=1,"xxo","xox"),IF(J47="xox",IF(Acalc!M47&gt;=1,"xxo","ooo"),IF(J47="ooo",IF(Acalc!M47&gt;=1,"oox","ooo"),IF(J47="oox",IF(Acalc!M47&gt;=1,"xxo","ooo"),"???"))))</f>
        <v>ooo</v>
      </c>
      <c r="L47" s="52" t="str">
        <f ca="1">IF(K47="xxo",IF(Acalc!N47&gt;=1,"xxo","xox"),IF(K47="xox",IF(Acalc!N47&gt;=1,"xxo","ooo"),IF(K47="ooo",IF(Acalc!N47&gt;=1,"oox","ooo"),IF(K47="oox",IF(Acalc!N47&gt;=1,"xxo","ooo"),"???"))))</f>
        <v>oox</v>
      </c>
      <c r="M47" s="52" t="str">
        <f ca="1">IF(L47="xxo",IF(Acalc!O47&gt;=1,"xxo","xox"),IF(L47="xox",IF(Acalc!O47&gt;=1,"xxo","ooo"),IF(L47="ooo",IF(Acalc!O47&gt;=1,"oox","ooo"),IF(L47="oox",IF(Acalc!O47&gt;=1,"xxo","ooo"),"???"))))</f>
        <v>xxo</v>
      </c>
      <c r="N47" s="52" t="str">
        <f ca="1">IF(M47="xxo",IF(Acalc!P47&gt;=1,"xxo","xox"),IF(M47="xox",IF(Acalc!P47&gt;=1,"xxo","ooo"),IF(M47="ooo",IF(Acalc!P47&gt;=1,"oox","ooo"),IF(M47="oox",IF(Acalc!P47&gt;=1,"xxo","ooo"),"???"))))</f>
        <v>xxo</v>
      </c>
    </row>
    <row r="48" spans="1:14">
      <c r="A48" s="22" t="str">
        <f>Acalc!A48</f>
        <v>Molecular and Environmental Plant Sciences</v>
      </c>
      <c r="B48" s="35" t="s">
        <v>653</v>
      </c>
      <c r="C48" s="52" t="str">
        <f ca="1">IF(B48="xxo",IF(Acalc!E48&gt;=1,"xxo","xox"),IF(B48="xox",IF(Acalc!E48&gt;=1,"xxo","ooo"),IF(B48="ooo",IF(Acalc!E48&gt;=1,"oox","ooo"),IF(B48="oox",IF(Acalc!E48&gt;=1,"xxo","ooo"),"???"))))</f>
        <v>xox</v>
      </c>
      <c r="D48" s="52" t="str">
        <f ca="1">IF(C48="xxo",IF(Acalc!F48&gt;=1,"xxo","xox"),IF(C48="xox",IF(Acalc!F48&gt;=1,"xxo","ooo"),IF(C48="ooo",IF(Acalc!F48&gt;=1,"oox","ooo"),IF(C48="oox",IF(Acalc!F48&gt;=1,"xxo","ooo"),"???"))))</f>
        <v>xxo</v>
      </c>
      <c r="E48" s="52" t="str">
        <f ca="1">IF(D48="xxo",IF(Acalc!G48&gt;=1,"xxo","xox"),IF(D48="xox",IF(Acalc!G48&gt;=1,"xxo","ooo"),IF(D48="ooo",IF(Acalc!G48&gt;=1,"oox","ooo"),IF(D48="oox",IF(Acalc!G48&gt;=1,"xxo","ooo"),"???"))))</f>
        <v>xxo</v>
      </c>
      <c r="F48" s="52" t="str">
        <f ca="1">IF(E48="xxo",IF(Acalc!H48&gt;=1,"xxo","xox"),IF(E48="xox",IF(Acalc!H48&gt;=1,"xxo","ooo"),IF(E48="ooo",IF(Acalc!H48&gt;=1,"oox","ooo"),IF(E48="oox",IF(Acalc!H48&gt;=1,"xxo","ooo"),"???"))))</f>
        <v>xox</v>
      </c>
      <c r="G48" s="52" t="str">
        <f ca="1">IF(F48="xxo",IF(Acalc!I48&gt;=1,"xxo","xox"),IF(F48="xox",IF(Acalc!I48&gt;=1,"xxo","ooo"),IF(F48="ooo",IF(Acalc!I48&gt;=1,"oox","ooo"),IF(F48="oox",IF(Acalc!I48&gt;=1,"xxo","ooo"),"???"))))</f>
        <v>xxo</v>
      </c>
      <c r="H48" s="52" t="str">
        <f ca="1">IF(G48="xxo",IF(Acalc!J48&gt;=1,"xxo","xox"),IF(G48="xox",IF(Acalc!J48&gt;=1,"xxo","ooo"),IF(G48="ooo",IF(Acalc!J48&gt;=1,"oox","ooo"),IF(G48="oox",IF(Acalc!J48&gt;=1,"xxo","ooo"),"???"))))</f>
        <v>xxo</v>
      </c>
      <c r="I48" s="52" t="str">
        <f ca="1">IF(H48="xxo",IF(Acalc!K48&gt;=1,"xxo","xox"),IF(H48="xox",IF(Acalc!K48&gt;=1,"xxo","ooo"),IF(H48="ooo",IF(Acalc!K48&gt;=1,"oox","ooo"),IF(H48="oox",IF(Acalc!K48&gt;=1,"xxo","ooo"),"???"))))</f>
        <v>xxo</v>
      </c>
      <c r="J48" s="52" t="str">
        <f ca="1">IF(I48="xxo",IF(Acalc!L48&gt;=1,"xxo","xox"),IF(I48="xox",IF(Acalc!L48&gt;=1,"xxo","ooo"),IF(I48="ooo",IF(Acalc!L48&gt;=1,"oox","ooo"),IF(I48="oox",IF(Acalc!L48&gt;=1,"xxo","ooo"),"???"))))</f>
        <v>xox</v>
      </c>
      <c r="K48" s="52" t="str">
        <f ca="1">IF(J48="xxo",IF(Acalc!M48&gt;=1,"xxo","xox"),IF(J48="xox",IF(Acalc!M48&gt;=1,"xxo","ooo"),IF(J48="ooo",IF(Acalc!M48&gt;=1,"oox","ooo"),IF(J48="oox",IF(Acalc!M48&gt;=1,"xxo","ooo"),"???"))))</f>
        <v>ooo</v>
      </c>
      <c r="L48" s="52" t="str">
        <f ca="1">IF(K48="xxo",IF(Acalc!N48&gt;=1,"xxo","xox"),IF(K48="xox",IF(Acalc!N48&gt;=1,"xxo","ooo"),IF(K48="ooo",IF(Acalc!N48&gt;=1,"oox","ooo"),IF(K48="oox",IF(Acalc!N48&gt;=1,"xxo","ooo"),"???"))))</f>
        <v>ooo</v>
      </c>
      <c r="M48" s="52" t="str">
        <f ca="1">IF(L48="xxo",IF(Acalc!O48&gt;=1,"xxo","xox"),IF(L48="xox",IF(Acalc!O48&gt;=1,"xxo","ooo"),IF(L48="ooo",IF(Acalc!O48&gt;=1,"oox","ooo"),IF(L48="oox",IF(Acalc!O48&gt;=1,"xxo","ooo"),"???"))))</f>
        <v>ooo</v>
      </c>
      <c r="N48" s="52" t="str">
        <f ca="1">IF(M48="xxo",IF(Acalc!P48&gt;=1,"xxo","xox"),IF(M48="xox",IF(Acalc!P48&gt;=1,"xxo","ooo"),IF(M48="ooo",IF(Acalc!P48&gt;=1,"oox","ooo"),IF(M48="oox",IF(Acalc!P48&gt;=1,"xxo","ooo"),"???"))))</f>
        <v>ooo</v>
      </c>
    </row>
    <row r="49" spans="1:14">
      <c r="A49" s="22" t="str">
        <f>Acalc!A49</f>
        <v>Neuroscience</v>
      </c>
      <c r="B49" s="35" t="s">
        <v>653</v>
      </c>
      <c r="C49" s="52" t="str">
        <f ca="1">IF(B49="xxo",IF(Acalc!E49&gt;=1,"xxo","xox"),IF(B49="xox",IF(Acalc!E49&gt;=1,"xxo","ooo"),IF(B49="ooo",IF(Acalc!E49&gt;=1,"oox","ooo"),IF(B49="oox",IF(Acalc!E49&gt;=1,"xxo","ooo"),"???"))))</f>
        <v>xxo</v>
      </c>
      <c r="D49" s="52" t="str">
        <f ca="1">IF(C49="xxo",IF(Acalc!F49&gt;=1,"xxo","xox"),IF(C49="xox",IF(Acalc!F49&gt;=1,"xxo","ooo"),IF(C49="ooo",IF(Acalc!F49&gt;=1,"oox","ooo"),IF(C49="oox",IF(Acalc!F49&gt;=1,"xxo","ooo"),"???"))))</f>
        <v>xxo</v>
      </c>
      <c r="E49" s="52" t="str">
        <f ca="1">IF(D49="xxo",IF(Acalc!G49&gt;=1,"xxo","xox"),IF(D49="xox",IF(Acalc!G49&gt;=1,"xxo","ooo"),IF(D49="ooo",IF(Acalc!G49&gt;=1,"oox","ooo"),IF(D49="oox",IF(Acalc!G49&gt;=1,"xxo","ooo"),"???"))))</f>
        <v>xxo</v>
      </c>
      <c r="F49" s="52" t="str">
        <f ca="1">IF(E49="xxo",IF(Acalc!H49&gt;=1,"xxo","xox"),IF(E49="xox",IF(Acalc!H49&gt;=1,"xxo","ooo"),IF(E49="ooo",IF(Acalc!H49&gt;=1,"oox","ooo"),IF(E49="oox",IF(Acalc!H49&gt;=1,"xxo","ooo"),"???"))))</f>
        <v>xxo</v>
      </c>
      <c r="G49" s="52" t="str">
        <f ca="1">IF(F49="xxo",IF(Acalc!I49&gt;=1,"xxo","xox"),IF(F49="xox",IF(Acalc!I49&gt;=1,"xxo","ooo"),IF(F49="ooo",IF(Acalc!I49&gt;=1,"oox","ooo"),IF(F49="oox",IF(Acalc!I49&gt;=1,"xxo","ooo"),"???"))))</f>
        <v>xox</v>
      </c>
      <c r="H49" s="52" t="str">
        <f ca="1">IF(G49="xxo",IF(Acalc!J49&gt;=1,"xxo","xox"),IF(G49="xox",IF(Acalc!J49&gt;=1,"xxo","ooo"),IF(G49="ooo",IF(Acalc!J49&gt;=1,"oox","ooo"),IF(G49="oox",IF(Acalc!J49&gt;=1,"xxo","ooo"),"???"))))</f>
        <v>xxo</v>
      </c>
      <c r="I49" s="52" t="str">
        <f ca="1">IF(H49="xxo",IF(Acalc!K49&gt;=1,"xxo","xox"),IF(H49="xox",IF(Acalc!K49&gt;=1,"xxo","ooo"),IF(H49="ooo",IF(Acalc!K49&gt;=1,"oox","ooo"),IF(H49="oox",IF(Acalc!K49&gt;=1,"xxo","ooo"),"???"))))</f>
        <v>xxo</v>
      </c>
      <c r="J49" s="52" t="str">
        <f ca="1">IF(I49="xxo",IF(Acalc!L49&gt;=1,"xxo","xox"),IF(I49="xox",IF(Acalc!L49&gt;=1,"xxo","ooo"),IF(I49="ooo",IF(Acalc!L49&gt;=1,"oox","ooo"),IF(I49="oox",IF(Acalc!L49&gt;=1,"xxo","ooo"),"???"))))</f>
        <v>xxo</v>
      </c>
      <c r="K49" s="52" t="str">
        <f ca="1">IF(J49="xxo",IF(Acalc!M49&gt;=1,"xxo","xox"),IF(J49="xox",IF(Acalc!M49&gt;=1,"xxo","ooo"),IF(J49="ooo",IF(Acalc!M49&gt;=1,"oox","ooo"),IF(J49="oox",IF(Acalc!M49&gt;=1,"xxo","ooo"),"???"))))</f>
        <v>xox</v>
      </c>
      <c r="L49" s="52" t="str">
        <f ca="1">IF(K49="xxo",IF(Acalc!N49&gt;=1,"xxo","xox"),IF(K49="xox",IF(Acalc!N49&gt;=1,"xxo","ooo"),IF(K49="ooo",IF(Acalc!N49&gt;=1,"oox","ooo"),IF(K49="oox",IF(Acalc!N49&gt;=1,"xxo","ooo"),"???"))))</f>
        <v>xxo</v>
      </c>
      <c r="M49" s="52" t="str">
        <f ca="1">IF(L49="xxo",IF(Acalc!O49&gt;=1,"xxo","xox"),IF(L49="xox",IF(Acalc!O49&gt;=1,"xxo","ooo"),IF(L49="ooo",IF(Acalc!O49&gt;=1,"oox","ooo"),IF(L49="oox",IF(Acalc!O49&gt;=1,"xxo","ooo"),"???"))))</f>
        <v>xxo</v>
      </c>
      <c r="N49" s="52" t="str">
        <f ca="1">IF(M49="xxo",IF(Acalc!P49&gt;=1,"xxo","xox"),IF(M49="xox",IF(Acalc!P49&gt;=1,"xxo","ooo"),IF(M49="ooo",IF(Acalc!P49&gt;=1,"oox","ooo"),IF(M49="oox",IF(Acalc!P49&gt;=1,"xxo","ooo"),"???"))))</f>
        <v>xxo</v>
      </c>
    </row>
    <row r="50" spans="1:14">
      <c r="A50" s="22" t="str">
        <f>Acalc!A50</f>
        <v>Nuclear Engineering</v>
      </c>
      <c r="B50" s="35" t="s">
        <v>653</v>
      </c>
      <c r="C50" s="52" t="str">
        <f ca="1">IF(B50="xxo",IF(Acalc!E50&gt;=1,"xxo","xox"),IF(B50="xox",IF(Acalc!E50&gt;=1,"xxo","ooo"),IF(B50="ooo",IF(Acalc!E50&gt;=1,"oox","ooo"),IF(B50="oox",IF(Acalc!E50&gt;=1,"xxo","ooo"),"???"))))</f>
        <v>xox</v>
      </c>
      <c r="D50" s="52" t="str">
        <f ca="1">IF(C50="xxo",IF(Acalc!F50&gt;=1,"xxo","xox"),IF(C50="xox",IF(Acalc!F50&gt;=1,"xxo","ooo"),IF(C50="ooo",IF(Acalc!F50&gt;=1,"oox","ooo"),IF(C50="oox",IF(Acalc!F50&gt;=1,"xxo","ooo"),"???"))))</f>
        <v>xxo</v>
      </c>
      <c r="E50" s="52" t="str">
        <f ca="1">IF(D50="xxo",IF(Acalc!G50&gt;=1,"xxo","xox"),IF(D50="xox",IF(Acalc!G50&gt;=1,"xxo","ooo"),IF(D50="ooo",IF(Acalc!G50&gt;=1,"oox","ooo"),IF(D50="oox",IF(Acalc!G50&gt;=1,"xxo","ooo"),"???"))))</f>
        <v>xxo</v>
      </c>
      <c r="F50" s="52" t="str">
        <f ca="1">IF(E50="xxo",IF(Acalc!H50&gt;=1,"xxo","xox"),IF(E50="xox",IF(Acalc!H50&gt;=1,"xxo","ooo"),IF(E50="ooo",IF(Acalc!H50&gt;=1,"oox","ooo"),IF(E50="oox",IF(Acalc!H50&gt;=1,"xxo","ooo"),"???"))))</f>
        <v>xxo</v>
      </c>
      <c r="G50" s="52" t="str">
        <f ca="1">IF(F50="xxo",IF(Acalc!I50&gt;=1,"xxo","xox"),IF(F50="xox",IF(Acalc!I50&gt;=1,"xxo","ooo"),IF(F50="ooo",IF(Acalc!I50&gt;=1,"oox","ooo"),IF(F50="oox",IF(Acalc!I50&gt;=1,"xxo","ooo"),"???"))))</f>
        <v>xox</v>
      </c>
      <c r="H50" s="52" t="str">
        <f ca="1">IF(G50="xxo",IF(Acalc!J50&gt;=1,"xxo","xox"),IF(G50="xox",IF(Acalc!J50&gt;=1,"xxo","ooo"),IF(G50="ooo",IF(Acalc!J50&gt;=1,"oox","ooo"),IF(G50="oox",IF(Acalc!J50&gt;=1,"xxo","ooo"),"???"))))</f>
        <v>xxo</v>
      </c>
      <c r="I50" s="52" t="str">
        <f ca="1">IF(H50="xxo",IF(Acalc!K50&gt;=1,"xxo","xox"),IF(H50="xox",IF(Acalc!K50&gt;=1,"xxo","ooo"),IF(H50="ooo",IF(Acalc!K50&gt;=1,"oox","ooo"),IF(H50="oox",IF(Acalc!K50&gt;=1,"xxo","ooo"),"???"))))</f>
        <v>xox</v>
      </c>
      <c r="J50" s="52" t="str">
        <f ca="1">IF(I50="xxo",IF(Acalc!L50&gt;=1,"xxo","xox"),IF(I50="xox",IF(Acalc!L50&gt;=1,"xxo","ooo"),IF(I50="ooo",IF(Acalc!L50&gt;=1,"oox","ooo"),IF(I50="oox",IF(Acalc!L50&gt;=1,"xxo","ooo"),"???"))))</f>
        <v>xxo</v>
      </c>
      <c r="K50" s="52" t="str">
        <f ca="1">IF(J50="xxo",IF(Acalc!M50&gt;=1,"xxo","xox"),IF(J50="xox",IF(Acalc!M50&gt;=1,"xxo","ooo"),IF(J50="ooo",IF(Acalc!M50&gt;=1,"oox","ooo"),IF(J50="oox",IF(Acalc!M50&gt;=1,"xxo","ooo"),"???"))))</f>
        <v>xox</v>
      </c>
      <c r="L50" s="52" t="str">
        <f ca="1">IF(K50="xxo",IF(Acalc!N50&gt;=1,"xxo","xox"),IF(K50="xox",IF(Acalc!N50&gt;=1,"xxo","ooo"),IF(K50="ooo",IF(Acalc!N50&gt;=1,"oox","ooo"),IF(K50="oox",IF(Acalc!N50&gt;=1,"xxo","ooo"),"???"))))</f>
        <v>xxo</v>
      </c>
      <c r="M50" s="52" t="str">
        <f ca="1">IF(L50="xxo",IF(Acalc!O50&gt;=1,"xxo","xox"),IF(L50="xox",IF(Acalc!O50&gt;=1,"xxo","ooo"),IF(L50="ooo",IF(Acalc!O50&gt;=1,"oox","ooo"),IF(L50="oox",IF(Acalc!O50&gt;=1,"xxo","ooo"),"???"))))</f>
        <v>xxo</v>
      </c>
      <c r="N50" s="52" t="str">
        <f ca="1">IF(M50="xxo",IF(Acalc!P50&gt;=1,"xxo","xox"),IF(M50="xox",IF(Acalc!P50&gt;=1,"xxo","ooo"),IF(M50="ooo",IF(Acalc!P50&gt;=1,"oox","ooo"),IF(M50="oox",IF(Acalc!P50&gt;=1,"xxo","ooo"),"???"))))</f>
        <v>xox</v>
      </c>
    </row>
    <row r="51" spans="1:14">
      <c r="A51" s="22" t="str">
        <f>Acalc!A51</f>
        <v>Nutrition and Food Science</v>
      </c>
      <c r="B51" s="35" t="s">
        <v>653</v>
      </c>
      <c r="C51" s="52" t="str">
        <f ca="1">IF(B51="xxo",IF(Acalc!E51&gt;=1,"xxo","xox"),IF(B51="xox",IF(Acalc!E51&gt;=1,"xxo","ooo"),IF(B51="ooo",IF(Acalc!E51&gt;=1,"oox","ooo"),IF(B51="oox",IF(Acalc!E51&gt;=1,"xxo","ooo"),"???"))))</f>
        <v>xxo</v>
      </c>
      <c r="D51" s="52" t="str">
        <f ca="1">IF(C51="xxo",IF(Acalc!F51&gt;=1,"xxo","xox"),IF(C51="xox",IF(Acalc!F51&gt;=1,"xxo","ooo"),IF(C51="ooo",IF(Acalc!F51&gt;=1,"oox","ooo"),IF(C51="oox",IF(Acalc!F51&gt;=1,"xxo","ooo"),"???"))))</f>
        <v>xxo</v>
      </c>
      <c r="E51" s="52" t="str">
        <f ca="1">IF(D51="xxo",IF(Acalc!G51&gt;=1,"xxo","xox"),IF(D51="xox",IF(Acalc!G51&gt;=1,"xxo","ooo"),IF(D51="ooo",IF(Acalc!G51&gt;=1,"oox","ooo"),IF(D51="oox",IF(Acalc!G51&gt;=1,"xxo","ooo"),"???"))))</f>
        <v>xxo</v>
      </c>
      <c r="F51" s="52" t="str">
        <f ca="1">IF(E51="xxo",IF(Acalc!H51&gt;=1,"xxo","xox"),IF(E51="xox",IF(Acalc!H51&gt;=1,"xxo","ooo"),IF(E51="ooo",IF(Acalc!H51&gt;=1,"oox","ooo"),IF(E51="oox",IF(Acalc!H51&gt;=1,"xxo","ooo"),"???"))))</f>
        <v>xxo</v>
      </c>
      <c r="G51" s="52" t="str">
        <f ca="1">IF(F51="xxo",IF(Acalc!I51&gt;=1,"xxo","xox"),IF(F51="xox",IF(Acalc!I51&gt;=1,"xxo","ooo"),IF(F51="ooo",IF(Acalc!I51&gt;=1,"oox","ooo"),IF(F51="oox",IF(Acalc!I51&gt;=1,"xxo","ooo"),"???"))))</f>
        <v>xox</v>
      </c>
      <c r="H51" s="52" t="str">
        <f ca="1">IF(G51="xxo",IF(Acalc!J51&gt;=1,"xxo","xox"),IF(G51="xox",IF(Acalc!J51&gt;=1,"xxo","ooo"),IF(G51="ooo",IF(Acalc!J51&gt;=1,"oox","ooo"),IF(G51="oox",IF(Acalc!J51&gt;=1,"xxo","ooo"),"???"))))</f>
        <v>xxo</v>
      </c>
      <c r="I51" s="52" t="str">
        <f ca="1">IF(H51="xxo",IF(Acalc!K51&gt;=1,"xxo","xox"),IF(H51="xox",IF(Acalc!K51&gt;=1,"xxo","ooo"),IF(H51="ooo",IF(Acalc!K51&gt;=1,"oox","ooo"),IF(H51="oox",IF(Acalc!K51&gt;=1,"xxo","ooo"),"???"))))</f>
        <v>xox</v>
      </c>
      <c r="J51" s="52" t="str">
        <f ca="1">IF(I51="xxo",IF(Acalc!L51&gt;=1,"xxo","xox"),IF(I51="xox",IF(Acalc!L51&gt;=1,"xxo","ooo"),IF(I51="ooo",IF(Acalc!L51&gt;=1,"oox","ooo"),IF(I51="oox",IF(Acalc!L51&gt;=1,"xxo","ooo"),"???"))))</f>
        <v>xxo</v>
      </c>
      <c r="K51" s="52" t="str">
        <f ca="1">IF(J51="xxo",IF(Acalc!M51&gt;=1,"xxo","xox"),IF(J51="xox",IF(Acalc!M51&gt;=1,"xxo","ooo"),IF(J51="ooo",IF(Acalc!M51&gt;=1,"oox","ooo"),IF(J51="oox",IF(Acalc!M51&gt;=1,"xxo","ooo"),"???"))))</f>
        <v>xox</v>
      </c>
      <c r="L51" s="52" t="str">
        <f ca="1">IF(K51="xxo",IF(Acalc!N51&gt;=1,"xxo","xox"),IF(K51="xox",IF(Acalc!N51&gt;=1,"xxo","ooo"),IF(K51="ooo",IF(Acalc!N51&gt;=1,"oox","ooo"),IF(K51="oox",IF(Acalc!N51&gt;=1,"xxo","ooo"),"???"))))</f>
        <v>xxo</v>
      </c>
      <c r="M51" s="52" t="str">
        <f ca="1">IF(L51="xxo",IF(Acalc!O51&gt;=1,"xxo","xox"),IF(L51="xox",IF(Acalc!O51&gt;=1,"xxo","ooo"),IF(L51="ooo",IF(Acalc!O51&gt;=1,"oox","ooo"),IF(L51="oox",IF(Acalc!O51&gt;=1,"xxo","ooo"),"???"))))</f>
        <v>xxo</v>
      </c>
      <c r="N51" s="52" t="str">
        <f ca="1">IF(M51="xxo",IF(Acalc!P51&gt;=1,"xxo","xox"),IF(M51="xox",IF(Acalc!P51&gt;=1,"xxo","ooo"),IF(M51="ooo",IF(Acalc!P51&gt;=1,"oox","ooo"),IF(M51="oox",IF(Acalc!P51&gt;=1,"xxo","ooo"),"???"))))</f>
        <v>xxo</v>
      </c>
    </row>
    <row r="52" spans="1:14">
      <c r="A52" s="22" t="str">
        <f>Acalc!A52</f>
        <v>Oceanography</v>
      </c>
      <c r="B52" s="35" t="s">
        <v>653</v>
      </c>
      <c r="C52" s="52" t="str">
        <f ca="1">IF(B52="xxo",IF(Acalc!E52&gt;=1,"xxo","xox"),IF(B52="xox",IF(Acalc!E52&gt;=1,"xxo","ooo"),IF(B52="ooo",IF(Acalc!E52&gt;=1,"oox","ooo"),IF(B52="oox",IF(Acalc!E52&gt;=1,"xxo","ooo"),"???"))))</f>
        <v>xox</v>
      </c>
      <c r="D52" s="52" t="str">
        <f ca="1">IF(C52="xxo",IF(Acalc!F52&gt;=1,"xxo","xox"),IF(C52="xox",IF(Acalc!F52&gt;=1,"xxo","ooo"),IF(C52="ooo",IF(Acalc!F52&gt;=1,"oox","ooo"),IF(C52="oox",IF(Acalc!F52&gt;=1,"xxo","ooo"),"???"))))</f>
        <v>xxo</v>
      </c>
      <c r="E52" s="52" t="str">
        <f ca="1">IF(D52="xxo",IF(Acalc!G52&gt;=1,"xxo","xox"),IF(D52="xox",IF(Acalc!G52&gt;=1,"xxo","ooo"),IF(D52="ooo",IF(Acalc!G52&gt;=1,"oox","ooo"),IF(D52="oox",IF(Acalc!G52&gt;=1,"xxo","ooo"),"???"))))</f>
        <v>xxo</v>
      </c>
      <c r="F52" s="52" t="str">
        <f ca="1">IF(E52="xxo",IF(Acalc!H52&gt;=1,"xxo","xox"),IF(E52="xox",IF(Acalc!H52&gt;=1,"xxo","ooo"),IF(E52="ooo",IF(Acalc!H52&gt;=1,"oox","ooo"),IF(E52="oox",IF(Acalc!H52&gt;=1,"xxo","ooo"),"???"))))</f>
        <v>xxo</v>
      </c>
      <c r="G52" s="52" t="str">
        <f ca="1">IF(F52="xxo",IF(Acalc!I52&gt;=1,"xxo","xox"),IF(F52="xox",IF(Acalc!I52&gt;=1,"xxo","ooo"),IF(F52="ooo",IF(Acalc!I52&gt;=1,"oox","ooo"),IF(F52="oox",IF(Acalc!I52&gt;=1,"xxo","ooo"),"???"))))</f>
        <v>xxo</v>
      </c>
      <c r="H52" s="52" t="str">
        <f ca="1">IF(G52="xxo",IF(Acalc!J52&gt;=1,"xxo","xox"),IF(G52="xox",IF(Acalc!J52&gt;=1,"xxo","ooo"),IF(G52="ooo",IF(Acalc!J52&gt;=1,"oox","ooo"),IF(G52="oox",IF(Acalc!J52&gt;=1,"xxo","ooo"),"???"))))</f>
        <v>xxo</v>
      </c>
      <c r="I52" s="52" t="str">
        <f ca="1">IF(H52="xxo",IF(Acalc!K52&gt;=1,"xxo","xox"),IF(H52="xox",IF(Acalc!K52&gt;=1,"xxo","ooo"),IF(H52="ooo",IF(Acalc!K52&gt;=1,"oox","ooo"),IF(H52="oox",IF(Acalc!K52&gt;=1,"xxo","ooo"),"???"))))</f>
        <v>xxo</v>
      </c>
      <c r="J52" s="52" t="str">
        <f ca="1">IF(I52="xxo",IF(Acalc!L52&gt;=1,"xxo","xox"),IF(I52="xox",IF(Acalc!L52&gt;=1,"xxo","ooo"),IF(I52="ooo",IF(Acalc!L52&gt;=1,"oox","ooo"),IF(I52="oox",IF(Acalc!L52&gt;=1,"xxo","ooo"),"???"))))</f>
        <v>xxo</v>
      </c>
      <c r="K52" s="52" t="str">
        <f ca="1">IF(J52="xxo",IF(Acalc!M52&gt;=1,"xxo","xox"),IF(J52="xox",IF(Acalc!M52&gt;=1,"xxo","ooo"),IF(J52="ooo",IF(Acalc!M52&gt;=1,"oox","ooo"),IF(J52="oox",IF(Acalc!M52&gt;=1,"xxo","ooo"),"???"))))</f>
        <v>xxo</v>
      </c>
      <c r="L52" s="52" t="str">
        <f ca="1">IF(K52="xxo",IF(Acalc!N52&gt;=1,"xxo","xox"),IF(K52="xox",IF(Acalc!N52&gt;=1,"xxo","ooo"),IF(K52="ooo",IF(Acalc!N52&gt;=1,"oox","ooo"),IF(K52="oox",IF(Acalc!N52&gt;=1,"xxo","ooo"),"???"))))</f>
        <v>xxo</v>
      </c>
      <c r="M52" s="52" t="str">
        <f ca="1">IF(L52="xxo",IF(Acalc!O52&gt;=1,"xxo","xox"),IF(L52="xox",IF(Acalc!O52&gt;=1,"xxo","ooo"),IF(L52="ooo",IF(Acalc!O52&gt;=1,"oox","ooo"),IF(L52="oox",IF(Acalc!O52&gt;=1,"xxo","ooo"),"???"))))</f>
        <v>xxo</v>
      </c>
      <c r="N52" s="52" t="str">
        <f ca="1">IF(M52="xxo",IF(Acalc!P52&gt;=1,"xxo","xox"),IF(M52="xox",IF(Acalc!P52&gt;=1,"xxo","ooo"),IF(M52="ooo",IF(Acalc!P52&gt;=1,"oox","ooo"),IF(M52="oox",IF(Acalc!P52&gt;=1,"xxo","ooo"),"???"))))</f>
        <v>xxo</v>
      </c>
    </row>
    <row r="53" spans="1:14">
      <c r="A53" s="22" t="str">
        <f>Acalc!A53</f>
        <v>Pakistani Student Association</v>
      </c>
      <c r="B53" s="35" t="s">
        <v>653</v>
      </c>
      <c r="C53" s="52" t="str">
        <f ca="1">IF(B53="xxo",IF(Acalc!E53&gt;=1,"xxo","xox"),IF(B53="xox",IF(Acalc!E53&gt;=1,"xxo","ooo"),IF(B53="ooo",IF(Acalc!E53&gt;=1,"oox","ooo"),IF(B53="oox",IF(Acalc!E53&gt;=1,"xxo","ooo"),"???"))))</f>
        <v>xox</v>
      </c>
      <c r="D53" s="52" t="str">
        <f ca="1">IF(C53="xxo",IF(Acalc!F53&gt;=1,"xxo","xox"),IF(C53="xox",IF(Acalc!F53&gt;=1,"xxo","ooo"),IF(C53="ooo",IF(Acalc!F53&gt;=1,"oox","ooo"),IF(C53="oox",IF(Acalc!F53&gt;=1,"xxo","ooo"),"???"))))</f>
        <v>ooo</v>
      </c>
      <c r="E53" s="52" t="str">
        <f ca="1">IF(D53="xxo",IF(Acalc!G53&gt;=1,"xxo","xox"),IF(D53="xox",IF(Acalc!G53&gt;=1,"xxo","ooo"),IF(D53="ooo",IF(Acalc!G53&gt;=1,"oox","ooo"),IF(D53="oox",IF(Acalc!G53&gt;=1,"xxo","ooo"),"???"))))</f>
        <v>ooo</v>
      </c>
      <c r="F53" s="52" t="str">
        <f ca="1">IF(E53="xxo",IF(Acalc!H53&gt;=1,"xxo","xox"),IF(E53="xox",IF(Acalc!H53&gt;=1,"xxo","ooo"),IF(E53="ooo",IF(Acalc!H53&gt;=1,"oox","ooo"),IF(E53="oox",IF(Acalc!H53&gt;=1,"xxo","ooo"),"???"))))</f>
        <v>ooo</v>
      </c>
      <c r="G53" s="52" t="str">
        <f ca="1">IF(F53="xxo",IF(Acalc!I53&gt;=1,"xxo","xox"),IF(F53="xox",IF(Acalc!I53&gt;=1,"xxo","ooo"),IF(F53="ooo",IF(Acalc!I53&gt;=1,"oox","ooo"),IF(F53="oox",IF(Acalc!I53&gt;=1,"xxo","ooo"),"???"))))</f>
        <v>ooo</v>
      </c>
      <c r="H53" s="52" t="str">
        <f ca="1">IF(G53="xxo",IF(Acalc!J53&gt;=1,"xxo","xox"),IF(G53="xox",IF(Acalc!J53&gt;=1,"xxo","ooo"),IF(G53="ooo",IF(Acalc!J53&gt;=1,"oox","ooo"),IF(G53="oox",IF(Acalc!J53&gt;=1,"xxo","ooo"),"???"))))</f>
        <v>ooo</v>
      </c>
      <c r="I53" s="52" t="str">
        <f ca="1">IF(H53="xxo",IF(Acalc!K53&gt;=1,"xxo","xox"),IF(H53="xox",IF(Acalc!K53&gt;=1,"xxo","ooo"),IF(H53="ooo",IF(Acalc!K53&gt;=1,"oox","ooo"),IF(H53="oox",IF(Acalc!K53&gt;=1,"xxo","ooo"),"???"))))</f>
        <v>ooo</v>
      </c>
      <c r="J53" s="52" t="str">
        <f ca="1">IF(I53="xxo",IF(Acalc!L53&gt;=1,"xxo","xox"),IF(I53="xox",IF(Acalc!L53&gt;=1,"xxo","ooo"),IF(I53="ooo",IF(Acalc!L53&gt;=1,"oox","ooo"),IF(I53="oox",IF(Acalc!L53&gt;=1,"xxo","ooo"),"???"))))</f>
        <v>ooo</v>
      </c>
      <c r="K53" s="52" t="str">
        <f ca="1">IF(J53="xxo",IF(Acalc!M53&gt;=1,"xxo","xox"),IF(J53="xox",IF(Acalc!M53&gt;=1,"xxo","ooo"),IF(J53="ooo",IF(Acalc!M53&gt;=1,"oox","ooo"),IF(J53="oox",IF(Acalc!M53&gt;=1,"xxo","ooo"),"???"))))</f>
        <v>ooo</v>
      </c>
      <c r="L53" s="52" t="str">
        <f ca="1">IF(K53="xxo",IF(Acalc!N53&gt;=1,"xxo","xox"),IF(K53="xox",IF(Acalc!N53&gt;=1,"xxo","ooo"),IF(K53="ooo",IF(Acalc!N53&gt;=1,"oox","ooo"),IF(K53="oox",IF(Acalc!N53&gt;=1,"xxo","ooo"),"???"))))</f>
        <v>oox</v>
      </c>
      <c r="M53" s="52" t="str">
        <f ca="1">IF(L53="xxo",IF(Acalc!O53&gt;=1,"xxo","xox"),IF(L53="xox",IF(Acalc!O53&gt;=1,"xxo","ooo"),IF(L53="ooo",IF(Acalc!O53&gt;=1,"oox","ooo"),IF(L53="oox",IF(Acalc!O53&gt;=1,"xxo","ooo"),"???"))))</f>
        <v>xxo</v>
      </c>
      <c r="N53" s="52" t="str">
        <f ca="1">IF(M53="xxo",IF(Acalc!P53&gt;=1,"xxo","xox"),IF(M53="xox",IF(Acalc!P53&gt;=1,"xxo","ooo"),IF(M53="ooo",IF(Acalc!P53&gt;=1,"oox","ooo"),IF(M53="oox",IF(Acalc!P53&gt;=1,"xxo","ooo"),"???"))))</f>
        <v>xox</v>
      </c>
    </row>
    <row r="54" spans="1:14">
      <c r="A54" s="22" t="str">
        <f>Acalc!A54</f>
        <v>Performance Studies</v>
      </c>
      <c r="B54" s="35" t="s">
        <v>653</v>
      </c>
      <c r="C54" s="52" t="str">
        <f ca="1">IF(B54="xxo",IF(Acalc!E54&gt;=1,"xxo","xox"),IF(B54="xox",IF(Acalc!E54&gt;=1,"xxo","ooo"),IF(B54="ooo",IF(Acalc!E54&gt;=1,"oox","ooo"),IF(B54="oox",IF(Acalc!E54&gt;=1,"xxo","ooo"),"???"))))</f>
        <v>xox</v>
      </c>
      <c r="D54" s="52" t="str">
        <f ca="1">IF(C54="xxo",IF(Acalc!F54&gt;=1,"xxo","xox"),IF(C54="xox",IF(Acalc!F54&gt;=1,"xxo","ooo"),IF(C54="ooo",IF(Acalc!F54&gt;=1,"oox","ooo"),IF(C54="oox",IF(Acalc!F54&gt;=1,"xxo","ooo"),"???"))))</f>
        <v>xxo</v>
      </c>
      <c r="E54" s="52" t="str">
        <f ca="1">IF(D54="xxo",IF(Acalc!G54&gt;=1,"xxo","xox"),IF(D54="xox",IF(Acalc!G54&gt;=1,"xxo","ooo"),IF(D54="ooo",IF(Acalc!G54&gt;=1,"oox","ooo"),IF(D54="oox",IF(Acalc!G54&gt;=1,"xxo","ooo"),"???"))))</f>
        <v>xxo</v>
      </c>
      <c r="F54" s="52" t="str">
        <f ca="1">IF(E54="xxo",IF(Acalc!H54&gt;=1,"xxo","xox"),IF(E54="xox",IF(Acalc!H54&gt;=1,"xxo","ooo"),IF(E54="ooo",IF(Acalc!H54&gt;=1,"oox","ooo"),IF(E54="oox",IF(Acalc!H54&gt;=1,"xxo","ooo"),"???"))))</f>
        <v>xox</v>
      </c>
      <c r="G54" s="52" t="str">
        <f ca="1">IF(F54="xxo",IF(Acalc!I54&gt;=1,"xxo","xox"),IF(F54="xox",IF(Acalc!I54&gt;=1,"xxo","ooo"),IF(F54="ooo",IF(Acalc!I54&gt;=1,"oox","ooo"),IF(F54="oox",IF(Acalc!I54&gt;=1,"xxo","ooo"),"???"))))</f>
        <v>xxo</v>
      </c>
      <c r="H54" s="52" t="str">
        <f ca="1">IF(G54="xxo",IF(Acalc!J54&gt;=1,"xxo","xox"),IF(G54="xox",IF(Acalc!J54&gt;=1,"xxo","ooo"),IF(G54="ooo",IF(Acalc!J54&gt;=1,"oox","ooo"),IF(G54="oox",IF(Acalc!J54&gt;=1,"xxo","ooo"),"???"))))</f>
        <v>xox</v>
      </c>
      <c r="I54" s="52" t="str">
        <f ca="1">IF(H54="xxo",IF(Acalc!K54&gt;=1,"xxo","xox"),IF(H54="xox",IF(Acalc!K54&gt;=1,"xxo","ooo"),IF(H54="ooo",IF(Acalc!K54&gt;=1,"oox","ooo"),IF(H54="oox",IF(Acalc!K54&gt;=1,"xxo","ooo"),"???"))))</f>
        <v>xxo</v>
      </c>
      <c r="J54" s="52" t="str">
        <f ca="1">IF(I54="xxo",IF(Acalc!L54&gt;=1,"xxo","xox"),IF(I54="xox",IF(Acalc!L54&gt;=1,"xxo","ooo"),IF(I54="ooo",IF(Acalc!L54&gt;=1,"oox","ooo"),IF(I54="oox",IF(Acalc!L54&gt;=1,"xxo","ooo"),"???"))))</f>
        <v>xox</v>
      </c>
      <c r="K54" s="52" t="str">
        <f ca="1">IF(J54="xxo",IF(Acalc!M54&gt;=1,"xxo","xox"),IF(J54="xox",IF(Acalc!M54&gt;=1,"xxo","ooo"),IF(J54="ooo",IF(Acalc!M54&gt;=1,"oox","ooo"),IF(J54="oox",IF(Acalc!M54&gt;=1,"xxo","ooo"),"???"))))</f>
        <v>ooo</v>
      </c>
      <c r="L54" s="52" t="str">
        <f ca="1">IF(K54="xxo",IF(Acalc!N54&gt;=1,"xxo","xox"),IF(K54="xox",IF(Acalc!N54&gt;=1,"xxo","ooo"),IF(K54="ooo",IF(Acalc!N54&gt;=1,"oox","ooo"),IF(K54="oox",IF(Acalc!N54&gt;=1,"xxo","ooo"),"???"))))</f>
        <v>ooo</v>
      </c>
      <c r="M54" s="52" t="str">
        <f ca="1">IF(L54="xxo",IF(Acalc!O54&gt;=1,"xxo","xox"),IF(L54="xox",IF(Acalc!O54&gt;=1,"xxo","ooo"),IF(L54="ooo",IF(Acalc!O54&gt;=1,"oox","ooo"),IF(L54="oox",IF(Acalc!O54&gt;=1,"xxo","ooo"),"???"))))</f>
        <v>ooo</v>
      </c>
      <c r="N54" s="52" t="str">
        <f ca="1">IF(M54="xxo",IF(Acalc!P54&gt;=1,"xxo","xox"),IF(M54="xox",IF(Acalc!P54&gt;=1,"xxo","ooo"),IF(M54="ooo",IF(Acalc!P54&gt;=1,"oox","ooo"),IF(M54="oox",IF(Acalc!P54&gt;=1,"xxo","ooo"),"???"))))</f>
        <v>ooo</v>
      </c>
    </row>
    <row r="55" spans="1:14">
      <c r="A55" s="22" t="str">
        <f>Acalc!A55</f>
        <v>Petroleum Engineering</v>
      </c>
      <c r="B55" s="35" t="s">
        <v>653</v>
      </c>
      <c r="C55" s="52" t="str">
        <f ca="1">IF(B55="xxo",IF(Acalc!E55&gt;=1,"xxo","xox"),IF(B55="xox",IF(Acalc!E55&gt;=1,"xxo","ooo"),IF(B55="ooo",IF(Acalc!E55&gt;=1,"oox","ooo"),IF(B55="oox",IF(Acalc!E55&gt;=1,"xxo","ooo"),"???"))))</f>
        <v>xxo</v>
      </c>
      <c r="D55" s="52" t="str">
        <f ca="1">IF(C55="xxo",IF(Acalc!F55&gt;=1,"xxo","xox"),IF(C55="xox",IF(Acalc!F55&gt;=1,"xxo","ooo"),IF(C55="ooo",IF(Acalc!F55&gt;=1,"oox","ooo"),IF(C55="oox",IF(Acalc!F55&gt;=1,"xxo","ooo"),"???"))))</f>
        <v>xxo</v>
      </c>
      <c r="E55" s="52" t="str">
        <f ca="1">IF(D55="xxo",IF(Acalc!G55&gt;=1,"xxo","xox"),IF(D55="xox",IF(Acalc!G55&gt;=1,"xxo","ooo"),IF(D55="ooo",IF(Acalc!G55&gt;=1,"oox","ooo"),IF(D55="oox",IF(Acalc!G55&gt;=1,"xxo","ooo"),"???"))))</f>
        <v>xxo</v>
      </c>
      <c r="F55" s="52" t="str">
        <f ca="1">IF(E55="xxo",IF(Acalc!H55&gt;=1,"xxo","xox"),IF(E55="xox",IF(Acalc!H55&gt;=1,"xxo","ooo"),IF(E55="ooo",IF(Acalc!H55&gt;=1,"oox","ooo"),IF(E55="oox",IF(Acalc!H55&gt;=1,"xxo","ooo"),"???"))))</f>
        <v>xxo</v>
      </c>
      <c r="G55" s="52" t="str">
        <f ca="1">IF(F55="xxo",IF(Acalc!I55&gt;=1,"xxo","xox"),IF(F55="xox",IF(Acalc!I55&gt;=1,"xxo","ooo"),IF(F55="ooo",IF(Acalc!I55&gt;=1,"oox","ooo"),IF(F55="oox",IF(Acalc!I55&gt;=1,"xxo","ooo"),"???"))))</f>
        <v>xxo</v>
      </c>
      <c r="H55" s="52" t="str">
        <f ca="1">IF(G55="xxo",IF(Acalc!J55&gt;=1,"xxo","xox"),IF(G55="xox",IF(Acalc!J55&gt;=1,"xxo","ooo"),IF(G55="ooo",IF(Acalc!J55&gt;=1,"oox","ooo"),IF(G55="oox",IF(Acalc!J55&gt;=1,"xxo","ooo"),"???"))))</f>
        <v>xxo</v>
      </c>
      <c r="I55" s="52" t="str">
        <f ca="1">IF(H55="xxo",IF(Acalc!K55&gt;=1,"xxo","xox"),IF(H55="xox",IF(Acalc!K55&gt;=1,"xxo","ooo"),IF(H55="ooo",IF(Acalc!K55&gt;=1,"oox","ooo"),IF(H55="oox",IF(Acalc!K55&gt;=1,"xxo","ooo"),"???"))))</f>
        <v>xxo</v>
      </c>
      <c r="J55" s="52" t="str">
        <f ca="1">IF(I55="xxo",IF(Acalc!L55&gt;=1,"xxo","xox"),IF(I55="xox",IF(Acalc!L55&gt;=1,"xxo","ooo"),IF(I55="ooo",IF(Acalc!L55&gt;=1,"oox","ooo"),IF(I55="oox",IF(Acalc!L55&gt;=1,"xxo","ooo"),"???"))))</f>
        <v>xxo</v>
      </c>
      <c r="K55" s="52" t="str">
        <f ca="1">IF(J55="xxo",IF(Acalc!M55&gt;=1,"xxo","xox"),IF(J55="xox",IF(Acalc!M55&gt;=1,"xxo","ooo"),IF(J55="ooo",IF(Acalc!M55&gt;=1,"oox","ooo"),IF(J55="oox",IF(Acalc!M55&gt;=1,"xxo","ooo"),"???"))))</f>
        <v>xxo</v>
      </c>
      <c r="L55" s="52" t="str">
        <f ca="1">IF(K55="xxo",IF(Acalc!N55&gt;=1,"xxo","xox"),IF(K55="xox",IF(Acalc!N55&gt;=1,"xxo","ooo"),IF(K55="ooo",IF(Acalc!N55&gt;=1,"oox","ooo"),IF(K55="oox",IF(Acalc!N55&gt;=1,"xxo","ooo"),"???"))))</f>
        <v>xxo</v>
      </c>
      <c r="M55" s="52" t="str">
        <f ca="1">IF(L55="xxo",IF(Acalc!O55&gt;=1,"xxo","xox"),IF(L55="xox",IF(Acalc!O55&gt;=1,"xxo","ooo"),IF(L55="ooo",IF(Acalc!O55&gt;=1,"oox","ooo"),IF(L55="oox",IF(Acalc!O55&gt;=1,"xxo","ooo"),"???"))))</f>
        <v>xxo</v>
      </c>
      <c r="N55" s="52" t="str">
        <f ca="1">IF(M55="xxo",IF(Acalc!P55&gt;=1,"xxo","xox"),IF(M55="xox",IF(Acalc!P55&gt;=1,"xxo","ooo"),IF(M55="ooo",IF(Acalc!P55&gt;=1,"oox","ooo"),IF(M55="oox",IF(Acalc!P55&gt;=1,"xxo","ooo"),"???"))))</f>
        <v>xxo</v>
      </c>
    </row>
    <row r="56" spans="1:14">
      <c r="A56" s="22" t="str">
        <f>Acalc!A56</f>
        <v>Philosophy</v>
      </c>
      <c r="B56" s="35" t="s">
        <v>653</v>
      </c>
      <c r="C56" s="52" t="str">
        <f ca="1">IF(B56="xxo",IF(Acalc!E56&gt;=1,"xxo","xox"),IF(B56="xox",IF(Acalc!E56&gt;=1,"xxo","ooo"),IF(B56="ooo",IF(Acalc!E56&gt;=1,"oox","ooo"),IF(B56="oox",IF(Acalc!E56&gt;=1,"xxo","ooo"),"???"))))</f>
        <v>xxo</v>
      </c>
      <c r="D56" s="52" t="str">
        <f ca="1">IF(C56="xxo",IF(Acalc!F56&gt;=1,"xxo","xox"),IF(C56="xox",IF(Acalc!F56&gt;=1,"xxo","ooo"),IF(C56="ooo",IF(Acalc!F56&gt;=1,"oox","ooo"),IF(C56="oox",IF(Acalc!F56&gt;=1,"xxo","ooo"),"???"))))</f>
        <v>xxo</v>
      </c>
      <c r="E56" s="52" t="str">
        <f ca="1">IF(D56="xxo",IF(Acalc!G56&gt;=1,"xxo","xox"),IF(D56="xox",IF(Acalc!G56&gt;=1,"xxo","ooo"),IF(D56="ooo",IF(Acalc!G56&gt;=1,"oox","ooo"),IF(D56="oox",IF(Acalc!G56&gt;=1,"xxo","ooo"),"???"))))</f>
        <v>xox</v>
      </c>
      <c r="F56" s="52" t="str">
        <f ca="1">IF(E56="xxo",IF(Acalc!H56&gt;=1,"xxo","xox"),IF(E56="xox",IF(Acalc!H56&gt;=1,"xxo","ooo"),IF(E56="ooo",IF(Acalc!H56&gt;=1,"oox","ooo"),IF(E56="oox",IF(Acalc!H56&gt;=1,"xxo","ooo"),"???"))))</f>
        <v>xxo</v>
      </c>
      <c r="G56" s="52" t="str">
        <f ca="1">IF(F56="xxo",IF(Acalc!I56&gt;=1,"xxo","xox"),IF(F56="xox",IF(Acalc!I56&gt;=1,"xxo","ooo"),IF(F56="ooo",IF(Acalc!I56&gt;=1,"oox","ooo"),IF(F56="oox",IF(Acalc!I56&gt;=1,"xxo","ooo"),"???"))))</f>
        <v>xxo</v>
      </c>
      <c r="H56" s="52" t="str">
        <f ca="1">IF(G56="xxo",IF(Acalc!J56&gt;=1,"xxo","xox"),IF(G56="xox",IF(Acalc!J56&gt;=1,"xxo","ooo"),IF(G56="ooo",IF(Acalc!J56&gt;=1,"oox","ooo"),IF(G56="oox",IF(Acalc!J56&gt;=1,"xxo","ooo"),"???"))))</f>
        <v>xxo</v>
      </c>
      <c r="I56" s="52" t="str">
        <f ca="1">IF(H56="xxo",IF(Acalc!K56&gt;=1,"xxo","xox"),IF(H56="xox",IF(Acalc!K56&gt;=1,"xxo","ooo"),IF(H56="ooo",IF(Acalc!K56&gt;=1,"oox","ooo"),IF(H56="oox",IF(Acalc!K56&gt;=1,"xxo","ooo"),"???"))))</f>
        <v>xxo</v>
      </c>
      <c r="J56" s="52" t="str">
        <f ca="1">IF(I56="xxo",IF(Acalc!L56&gt;=1,"xxo","xox"),IF(I56="xox",IF(Acalc!L56&gt;=1,"xxo","ooo"),IF(I56="ooo",IF(Acalc!L56&gt;=1,"oox","ooo"),IF(I56="oox",IF(Acalc!L56&gt;=1,"xxo","ooo"),"???"))))</f>
        <v>xox</v>
      </c>
      <c r="K56" s="52" t="str">
        <f ca="1">IF(J56="xxo",IF(Acalc!M56&gt;=1,"xxo","xox"),IF(J56="xox",IF(Acalc!M56&gt;=1,"xxo","ooo"),IF(J56="ooo",IF(Acalc!M56&gt;=1,"oox","ooo"),IF(J56="oox",IF(Acalc!M56&gt;=1,"xxo","ooo"),"???"))))</f>
        <v>xxo</v>
      </c>
      <c r="L56" s="52" t="str">
        <f ca="1">IF(K56="xxo",IF(Acalc!N56&gt;=1,"xxo","xox"),IF(K56="xox",IF(Acalc!N56&gt;=1,"xxo","ooo"),IF(K56="ooo",IF(Acalc!N56&gt;=1,"oox","ooo"),IF(K56="oox",IF(Acalc!N56&gt;=1,"xxo","ooo"),"???"))))</f>
        <v>xxo</v>
      </c>
      <c r="M56" s="52" t="str">
        <f ca="1">IF(L56="xxo",IF(Acalc!O56&gt;=1,"xxo","xox"),IF(L56="xox",IF(Acalc!O56&gt;=1,"xxo","ooo"),IF(L56="ooo",IF(Acalc!O56&gt;=1,"oox","ooo"),IF(L56="oox",IF(Acalc!O56&gt;=1,"xxo","ooo"),"???"))))</f>
        <v>xxo</v>
      </c>
      <c r="N56" s="52" t="str">
        <f ca="1">IF(M56="xxo",IF(Acalc!P56&gt;=1,"xxo","xox"),IF(M56="xox",IF(Acalc!P56&gt;=1,"xxo","ooo"),IF(M56="ooo",IF(Acalc!P56&gt;=1,"oox","ooo"),IF(M56="oox",IF(Acalc!P56&gt;=1,"xxo","ooo"),"???"))))</f>
        <v>xxo</v>
      </c>
    </row>
    <row r="57" spans="1:14">
      <c r="A57" s="22" t="str">
        <f>Acalc!A57</f>
        <v>Physics and Astronomy</v>
      </c>
      <c r="B57" s="35" t="s">
        <v>653</v>
      </c>
      <c r="C57" s="52" t="str">
        <f ca="1">IF(B57="xxo",IF(Acalc!E57&gt;=1,"xxo","xox"),IF(B57="xox",IF(Acalc!E57&gt;=1,"xxo","ooo"),IF(B57="ooo",IF(Acalc!E57&gt;=1,"oox","ooo"),IF(B57="oox",IF(Acalc!E57&gt;=1,"xxo","ooo"),"???"))))</f>
        <v>xox</v>
      </c>
      <c r="D57" s="52" t="str">
        <f ca="1">IF(C57="xxo",IF(Acalc!F57&gt;=1,"xxo","xox"),IF(C57="xox",IF(Acalc!F57&gt;=1,"xxo","ooo"),IF(C57="ooo",IF(Acalc!F57&gt;=1,"oox","ooo"),IF(C57="oox",IF(Acalc!F57&gt;=1,"xxo","ooo"),"???"))))</f>
        <v>ooo</v>
      </c>
      <c r="E57" s="52" t="str">
        <f ca="1">IF(D57="xxo",IF(Acalc!G57&gt;=1,"xxo","xox"),IF(D57="xox",IF(Acalc!G57&gt;=1,"xxo","ooo"),IF(D57="ooo",IF(Acalc!G57&gt;=1,"oox","ooo"),IF(D57="oox",IF(Acalc!G57&gt;=1,"xxo","ooo"),"???"))))</f>
        <v>ooo</v>
      </c>
      <c r="F57" s="52" t="str">
        <f ca="1">IF(E57="xxo",IF(Acalc!H57&gt;=1,"xxo","xox"),IF(E57="xox",IF(Acalc!H57&gt;=1,"xxo","ooo"),IF(E57="ooo",IF(Acalc!H57&gt;=1,"oox","ooo"),IF(E57="oox",IF(Acalc!H57&gt;=1,"xxo","ooo"),"???"))))</f>
        <v>ooo</v>
      </c>
      <c r="G57" s="52" t="str">
        <f ca="1">IF(F57="xxo",IF(Acalc!I57&gt;=1,"xxo","xox"),IF(F57="xox",IF(Acalc!I57&gt;=1,"xxo","ooo"),IF(F57="ooo",IF(Acalc!I57&gt;=1,"oox","ooo"),IF(F57="oox",IF(Acalc!I57&gt;=1,"xxo","ooo"),"???"))))</f>
        <v>ooo</v>
      </c>
      <c r="H57" s="52" t="str">
        <f ca="1">IF(G57="xxo",IF(Acalc!J57&gt;=1,"xxo","xox"),IF(G57="xox",IF(Acalc!J57&gt;=1,"xxo","ooo"),IF(G57="ooo",IF(Acalc!J57&gt;=1,"oox","ooo"),IF(G57="oox",IF(Acalc!J57&gt;=1,"xxo","ooo"),"???"))))</f>
        <v>oox</v>
      </c>
      <c r="I57" s="52" t="str">
        <f ca="1">IF(H57="xxo",IF(Acalc!K57&gt;=1,"xxo","xox"),IF(H57="xox",IF(Acalc!K57&gt;=1,"xxo","ooo"),IF(H57="ooo",IF(Acalc!K57&gt;=1,"oox","ooo"),IF(H57="oox",IF(Acalc!K57&gt;=1,"xxo","ooo"),"???"))))</f>
        <v>xxo</v>
      </c>
      <c r="J57" s="52" t="str">
        <f ca="1">IF(I57="xxo",IF(Acalc!L57&gt;=1,"xxo","xox"),IF(I57="xox",IF(Acalc!L57&gt;=1,"xxo","ooo"),IF(I57="ooo",IF(Acalc!L57&gt;=1,"oox","ooo"),IF(I57="oox",IF(Acalc!L57&gt;=1,"xxo","ooo"),"???"))))</f>
        <v>xxo</v>
      </c>
      <c r="K57" s="52" t="str">
        <f ca="1">IF(J57="xxo",IF(Acalc!M57&gt;=1,"xxo","xox"),IF(J57="xox",IF(Acalc!M57&gt;=1,"xxo","ooo"),IF(J57="ooo",IF(Acalc!M57&gt;=1,"oox","ooo"),IF(J57="oox",IF(Acalc!M57&gt;=1,"xxo","ooo"),"???"))))</f>
        <v>xox</v>
      </c>
      <c r="L57" s="52" t="str">
        <f ca="1">IF(K57="xxo",IF(Acalc!N57&gt;=1,"xxo","xox"),IF(K57="xox",IF(Acalc!N57&gt;=1,"xxo","ooo"),IF(K57="ooo",IF(Acalc!N57&gt;=1,"oox","ooo"),IF(K57="oox",IF(Acalc!N57&gt;=1,"xxo","ooo"),"???"))))</f>
        <v>xxo</v>
      </c>
      <c r="M57" s="52" t="str">
        <f ca="1">IF(L57="xxo",IF(Acalc!O57&gt;=1,"xxo","xox"),IF(L57="xox",IF(Acalc!O57&gt;=1,"xxo","ooo"),IF(L57="ooo",IF(Acalc!O57&gt;=1,"oox","ooo"),IF(L57="oox",IF(Acalc!O57&gt;=1,"xxo","ooo"),"???"))))</f>
        <v>xxo</v>
      </c>
      <c r="N57" s="52" t="str">
        <f ca="1">IF(M57="xxo",IF(Acalc!P57&gt;=1,"xxo","xox"),IF(M57="xox",IF(Acalc!P57&gt;=1,"xxo","ooo"),IF(M57="ooo",IF(Acalc!P57&gt;=1,"oox","ooo"),IF(M57="oox",IF(Acalc!P57&gt;=1,"xxo","ooo"),"???"))))</f>
        <v>xox</v>
      </c>
    </row>
    <row r="58" spans="1:14">
      <c r="A58" s="22" t="str">
        <f>Acalc!A58</f>
        <v>Plant Pathology and Microbiology</v>
      </c>
      <c r="B58" s="35" t="s">
        <v>653</v>
      </c>
      <c r="C58" s="52" t="str">
        <f ca="1">IF(B58="xxo",IF(Acalc!E58&gt;=1,"xxo","xox"),IF(B58="xox",IF(Acalc!E58&gt;=1,"xxo","ooo"),IF(B58="ooo",IF(Acalc!E58&gt;=1,"oox","ooo"),IF(B58="oox",IF(Acalc!E58&gt;=1,"xxo","ooo"),"???"))))</f>
        <v>xox</v>
      </c>
      <c r="D58" s="52" t="str">
        <f ca="1">IF(C58="xxo",IF(Acalc!F58&gt;=1,"xxo","xox"),IF(C58="xox",IF(Acalc!F58&gt;=1,"xxo","ooo"),IF(C58="ooo",IF(Acalc!F58&gt;=1,"oox","ooo"),IF(C58="oox",IF(Acalc!F58&gt;=1,"xxo","ooo"),"???"))))</f>
        <v>ooo</v>
      </c>
      <c r="E58" s="52" t="str">
        <f ca="1">IF(D58="xxo",IF(Acalc!G58&gt;=1,"xxo","xox"),IF(D58="xox",IF(Acalc!G58&gt;=1,"xxo","ooo"),IF(D58="ooo",IF(Acalc!G58&gt;=1,"oox","ooo"),IF(D58="oox",IF(Acalc!G58&gt;=1,"xxo","ooo"),"???"))))</f>
        <v>oox</v>
      </c>
      <c r="F58" s="52" t="str">
        <f ca="1">IF(E58="xxo",IF(Acalc!H58&gt;=1,"xxo","xox"),IF(E58="xox",IF(Acalc!H58&gt;=1,"xxo","ooo"),IF(E58="ooo",IF(Acalc!H58&gt;=1,"oox","ooo"),IF(E58="oox",IF(Acalc!H58&gt;=1,"xxo","ooo"),"???"))))</f>
        <v>xxo</v>
      </c>
      <c r="G58" s="52" t="str">
        <f ca="1">IF(F58="xxo",IF(Acalc!I58&gt;=1,"xxo","xox"),IF(F58="xox",IF(Acalc!I58&gt;=1,"xxo","ooo"),IF(F58="ooo",IF(Acalc!I58&gt;=1,"oox","ooo"),IF(F58="oox",IF(Acalc!I58&gt;=1,"xxo","ooo"),"???"))))</f>
        <v>xxo</v>
      </c>
      <c r="H58" s="52" t="str">
        <f ca="1">IF(G58="xxo",IF(Acalc!J58&gt;=1,"xxo","xox"),IF(G58="xox",IF(Acalc!J58&gt;=1,"xxo","ooo"),IF(G58="ooo",IF(Acalc!J58&gt;=1,"oox","ooo"),IF(G58="oox",IF(Acalc!J58&gt;=1,"xxo","ooo"),"???"))))</f>
        <v>xxo</v>
      </c>
      <c r="I58" s="52" t="str">
        <f ca="1">IF(H58="xxo",IF(Acalc!K58&gt;=1,"xxo","xox"),IF(H58="xox",IF(Acalc!K58&gt;=1,"xxo","ooo"),IF(H58="ooo",IF(Acalc!K58&gt;=1,"oox","ooo"),IF(H58="oox",IF(Acalc!K58&gt;=1,"xxo","ooo"),"???"))))</f>
        <v>xxo</v>
      </c>
      <c r="J58" s="52" t="str">
        <f ca="1">IF(I58="xxo",IF(Acalc!L58&gt;=1,"xxo","xox"),IF(I58="xox",IF(Acalc!L58&gt;=1,"xxo","ooo"),IF(I58="ooo",IF(Acalc!L58&gt;=1,"oox","ooo"),IF(I58="oox",IF(Acalc!L58&gt;=1,"xxo","ooo"),"???"))))</f>
        <v>xxo</v>
      </c>
      <c r="K58" s="52" t="str">
        <f ca="1">IF(J58="xxo",IF(Acalc!M58&gt;=1,"xxo","xox"),IF(J58="xox",IF(Acalc!M58&gt;=1,"xxo","ooo"),IF(J58="ooo",IF(Acalc!M58&gt;=1,"oox","ooo"),IF(J58="oox",IF(Acalc!M58&gt;=1,"xxo","ooo"),"???"))))</f>
        <v>xox</v>
      </c>
      <c r="L58" s="52" t="str">
        <f ca="1">IF(K58="xxo",IF(Acalc!N58&gt;=1,"xxo","xox"),IF(K58="xox",IF(Acalc!N58&gt;=1,"xxo","ooo"),IF(K58="ooo",IF(Acalc!N58&gt;=1,"oox","ooo"),IF(K58="oox",IF(Acalc!N58&gt;=1,"xxo","ooo"),"???"))))</f>
        <v>xxo</v>
      </c>
      <c r="M58" s="52" t="str">
        <f ca="1">IF(L58="xxo",IF(Acalc!O58&gt;=1,"xxo","xox"),IF(L58="xox",IF(Acalc!O58&gt;=1,"xxo","ooo"),IF(L58="ooo",IF(Acalc!O58&gt;=1,"oox","ooo"),IF(L58="oox",IF(Acalc!O58&gt;=1,"xxo","ooo"),"???"))))</f>
        <v>xxo</v>
      </c>
      <c r="N58" s="52" t="str">
        <f ca="1">IF(M58="xxo",IF(Acalc!P58&gt;=1,"xxo","xox"),IF(M58="xox",IF(Acalc!P58&gt;=1,"xxo","ooo"),IF(M58="ooo",IF(Acalc!P58&gt;=1,"oox","ooo"),IF(M58="oox",IF(Acalc!P58&gt;=1,"xxo","ooo"),"???"))))</f>
        <v>xox</v>
      </c>
    </row>
    <row r="59" spans="1:14">
      <c r="A59" s="22" t="str">
        <f>Acalc!A59</f>
        <v>Political Science</v>
      </c>
      <c r="B59" s="35" t="s">
        <v>653</v>
      </c>
      <c r="C59" s="52" t="str">
        <f ca="1">IF(B59="xxo",IF(Acalc!E59&gt;=1,"xxo","xox"),IF(B59="xox",IF(Acalc!E59&gt;=1,"xxo","ooo"),IF(B59="ooo",IF(Acalc!E59&gt;=1,"oox","ooo"),IF(B59="oox",IF(Acalc!E59&gt;=1,"xxo","ooo"),"???"))))</f>
        <v>xox</v>
      </c>
      <c r="D59" s="52" t="str">
        <f ca="1">IF(C59="xxo",IF(Acalc!F59&gt;=1,"xxo","xox"),IF(C59="xox",IF(Acalc!F59&gt;=1,"xxo","ooo"),IF(C59="ooo",IF(Acalc!F59&gt;=1,"oox","ooo"),IF(C59="oox",IF(Acalc!F59&gt;=1,"xxo","ooo"),"???"))))</f>
        <v>xxo</v>
      </c>
      <c r="E59" s="52" t="str">
        <f ca="1">IF(D59="xxo",IF(Acalc!G59&gt;=1,"xxo","xox"),IF(D59="xox",IF(Acalc!G59&gt;=1,"xxo","ooo"),IF(D59="ooo",IF(Acalc!G59&gt;=1,"oox","ooo"),IF(D59="oox",IF(Acalc!G59&gt;=1,"xxo","ooo"),"???"))))</f>
        <v>xox</v>
      </c>
      <c r="F59" s="52" t="str">
        <f ca="1">IF(E59="xxo",IF(Acalc!H59&gt;=1,"xxo","xox"),IF(E59="xox",IF(Acalc!H59&gt;=1,"xxo","ooo"),IF(E59="ooo",IF(Acalc!H59&gt;=1,"oox","ooo"),IF(E59="oox",IF(Acalc!H59&gt;=1,"xxo","ooo"),"???"))))</f>
        <v>xxo</v>
      </c>
      <c r="G59" s="52" t="str">
        <f ca="1">IF(F59="xxo",IF(Acalc!I59&gt;=1,"xxo","xox"),IF(F59="xox",IF(Acalc!I59&gt;=1,"xxo","ooo"),IF(F59="ooo",IF(Acalc!I59&gt;=1,"oox","ooo"),IF(F59="oox",IF(Acalc!I59&gt;=1,"xxo","ooo"),"???"))))</f>
        <v>xxo</v>
      </c>
      <c r="H59" s="52" t="str">
        <f ca="1">IF(G59="xxo",IF(Acalc!J59&gt;=1,"xxo","xox"),IF(G59="xox",IF(Acalc!J59&gt;=1,"xxo","ooo"),IF(G59="ooo",IF(Acalc!J59&gt;=1,"oox","ooo"),IF(G59="oox",IF(Acalc!J59&gt;=1,"xxo","ooo"),"???"))))</f>
        <v>xox</v>
      </c>
      <c r="I59" s="52" t="str">
        <f ca="1">IF(H59="xxo",IF(Acalc!K59&gt;=1,"xxo","xox"),IF(H59="xox",IF(Acalc!K59&gt;=1,"xxo","ooo"),IF(H59="ooo",IF(Acalc!K59&gt;=1,"oox","ooo"),IF(H59="oox",IF(Acalc!K59&gt;=1,"xxo","ooo"),"???"))))</f>
        <v>ooo</v>
      </c>
      <c r="J59" s="52" t="str">
        <f ca="1">IF(I59="xxo",IF(Acalc!L59&gt;=1,"xxo","xox"),IF(I59="xox",IF(Acalc!L59&gt;=1,"xxo","ooo"),IF(I59="ooo",IF(Acalc!L59&gt;=1,"oox","ooo"),IF(I59="oox",IF(Acalc!L59&gt;=1,"xxo","ooo"),"???"))))</f>
        <v>oox</v>
      </c>
      <c r="K59" s="52" t="str">
        <f ca="1">IF(J59="xxo",IF(Acalc!M59&gt;=1,"xxo","xox"),IF(J59="xox",IF(Acalc!M59&gt;=1,"xxo","ooo"),IF(J59="ooo",IF(Acalc!M59&gt;=1,"oox","ooo"),IF(J59="oox",IF(Acalc!M59&gt;=1,"xxo","ooo"),"???"))))</f>
        <v>ooo</v>
      </c>
      <c r="L59" s="52" t="str">
        <f ca="1">IF(K59="xxo",IF(Acalc!N59&gt;=1,"xxo","xox"),IF(K59="xox",IF(Acalc!N59&gt;=1,"xxo","ooo"),IF(K59="ooo",IF(Acalc!N59&gt;=1,"oox","ooo"),IF(K59="oox",IF(Acalc!N59&gt;=1,"xxo","ooo"),"???"))))</f>
        <v>oox</v>
      </c>
      <c r="M59" s="52" t="str">
        <f ca="1">IF(L59="xxo",IF(Acalc!O59&gt;=1,"xxo","xox"),IF(L59="xox",IF(Acalc!O59&gt;=1,"xxo","ooo"),IF(L59="ooo",IF(Acalc!O59&gt;=1,"oox","ooo"),IF(L59="oox",IF(Acalc!O59&gt;=1,"xxo","ooo"),"???"))))</f>
        <v>xxo</v>
      </c>
      <c r="N59" s="52" t="str">
        <f ca="1">IF(M59="xxo",IF(Acalc!P59&gt;=1,"xxo","xox"),IF(M59="xox",IF(Acalc!P59&gt;=1,"xxo","ooo"),IF(M59="ooo",IF(Acalc!P59&gt;=1,"oox","ooo"),IF(M59="oox",IF(Acalc!P59&gt;=1,"xxo","ooo"),"???"))))</f>
        <v>xox</v>
      </c>
    </row>
    <row r="60" spans="1:14">
      <c r="A60" s="22" t="str">
        <f>Acalc!A60</f>
        <v>Psychology</v>
      </c>
      <c r="B60" s="35" t="s">
        <v>653</v>
      </c>
      <c r="C60" s="52" t="str">
        <f ca="1">IF(B60="xxo",IF(Acalc!E60&gt;=1,"xxo","xox"),IF(B60="xox",IF(Acalc!E60&gt;=1,"xxo","ooo"),IF(B60="ooo",IF(Acalc!E60&gt;=1,"oox","ooo"),IF(B60="oox",IF(Acalc!E60&gt;=1,"xxo","ooo"),"???"))))</f>
        <v>xxo</v>
      </c>
      <c r="D60" s="52" t="str">
        <f ca="1">IF(C60="xxo",IF(Acalc!F60&gt;=1,"xxo","xox"),IF(C60="xox",IF(Acalc!F60&gt;=1,"xxo","ooo"),IF(C60="ooo",IF(Acalc!F60&gt;=1,"oox","ooo"),IF(C60="oox",IF(Acalc!F60&gt;=1,"xxo","ooo"),"???"))))</f>
        <v>xox</v>
      </c>
      <c r="E60" s="52" t="str">
        <f ca="1">IF(D60="xxo",IF(Acalc!G60&gt;=1,"xxo","xox"),IF(D60="xox",IF(Acalc!G60&gt;=1,"xxo","ooo"),IF(D60="ooo",IF(Acalc!G60&gt;=1,"oox","ooo"),IF(D60="oox",IF(Acalc!G60&gt;=1,"xxo","ooo"),"???"))))</f>
        <v>xxo</v>
      </c>
      <c r="F60" s="52" t="str">
        <f ca="1">IF(E60="xxo",IF(Acalc!H60&gt;=1,"xxo","xox"),IF(E60="xox",IF(Acalc!H60&gt;=1,"xxo","ooo"),IF(E60="ooo",IF(Acalc!H60&gt;=1,"oox","ooo"),IF(E60="oox",IF(Acalc!H60&gt;=1,"xxo","ooo"),"???"))))</f>
        <v>xxo</v>
      </c>
      <c r="G60" s="52" t="str">
        <f ca="1">IF(F60="xxo",IF(Acalc!I60&gt;=1,"xxo","xox"),IF(F60="xox",IF(Acalc!I60&gt;=1,"xxo","ooo"),IF(F60="ooo",IF(Acalc!I60&gt;=1,"oox","ooo"),IF(F60="oox",IF(Acalc!I60&gt;=1,"xxo","ooo"),"???"))))</f>
        <v>xxo</v>
      </c>
      <c r="H60" s="52" t="str">
        <f ca="1">IF(G60="xxo",IF(Acalc!J60&gt;=1,"xxo","xox"),IF(G60="xox",IF(Acalc!J60&gt;=1,"xxo","ooo"),IF(G60="ooo",IF(Acalc!J60&gt;=1,"oox","ooo"),IF(G60="oox",IF(Acalc!J60&gt;=1,"xxo","ooo"),"???"))))</f>
        <v>xxo</v>
      </c>
      <c r="I60" s="52" t="str">
        <f ca="1">IF(H60="xxo",IF(Acalc!K60&gt;=1,"xxo","xox"),IF(H60="xox",IF(Acalc!K60&gt;=1,"xxo","ooo"),IF(H60="ooo",IF(Acalc!K60&gt;=1,"oox","ooo"),IF(H60="oox",IF(Acalc!K60&gt;=1,"xxo","ooo"),"???"))))</f>
        <v>xxo</v>
      </c>
      <c r="J60" s="52" t="str">
        <f ca="1">IF(I60="xxo",IF(Acalc!L60&gt;=1,"xxo","xox"),IF(I60="xox",IF(Acalc!L60&gt;=1,"xxo","ooo"),IF(I60="ooo",IF(Acalc!L60&gt;=1,"oox","ooo"),IF(I60="oox",IF(Acalc!L60&gt;=1,"xxo","ooo"),"???"))))</f>
        <v>xxo</v>
      </c>
      <c r="K60" s="52" t="str">
        <f ca="1">IF(J60="xxo",IF(Acalc!M60&gt;=1,"xxo","xox"),IF(J60="xox",IF(Acalc!M60&gt;=1,"xxo","ooo"),IF(J60="ooo",IF(Acalc!M60&gt;=1,"oox","ooo"),IF(J60="oox",IF(Acalc!M60&gt;=1,"xxo","ooo"),"???"))))</f>
        <v>xxo</v>
      </c>
      <c r="L60" s="52" t="str">
        <f ca="1">IF(K60="xxo",IF(Acalc!N60&gt;=1,"xxo","xox"),IF(K60="xox",IF(Acalc!N60&gt;=1,"xxo","ooo"),IF(K60="ooo",IF(Acalc!N60&gt;=1,"oox","ooo"),IF(K60="oox",IF(Acalc!N60&gt;=1,"xxo","ooo"),"???"))))</f>
        <v>xxo</v>
      </c>
      <c r="M60" s="52" t="str">
        <f ca="1">IF(L60="xxo",IF(Acalc!O60&gt;=1,"xxo","xox"),IF(L60="xox",IF(Acalc!O60&gt;=1,"xxo","ooo"),IF(L60="ooo",IF(Acalc!O60&gt;=1,"oox","ooo"),IF(L60="oox",IF(Acalc!O60&gt;=1,"xxo","ooo"),"???"))))</f>
        <v>xxo</v>
      </c>
      <c r="N60" s="52" t="str">
        <f ca="1">IF(M60="xxo",IF(Acalc!P60&gt;=1,"xxo","xox"),IF(M60="xox",IF(Acalc!P60&gt;=1,"xxo","ooo"),IF(M60="ooo",IF(Acalc!P60&gt;=1,"oox","ooo"),IF(M60="oox",IF(Acalc!P60&gt;=1,"xxo","ooo"),"???"))))</f>
        <v>xxo</v>
      </c>
    </row>
    <row r="61" spans="1:14">
      <c r="A61" s="22" t="str">
        <f>Acalc!A61</f>
        <v>Public Service and Administration</v>
      </c>
      <c r="B61" s="35" t="s">
        <v>653</v>
      </c>
      <c r="C61" s="52" t="str">
        <f ca="1">IF(B61="xxo",IF(Acalc!E61&gt;=1,"xxo","xox"),IF(B61="xox",IF(Acalc!E61&gt;=1,"xxo","ooo"),IF(B61="ooo",IF(Acalc!E61&gt;=1,"oox","ooo"),IF(B61="oox",IF(Acalc!E61&gt;=1,"xxo","ooo"),"???"))))</f>
        <v>xxo</v>
      </c>
      <c r="D61" s="52" t="str">
        <f ca="1">IF(C61="xxo",IF(Acalc!F61&gt;=1,"xxo","xox"),IF(C61="xox",IF(Acalc!F61&gt;=1,"xxo","ooo"),IF(C61="ooo",IF(Acalc!F61&gt;=1,"oox","ooo"),IF(C61="oox",IF(Acalc!F61&gt;=1,"xxo","ooo"),"???"))))</f>
        <v>xxo</v>
      </c>
      <c r="E61" s="52" t="str">
        <f ca="1">IF(D61="xxo",IF(Acalc!G61&gt;=1,"xxo","xox"),IF(D61="xox",IF(Acalc!G61&gt;=1,"xxo","ooo"),IF(D61="ooo",IF(Acalc!G61&gt;=1,"oox","ooo"),IF(D61="oox",IF(Acalc!G61&gt;=1,"xxo","ooo"),"???"))))</f>
        <v>xxo</v>
      </c>
      <c r="F61" s="52" t="str">
        <f ca="1">IF(E61="xxo",IF(Acalc!H61&gt;=1,"xxo","xox"),IF(E61="xox",IF(Acalc!H61&gt;=1,"xxo","ooo"),IF(E61="ooo",IF(Acalc!H61&gt;=1,"oox","ooo"),IF(E61="oox",IF(Acalc!H61&gt;=1,"xxo","ooo"),"???"))))</f>
        <v>xxo</v>
      </c>
      <c r="G61" s="52" t="str">
        <f ca="1">IF(F61="xxo",IF(Acalc!I61&gt;=1,"xxo","xox"),IF(F61="xox",IF(Acalc!I61&gt;=1,"xxo","ooo"),IF(F61="ooo",IF(Acalc!I61&gt;=1,"oox","ooo"),IF(F61="oox",IF(Acalc!I61&gt;=1,"xxo","ooo"),"???"))))</f>
        <v>xxo</v>
      </c>
      <c r="H61" s="52" t="str">
        <f ca="1">IF(G61="xxo",IF(Acalc!J61&gt;=1,"xxo","xox"),IF(G61="xox",IF(Acalc!J61&gt;=1,"xxo","ooo"),IF(G61="ooo",IF(Acalc!J61&gt;=1,"oox","ooo"),IF(G61="oox",IF(Acalc!J61&gt;=1,"xxo","ooo"),"???"))))</f>
        <v>xxo</v>
      </c>
      <c r="I61" s="52" t="str">
        <f ca="1">IF(H61="xxo",IF(Acalc!K61&gt;=1,"xxo","xox"),IF(H61="xox",IF(Acalc!K61&gt;=1,"xxo","ooo"),IF(H61="ooo",IF(Acalc!K61&gt;=1,"oox","ooo"),IF(H61="oox",IF(Acalc!K61&gt;=1,"xxo","ooo"),"???"))))</f>
        <v>xxo</v>
      </c>
      <c r="J61" s="52" t="str">
        <f ca="1">IF(I61="xxo",IF(Acalc!L61&gt;=1,"xxo","xox"),IF(I61="xox",IF(Acalc!L61&gt;=1,"xxo","ooo"),IF(I61="ooo",IF(Acalc!L61&gt;=1,"oox","ooo"),IF(I61="oox",IF(Acalc!L61&gt;=1,"xxo","ooo"),"???"))))</f>
        <v>xxo</v>
      </c>
      <c r="K61" s="52" t="str">
        <f ca="1">IF(J61="xxo",IF(Acalc!M61&gt;=1,"xxo","xox"),IF(J61="xox",IF(Acalc!M61&gt;=1,"xxo","ooo"),IF(J61="ooo",IF(Acalc!M61&gt;=1,"oox","ooo"),IF(J61="oox",IF(Acalc!M61&gt;=1,"xxo","ooo"),"???"))))</f>
        <v>xxo</v>
      </c>
      <c r="L61" s="52" t="str">
        <f ca="1">IF(K61="xxo",IF(Acalc!N61&gt;=1,"xxo","xox"),IF(K61="xox",IF(Acalc!N61&gt;=1,"xxo","ooo"),IF(K61="ooo",IF(Acalc!N61&gt;=1,"oox","ooo"),IF(K61="oox",IF(Acalc!N61&gt;=1,"xxo","ooo"),"???"))))</f>
        <v>xxo</v>
      </c>
      <c r="M61" s="52" t="str">
        <f ca="1">IF(L61="xxo",IF(Acalc!O61&gt;=1,"xxo","xox"),IF(L61="xox",IF(Acalc!O61&gt;=1,"xxo","ooo"),IF(L61="ooo",IF(Acalc!O61&gt;=1,"oox","ooo"),IF(L61="oox",IF(Acalc!O61&gt;=1,"xxo","ooo"),"???"))))</f>
        <v>xxo</v>
      </c>
      <c r="N61" s="52" t="str">
        <f ca="1">IF(M61="xxo",IF(Acalc!P61&gt;=1,"xxo","xox"),IF(M61="xox",IF(Acalc!P61&gt;=1,"xxo","ooo"),IF(M61="ooo",IF(Acalc!P61&gt;=1,"oox","ooo"),IF(M61="oox",IF(Acalc!P61&gt;=1,"xxo","ooo"),"???"))))</f>
        <v>xxo</v>
      </c>
    </row>
    <row r="62" spans="1:14">
      <c r="A62" s="22" t="str">
        <f>Acalc!A62</f>
        <v>Small Animal Clinical Science</v>
      </c>
      <c r="B62" s="35" t="s">
        <v>653</v>
      </c>
      <c r="C62" s="52" t="str">
        <f ca="1">IF(B62="xxo",IF(Acalc!E62&gt;=1,"xxo","xox"),IF(B62="xox",IF(Acalc!E62&gt;=1,"xxo","ooo"),IF(B62="ooo",IF(Acalc!E62&gt;=1,"oox","ooo"),IF(B62="oox",IF(Acalc!E62&gt;=1,"xxo","ooo"),"???"))))</f>
        <v>xxo</v>
      </c>
      <c r="D62" s="52" t="str">
        <f ca="1">IF(C62="xxo",IF(Acalc!F62&gt;=1,"xxo","xox"),IF(C62="xox",IF(Acalc!F62&gt;=1,"xxo","ooo"),IF(C62="ooo",IF(Acalc!F62&gt;=1,"oox","ooo"),IF(C62="oox",IF(Acalc!F62&gt;=1,"xxo","ooo"),"???"))))</f>
        <v>xox</v>
      </c>
      <c r="E62" s="52" t="str">
        <f ca="1">IF(D62="xxo",IF(Acalc!G62&gt;=1,"xxo","xox"),IF(D62="xox",IF(Acalc!G62&gt;=1,"xxo","ooo"),IF(D62="ooo",IF(Acalc!G62&gt;=1,"oox","ooo"),IF(D62="oox",IF(Acalc!G62&gt;=1,"xxo","ooo"),"???"))))</f>
        <v>ooo</v>
      </c>
      <c r="F62" s="52" t="str">
        <f ca="1">IF(E62="xxo",IF(Acalc!H62&gt;=1,"xxo","xox"),IF(E62="xox",IF(Acalc!H62&gt;=1,"xxo","ooo"),IF(E62="ooo",IF(Acalc!H62&gt;=1,"oox","ooo"),IF(E62="oox",IF(Acalc!H62&gt;=1,"xxo","ooo"),"???"))))</f>
        <v>ooo</v>
      </c>
      <c r="G62" s="52" t="str">
        <f ca="1">IF(F62="xxo",IF(Acalc!I62&gt;=1,"xxo","xox"),IF(F62="xox",IF(Acalc!I62&gt;=1,"xxo","ooo"),IF(F62="ooo",IF(Acalc!I62&gt;=1,"oox","ooo"),IF(F62="oox",IF(Acalc!I62&gt;=1,"xxo","ooo"),"???"))))</f>
        <v>oox</v>
      </c>
      <c r="H62" s="52" t="str">
        <f ca="1">IF(G62="xxo",IF(Acalc!J62&gt;=1,"xxo","xox"),IF(G62="xox",IF(Acalc!J62&gt;=1,"xxo","ooo"),IF(G62="ooo",IF(Acalc!J62&gt;=1,"oox","ooo"),IF(G62="oox",IF(Acalc!J62&gt;=1,"xxo","ooo"),"???"))))</f>
        <v>ooo</v>
      </c>
      <c r="I62" s="52" t="str">
        <f ca="1">IF(H62="xxo",IF(Acalc!K62&gt;=1,"xxo","xox"),IF(H62="xox",IF(Acalc!K62&gt;=1,"xxo","ooo"),IF(H62="ooo",IF(Acalc!K62&gt;=1,"oox","ooo"),IF(H62="oox",IF(Acalc!K62&gt;=1,"xxo","ooo"),"???"))))</f>
        <v>ooo</v>
      </c>
      <c r="J62" s="52" t="str">
        <f ca="1">IF(I62="xxo",IF(Acalc!L62&gt;=1,"xxo","xox"),IF(I62="xox",IF(Acalc!L62&gt;=1,"xxo","ooo"),IF(I62="ooo",IF(Acalc!L62&gt;=1,"oox","ooo"),IF(I62="oox",IF(Acalc!L62&gt;=1,"xxo","ooo"),"???"))))</f>
        <v>ooo</v>
      </c>
      <c r="K62" s="52" t="str">
        <f ca="1">IF(J62="xxo",IF(Acalc!M62&gt;=1,"xxo","xox"),IF(J62="xox",IF(Acalc!M62&gt;=1,"xxo","ooo"),IF(J62="ooo",IF(Acalc!M62&gt;=1,"oox","ooo"),IF(J62="oox",IF(Acalc!M62&gt;=1,"xxo","ooo"),"???"))))</f>
        <v>ooo</v>
      </c>
      <c r="L62" s="52" t="str">
        <f ca="1">IF(K62="xxo",IF(Acalc!N62&gt;=1,"xxo","xox"),IF(K62="xox",IF(Acalc!N62&gt;=1,"xxo","ooo"),IF(K62="ooo",IF(Acalc!N62&gt;=1,"oox","ooo"),IF(K62="oox",IF(Acalc!N62&gt;=1,"xxo","ooo"),"???"))))</f>
        <v>ooo</v>
      </c>
      <c r="M62" s="52" t="str">
        <f ca="1">IF(L62="xxo",IF(Acalc!O62&gt;=1,"xxo","xox"),IF(L62="xox",IF(Acalc!O62&gt;=1,"xxo","ooo"),IF(L62="ooo",IF(Acalc!O62&gt;=1,"oox","ooo"),IF(L62="oox",IF(Acalc!O62&gt;=1,"xxo","ooo"),"???"))))</f>
        <v>ooo</v>
      </c>
      <c r="N62" s="52" t="str">
        <f ca="1">IF(M62="xxo",IF(Acalc!P62&gt;=1,"xxo","xox"),IF(M62="xox",IF(Acalc!P62&gt;=1,"xxo","ooo"),IF(M62="ooo",IF(Acalc!P62&gt;=1,"oox","ooo"),IF(M62="oox",IF(Acalc!P62&gt;=1,"xxo","ooo"),"???"))))</f>
        <v>ooo</v>
      </c>
    </row>
    <row r="63" spans="1:14">
      <c r="A63" s="22" t="str">
        <f>Acalc!A63</f>
        <v>Sociology</v>
      </c>
      <c r="B63" s="35" t="s">
        <v>653</v>
      </c>
      <c r="C63" s="52" t="str">
        <f ca="1">IF(B63="xxo",IF(Acalc!E63&gt;=1,"xxo","xox"),IF(B63="xox",IF(Acalc!E63&gt;=1,"xxo","ooo"),IF(B63="ooo",IF(Acalc!E63&gt;=1,"oox","ooo"),IF(B63="oox",IF(Acalc!E63&gt;=1,"xxo","ooo"),"???"))))</f>
        <v>xox</v>
      </c>
      <c r="D63" s="52" t="str">
        <f ca="1">IF(C63="xxo",IF(Acalc!F63&gt;=1,"xxo","xox"),IF(C63="xox",IF(Acalc!F63&gt;=1,"xxo","ooo"),IF(C63="ooo",IF(Acalc!F63&gt;=1,"oox","ooo"),IF(C63="oox",IF(Acalc!F63&gt;=1,"xxo","ooo"),"???"))))</f>
        <v>ooo</v>
      </c>
      <c r="E63" s="52" t="str">
        <f ca="1">IF(D63="xxo",IF(Acalc!G63&gt;=1,"xxo","xox"),IF(D63="xox",IF(Acalc!G63&gt;=1,"xxo","ooo"),IF(D63="ooo",IF(Acalc!G63&gt;=1,"oox","ooo"),IF(D63="oox",IF(Acalc!G63&gt;=1,"xxo","ooo"),"???"))))</f>
        <v>ooo</v>
      </c>
      <c r="F63" s="52" t="str">
        <f ca="1">IF(E63="xxo",IF(Acalc!H63&gt;=1,"xxo","xox"),IF(E63="xox",IF(Acalc!H63&gt;=1,"xxo","ooo"),IF(E63="ooo",IF(Acalc!H63&gt;=1,"oox","ooo"),IF(E63="oox",IF(Acalc!H63&gt;=1,"xxo","ooo"),"???"))))</f>
        <v>oox</v>
      </c>
      <c r="G63" s="52" t="str">
        <f ca="1">IF(F63="xxo",IF(Acalc!I63&gt;=1,"xxo","xox"),IF(F63="xox",IF(Acalc!I63&gt;=1,"xxo","ooo"),IF(F63="ooo",IF(Acalc!I63&gt;=1,"oox","ooo"),IF(F63="oox",IF(Acalc!I63&gt;=1,"xxo","ooo"),"???"))))</f>
        <v>xxo</v>
      </c>
      <c r="H63" s="52" t="str">
        <f ca="1">IF(G63="xxo",IF(Acalc!J63&gt;=1,"xxo","xox"),IF(G63="xox",IF(Acalc!J63&gt;=1,"xxo","ooo"),IF(G63="ooo",IF(Acalc!J63&gt;=1,"oox","ooo"),IF(G63="oox",IF(Acalc!J63&gt;=1,"xxo","ooo"),"???"))))</f>
        <v>xxo</v>
      </c>
      <c r="I63" s="52" t="str">
        <f ca="1">IF(H63="xxo",IF(Acalc!K63&gt;=1,"xxo","xox"),IF(H63="xox",IF(Acalc!K63&gt;=1,"xxo","ooo"),IF(H63="ooo",IF(Acalc!K63&gt;=1,"oox","ooo"),IF(H63="oox",IF(Acalc!K63&gt;=1,"xxo","ooo"),"???"))))</f>
        <v>xxo</v>
      </c>
      <c r="J63" s="52" t="str">
        <f ca="1">IF(I63="xxo",IF(Acalc!L63&gt;=1,"xxo","xox"),IF(I63="xox",IF(Acalc!L63&gt;=1,"xxo","ooo"),IF(I63="ooo",IF(Acalc!L63&gt;=1,"oox","ooo"),IF(I63="oox",IF(Acalc!L63&gt;=1,"xxo","ooo"),"???"))))</f>
        <v>xxo</v>
      </c>
      <c r="K63" s="52" t="str">
        <f ca="1">IF(J63="xxo",IF(Acalc!M63&gt;=1,"xxo","xox"),IF(J63="xox",IF(Acalc!M63&gt;=1,"xxo","ooo"),IF(J63="ooo",IF(Acalc!M63&gt;=1,"oox","ooo"),IF(J63="oox",IF(Acalc!M63&gt;=1,"xxo","ooo"),"???"))))</f>
        <v>xox</v>
      </c>
      <c r="L63" s="52" t="str">
        <f ca="1">IF(K63="xxo",IF(Acalc!N63&gt;=1,"xxo","xox"),IF(K63="xox",IF(Acalc!N63&gt;=1,"xxo","ooo"),IF(K63="ooo",IF(Acalc!N63&gt;=1,"oox","ooo"),IF(K63="oox",IF(Acalc!N63&gt;=1,"xxo","ooo"),"???"))))</f>
        <v>xxo</v>
      </c>
      <c r="M63" s="52" t="str">
        <f ca="1">IF(L63="xxo",IF(Acalc!O63&gt;=1,"xxo","xox"),IF(L63="xox",IF(Acalc!O63&gt;=1,"xxo","ooo"),IF(L63="ooo",IF(Acalc!O63&gt;=1,"oox","ooo"),IF(L63="oox",IF(Acalc!O63&gt;=1,"xxo","ooo"),"???"))))</f>
        <v>xxo</v>
      </c>
      <c r="N63" s="52" t="str">
        <f ca="1">IF(M63="xxo",IF(Acalc!P63&gt;=1,"xxo","xox"),IF(M63="xox",IF(Acalc!P63&gt;=1,"xxo","ooo"),IF(M63="ooo",IF(Acalc!P63&gt;=1,"oox","ooo"),IF(M63="oox",IF(Acalc!P63&gt;=1,"xxo","ooo"),"???"))))</f>
        <v>xox</v>
      </c>
    </row>
    <row r="64" spans="1:14">
      <c r="A64" s="22" t="str">
        <f>Acalc!A64</f>
        <v>Soil and Crop Sciences</v>
      </c>
      <c r="B64" s="35" t="s">
        <v>653</v>
      </c>
      <c r="C64" s="52" t="str">
        <f ca="1">IF(B64="xxo",IF(Acalc!E64&gt;=1,"xxo","xox"),IF(B64="xox",IF(Acalc!E64&gt;=1,"xxo","ooo"),IF(B64="ooo",IF(Acalc!E64&gt;=1,"oox","ooo"),IF(B64="oox",IF(Acalc!E64&gt;=1,"xxo","ooo"),"???"))))</f>
        <v>xxo</v>
      </c>
      <c r="D64" s="52" t="str">
        <f ca="1">IF(C64="xxo",IF(Acalc!F64&gt;=1,"xxo","xox"),IF(C64="xox",IF(Acalc!F64&gt;=1,"xxo","ooo"),IF(C64="ooo",IF(Acalc!F64&gt;=1,"oox","ooo"),IF(C64="oox",IF(Acalc!F64&gt;=1,"xxo","ooo"),"???"))))</f>
        <v>xxo</v>
      </c>
      <c r="E64" s="52" t="str">
        <f ca="1">IF(D64="xxo",IF(Acalc!G64&gt;=1,"xxo","xox"),IF(D64="xox",IF(Acalc!G64&gt;=1,"xxo","ooo"),IF(D64="ooo",IF(Acalc!G64&gt;=1,"oox","ooo"),IF(D64="oox",IF(Acalc!G64&gt;=1,"xxo","ooo"),"???"))))</f>
        <v>xxo</v>
      </c>
      <c r="F64" s="52" t="str">
        <f ca="1">IF(E64="xxo",IF(Acalc!H64&gt;=1,"xxo","xox"),IF(E64="xox",IF(Acalc!H64&gt;=1,"xxo","ooo"),IF(E64="ooo",IF(Acalc!H64&gt;=1,"oox","ooo"),IF(E64="oox",IF(Acalc!H64&gt;=1,"xxo","ooo"),"???"))))</f>
        <v>xxo</v>
      </c>
      <c r="G64" s="52" t="str">
        <f ca="1">IF(F64="xxo",IF(Acalc!I64&gt;=1,"xxo","xox"),IF(F64="xox",IF(Acalc!I64&gt;=1,"xxo","ooo"),IF(F64="ooo",IF(Acalc!I64&gt;=1,"oox","ooo"),IF(F64="oox",IF(Acalc!I64&gt;=1,"xxo","ooo"),"???"))))</f>
        <v>xxo</v>
      </c>
      <c r="H64" s="52" t="str">
        <f ca="1">IF(G64="xxo",IF(Acalc!J64&gt;=1,"xxo","xox"),IF(G64="xox",IF(Acalc!J64&gt;=1,"xxo","ooo"),IF(G64="ooo",IF(Acalc!J64&gt;=1,"oox","ooo"),IF(G64="oox",IF(Acalc!J64&gt;=1,"xxo","ooo"),"???"))))</f>
        <v>xxo</v>
      </c>
      <c r="I64" s="52" t="str">
        <f ca="1">IF(H64="xxo",IF(Acalc!K64&gt;=1,"xxo","xox"),IF(H64="xox",IF(Acalc!K64&gt;=1,"xxo","ooo"),IF(H64="ooo",IF(Acalc!K64&gt;=1,"oox","ooo"),IF(H64="oox",IF(Acalc!K64&gt;=1,"xxo","ooo"),"???"))))</f>
        <v>xxo</v>
      </c>
      <c r="J64" s="52" t="str">
        <f ca="1">IF(I64="xxo",IF(Acalc!L64&gt;=1,"xxo","xox"),IF(I64="xox",IF(Acalc!L64&gt;=1,"xxo","ooo"),IF(I64="ooo",IF(Acalc!L64&gt;=1,"oox","ooo"),IF(I64="oox",IF(Acalc!L64&gt;=1,"xxo","ooo"),"???"))))</f>
        <v>xxo</v>
      </c>
      <c r="K64" s="52" t="str">
        <f ca="1">IF(J64="xxo",IF(Acalc!M64&gt;=1,"xxo","xox"),IF(J64="xox",IF(Acalc!M64&gt;=1,"xxo","ooo"),IF(J64="ooo",IF(Acalc!M64&gt;=1,"oox","ooo"),IF(J64="oox",IF(Acalc!M64&gt;=1,"xxo","ooo"),"???"))))</f>
        <v>xxo</v>
      </c>
      <c r="L64" s="52" t="str">
        <f ca="1">IF(K64="xxo",IF(Acalc!N64&gt;=1,"xxo","xox"),IF(K64="xox",IF(Acalc!N64&gt;=1,"xxo","ooo"),IF(K64="ooo",IF(Acalc!N64&gt;=1,"oox","ooo"),IF(K64="oox",IF(Acalc!N64&gt;=1,"xxo","ooo"),"???"))))</f>
        <v>xxo</v>
      </c>
      <c r="M64" s="52" t="str">
        <f ca="1">IF(L64="xxo",IF(Acalc!O64&gt;=1,"xxo","xox"),IF(L64="xox",IF(Acalc!O64&gt;=1,"xxo","ooo"),IF(L64="ooo",IF(Acalc!O64&gt;=1,"oox","ooo"),IF(L64="oox",IF(Acalc!O64&gt;=1,"xxo","ooo"),"???"))))</f>
        <v>xox</v>
      </c>
      <c r="N64" s="52" t="str">
        <f ca="1">IF(M64="xxo",IF(Acalc!P64&gt;=1,"xxo","xox"),IF(M64="xox",IF(Acalc!P64&gt;=1,"xxo","ooo"),IF(M64="ooo",IF(Acalc!P64&gt;=1,"oox","ooo"),IF(M64="oox",IF(Acalc!P64&gt;=1,"xxo","ooo"),"???"))))</f>
        <v>xxo</v>
      </c>
    </row>
    <row r="65" spans="1:14">
      <c r="A65" s="22" t="str">
        <f>Acalc!A65</f>
        <v>Statistics</v>
      </c>
      <c r="B65" s="35" t="s">
        <v>653</v>
      </c>
      <c r="C65" s="52" t="str">
        <f ca="1">IF(B65="xxo",IF(Acalc!E65&gt;=1,"xxo","xox"),IF(B65="xox",IF(Acalc!E65&gt;=1,"xxo","ooo"),IF(B65="ooo",IF(Acalc!E65&gt;=1,"oox","ooo"),IF(B65="oox",IF(Acalc!E65&gt;=1,"xxo","ooo"),"???"))))</f>
        <v>xxo</v>
      </c>
      <c r="D65" s="52" t="str">
        <f ca="1">IF(C65="xxo",IF(Acalc!F65&gt;=1,"xxo","xox"),IF(C65="xox",IF(Acalc!F65&gt;=1,"xxo","ooo"),IF(C65="ooo",IF(Acalc!F65&gt;=1,"oox","ooo"),IF(C65="oox",IF(Acalc!F65&gt;=1,"xxo","ooo"),"???"))))</f>
        <v>xxo</v>
      </c>
      <c r="E65" s="52" t="str">
        <f ca="1">IF(D65="xxo",IF(Acalc!G65&gt;=1,"xxo","xox"),IF(D65="xox",IF(Acalc!G65&gt;=1,"xxo","ooo"),IF(D65="ooo",IF(Acalc!G65&gt;=1,"oox","ooo"),IF(D65="oox",IF(Acalc!G65&gt;=1,"xxo","ooo"),"???"))))</f>
        <v>xxo</v>
      </c>
      <c r="F65" s="52" t="str">
        <f ca="1">IF(E65="xxo",IF(Acalc!H65&gt;=1,"xxo","xox"),IF(E65="xox",IF(Acalc!H65&gt;=1,"xxo","ooo"),IF(E65="ooo",IF(Acalc!H65&gt;=1,"oox","ooo"),IF(E65="oox",IF(Acalc!H65&gt;=1,"xxo","ooo"),"???"))))</f>
        <v>xxo</v>
      </c>
      <c r="G65" s="52" t="str">
        <f ca="1">IF(F65="xxo",IF(Acalc!I65&gt;=1,"xxo","xox"),IF(F65="xox",IF(Acalc!I65&gt;=1,"xxo","ooo"),IF(F65="ooo",IF(Acalc!I65&gt;=1,"oox","ooo"),IF(F65="oox",IF(Acalc!I65&gt;=1,"xxo","ooo"),"???"))))</f>
        <v>xox</v>
      </c>
      <c r="H65" s="52" t="str">
        <f ca="1">IF(G65="xxo",IF(Acalc!J65&gt;=1,"xxo","xox"),IF(G65="xox",IF(Acalc!J65&gt;=1,"xxo","ooo"),IF(G65="ooo",IF(Acalc!J65&gt;=1,"oox","ooo"),IF(G65="oox",IF(Acalc!J65&gt;=1,"xxo","ooo"),"???"))))</f>
        <v>xxo</v>
      </c>
      <c r="I65" s="52" t="str">
        <f ca="1">IF(H65="xxo",IF(Acalc!K65&gt;=1,"xxo","xox"),IF(H65="xox",IF(Acalc!K65&gt;=1,"xxo","ooo"),IF(H65="ooo",IF(Acalc!K65&gt;=1,"oox","ooo"),IF(H65="oox",IF(Acalc!K65&gt;=1,"xxo","ooo"),"???"))))</f>
        <v>xxo</v>
      </c>
      <c r="J65" s="52" t="str">
        <f ca="1">IF(I65="xxo",IF(Acalc!L65&gt;=1,"xxo","xox"),IF(I65="xox",IF(Acalc!L65&gt;=1,"xxo","ooo"),IF(I65="ooo",IF(Acalc!L65&gt;=1,"oox","ooo"),IF(I65="oox",IF(Acalc!L65&gt;=1,"xxo","ooo"),"???"))))</f>
        <v>xxo</v>
      </c>
      <c r="K65" s="52" t="str">
        <f ca="1">IF(J65="xxo",IF(Acalc!M65&gt;=1,"xxo","xox"),IF(J65="xox",IF(Acalc!M65&gt;=1,"xxo","ooo"),IF(J65="ooo",IF(Acalc!M65&gt;=1,"oox","ooo"),IF(J65="oox",IF(Acalc!M65&gt;=1,"xxo","ooo"),"???"))))</f>
        <v>xox</v>
      </c>
      <c r="L65" s="52" t="str">
        <f ca="1">IF(K65="xxo",IF(Acalc!N65&gt;=1,"xxo","xox"),IF(K65="xox",IF(Acalc!N65&gt;=1,"xxo","ooo"),IF(K65="ooo",IF(Acalc!N65&gt;=1,"oox","ooo"),IF(K65="oox",IF(Acalc!N65&gt;=1,"xxo","ooo"),"???"))))</f>
        <v>xxo</v>
      </c>
      <c r="M65" s="52" t="str">
        <f ca="1">IF(L65="xxo",IF(Acalc!O65&gt;=1,"xxo","xox"),IF(L65="xox",IF(Acalc!O65&gt;=1,"xxo","ooo"),IF(L65="ooo",IF(Acalc!O65&gt;=1,"oox","ooo"),IF(L65="oox",IF(Acalc!O65&gt;=1,"xxo","ooo"),"???"))))</f>
        <v>xxo</v>
      </c>
      <c r="N65" s="52" t="str">
        <f ca="1">IF(M65="xxo",IF(Acalc!P65&gt;=1,"xxo","xox"),IF(M65="xox",IF(Acalc!P65&gt;=1,"xxo","ooo"),IF(M65="ooo",IF(Acalc!P65&gt;=1,"oox","ooo"),IF(M65="oox",IF(Acalc!P65&gt;=1,"xxo","ooo"),"???"))))</f>
        <v>xxo</v>
      </c>
    </row>
    <row r="66" spans="1:14">
      <c r="A66" s="22" t="str">
        <f>Acalc!A66</f>
        <v>Teaching, Learning, and Culture</v>
      </c>
      <c r="B66" s="35" t="s">
        <v>653</v>
      </c>
      <c r="C66" s="52" t="str">
        <f ca="1">IF(B66="xxo",IF(Acalc!E66&gt;=1,"xxo","xox"),IF(B66="xox",IF(Acalc!E66&gt;=1,"xxo","ooo"),IF(B66="ooo",IF(Acalc!E66&gt;=1,"oox","ooo"),IF(B66="oox",IF(Acalc!E66&gt;=1,"xxo","ooo"),"???"))))</f>
        <v>xxo</v>
      </c>
      <c r="D66" s="52" t="str">
        <f ca="1">IF(C66="xxo",IF(Acalc!F66&gt;=1,"xxo","xox"),IF(C66="xox",IF(Acalc!F66&gt;=1,"xxo","ooo"),IF(C66="ooo",IF(Acalc!F66&gt;=1,"oox","ooo"),IF(C66="oox",IF(Acalc!F66&gt;=1,"xxo","ooo"),"???"))))</f>
        <v>xxo</v>
      </c>
      <c r="E66" s="52" t="str">
        <f ca="1">IF(D66="xxo",IF(Acalc!G66&gt;=1,"xxo","xox"),IF(D66="xox",IF(Acalc!G66&gt;=1,"xxo","ooo"),IF(D66="ooo",IF(Acalc!G66&gt;=1,"oox","ooo"),IF(D66="oox",IF(Acalc!G66&gt;=1,"xxo","ooo"),"???"))))</f>
        <v>xox</v>
      </c>
      <c r="F66" s="52" t="str">
        <f ca="1">IF(E66="xxo",IF(Acalc!H66&gt;=1,"xxo","xox"),IF(E66="xox",IF(Acalc!H66&gt;=1,"xxo","ooo"),IF(E66="ooo",IF(Acalc!H66&gt;=1,"oox","ooo"),IF(E66="oox",IF(Acalc!H66&gt;=1,"xxo","ooo"),"???"))))</f>
        <v>ooo</v>
      </c>
      <c r="G66" s="52" t="str">
        <f ca="1">IF(F66="xxo",IF(Acalc!I66&gt;=1,"xxo","xox"),IF(F66="xox",IF(Acalc!I66&gt;=1,"xxo","ooo"),IF(F66="ooo",IF(Acalc!I66&gt;=1,"oox","ooo"),IF(F66="oox",IF(Acalc!I66&gt;=1,"xxo","ooo"),"???"))))</f>
        <v>oox</v>
      </c>
      <c r="H66" s="52" t="str">
        <f ca="1">IF(G66="xxo",IF(Acalc!J66&gt;=1,"xxo","xox"),IF(G66="xox",IF(Acalc!J66&gt;=1,"xxo","ooo"),IF(G66="ooo",IF(Acalc!J66&gt;=1,"oox","ooo"),IF(G66="oox",IF(Acalc!J66&gt;=1,"xxo","ooo"),"???"))))</f>
        <v>ooo</v>
      </c>
      <c r="I66" s="52" t="str">
        <f ca="1">IF(H66="xxo",IF(Acalc!K66&gt;=1,"xxo","xox"),IF(H66="xox",IF(Acalc!K66&gt;=1,"xxo","ooo"),IF(H66="ooo",IF(Acalc!K66&gt;=1,"oox","ooo"),IF(H66="oox",IF(Acalc!K66&gt;=1,"xxo","ooo"),"???"))))</f>
        <v>ooo</v>
      </c>
      <c r="J66" s="52" t="str">
        <f ca="1">IF(I66="xxo",IF(Acalc!L66&gt;=1,"xxo","xox"),IF(I66="xox",IF(Acalc!L66&gt;=1,"xxo","ooo"),IF(I66="ooo",IF(Acalc!L66&gt;=1,"oox","ooo"),IF(I66="oox",IF(Acalc!L66&gt;=1,"xxo","ooo"),"???"))))</f>
        <v>ooo</v>
      </c>
      <c r="K66" s="52" t="str">
        <f ca="1">IF(J66="xxo",IF(Acalc!M66&gt;=1,"xxo","xox"),IF(J66="xox",IF(Acalc!M66&gt;=1,"xxo","ooo"),IF(J66="ooo",IF(Acalc!M66&gt;=1,"oox","ooo"),IF(J66="oox",IF(Acalc!M66&gt;=1,"xxo","ooo"),"???"))))</f>
        <v>ooo</v>
      </c>
      <c r="L66" s="52" t="str">
        <f ca="1">IF(K66="xxo",IF(Acalc!N66&gt;=1,"xxo","xox"),IF(K66="xox",IF(Acalc!N66&gt;=1,"xxo","ooo"),IF(K66="ooo",IF(Acalc!N66&gt;=1,"oox","ooo"),IF(K66="oox",IF(Acalc!N66&gt;=1,"xxo","ooo"),"???"))))</f>
        <v>oox</v>
      </c>
      <c r="M66" s="52" t="str">
        <f ca="1">IF(L66="xxo",IF(Acalc!O66&gt;=1,"xxo","xox"),IF(L66="xox",IF(Acalc!O66&gt;=1,"xxo","ooo"),IF(L66="ooo",IF(Acalc!O66&gt;=1,"oox","ooo"),IF(L66="oox",IF(Acalc!O66&gt;=1,"xxo","ooo"),"???"))))</f>
        <v>xxo</v>
      </c>
      <c r="N66" s="52" t="str">
        <f ca="1">IF(M66="xxo",IF(Acalc!P66&gt;=1,"xxo","xox"),IF(M66="xox",IF(Acalc!P66&gt;=1,"xxo","ooo"),IF(M66="ooo",IF(Acalc!P66&gt;=1,"oox","ooo"),IF(M66="oox",IF(Acalc!P66&gt;=1,"xxo","ooo"),"???"))))</f>
        <v>xox</v>
      </c>
    </row>
    <row r="67" spans="1:14">
      <c r="A67" s="22" t="str">
        <f>Acalc!A67</f>
        <v>Texas A&amp;M Public Health Student Association</v>
      </c>
      <c r="B67" s="35" t="s">
        <v>653</v>
      </c>
      <c r="C67" s="52" t="str">
        <f ca="1">IF(B67="xxo",IF(Acalc!E67&gt;=1,"xxo","xox"),IF(B67="xox",IF(Acalc!E67&gt;=1,"xxo","ooo"),IF(B67="ooo",IF(Acalc!E67&gt;=1,"oox","ooo"),IF(B67="oox",IF(Acalc!E67&gt;=1,"xxo","ooo"),"???"))))</f>
        <v>xox</v>
      </c>
      <c r="D67" s="52" t="str">
        <f ca="1">IF(C67="xxo",IF(Acalc!F67&gt;=1,"xxo","xox"),IF(C67="xox",IF(Acalc!F67&gt;=1,"xxo","ooo"),IF(C67="ooo",IF(Acalc!F67&gt;=1,"oox","ooo"),IF(C67="oox",IF(Acalc!F67&gt;=1,"xxo","ooo"),"???"))))</f>
        <v>ooo</v>
      </c>
      <c r="E67" s="52" t="str">
        <f ca="1">IF(D67="xxo",IF(Acalc!G67&gt;=1,"xxo","xox"),IF(D67="xox",IF(Acalc!G67&gt;=1,"xxo","ooo"),IF(D67="ooo",IF(Acalc!G67&gt;=1,"oox","ooo"),IF(D67="oox",IF(Acalc!G67&gt;=1,"xxo","ooo"),"???"))))</f>
        <v>ooo</v>
      </c>
      <c r="F67" s="52" t="str">
        <f ca="1">IF(E67="xxo",IF(Acalc!H67&gt;=1,"xxo","xox"),IF(E67="xox",IF(Acalc!H67&gt;=1,"xxo","ooo"),IF(E67="ooo",IF(Acalc!H67&gt;=1,"oox","ooo"),IF(E67="oox",IF(Acalc!H67&gt;=1,"xxo","ooo"),"???"))))</f>
        <v>ooo</v>
      </c>
      <c r="G67" s="52" t="str">
        <f ca="1">IF(F67="xxo",IF(Acalc!I67&gt;=1,"xxo","xox"),IF(F67="xox",IF(Acalc!I67&gt;=1,"xxo","ooo"),IF(F67="ooo",IF(Acalc!I67&gt;=1,"oox","ooo"),IF(F67="oox",IF(Acalc!I67&gt;=1,"xxo","ooo"),"???"))))</f>
        <v>ooo</v>
      </c>
      <c r="H67" s="52" t="str">
        <f ca="1">IF(G67="xxo",IF(Acalc!J67&gt;=1,"xxo","xox"),IF(G67="xox",IF(Acalc!J67&gt;=1,"xxo","ooo"),IF(G67="ooo",IF(Acalc!J67&gt;=1,"oox","ooo"),IF(G67="oox",IF(Acalc!J67&gt;=1,"xxo","ooo"),"???"))))</f>
        <v>oox</v>
      </c>
      <c r="I67" s="52" t="str">
        <f ca="1">IF(H67="xxo",IF(Acalc!K67&gt;=1,"xxo","xox"),IF(H67="xox",IF(Acalc!K67&gt;=1,"xxo","ooo"),IF(H67="ooo",IF(Acalc!K67&gt;=1,"oox","ooo"),IF(H67="oox",IF(Acalc!K67&gt;=1,"xxo","ooo"),"???"))))</f>
        <v>ooo</v>
      </c>
      <c r="J67" s="52" t="str">
        <f ca="1">IF(I67="xxo",IF(Acalc!L67&gt;=1,"xxo","xox"),IF(I67="xox",IF(Acalc!L67&gt;=1,"xxo","ooo"),IF(I67="ooo",IF(Acalc!L67&gt;=1,"oox","ooo"),IF(I67="oox",IF(Acalc!L67&gt;=1,"xxo","ooo"),"???"))))</f>
        <v>ooo</v>
      </c>
      <c r="K67" s="52" t="str">
        <f ca="1">IF(J67="xxo",IF(Acalc!M67&gt;=1,"xxo","xox"),IF(J67="xox",IF(Acalc!M67&gt;=1,"xxo","ooo"),IF(J67="ooo",IF(Acalc!M67&gt;=1,"oox","ooo"),IF(J67="oox",IF(Acalc!M67&gt;=1,"xxo","ooo"),"???"))))</f>
        <v>ooo</v>
      </c>
      <c r="L67" s="52" t="str">
        <f ca="1">IF(K67="xxo",IF(Acalc!N67&gt;=1,"xxo","xox"),IF(K67="xox",IF(Acalc!N67&gt;=1,"xxo","ooo"),IF(K67="ooo",IF(Acalc!N67&gt;=1,"oox","ooo"),IF(K67="oox",IF(Acalc!N67&gt;=1,"xxo","ooo"),"???"))))</f>
        <v>ooo</v>
      </c>
      <c r="M67" s="52" t="str">
        <f ca="1">IF(L67="xxo",IF(Acalc!O67&gt;=1,"xxo","xox"),IF(L67="xox",IF(Acalc!O67&gt;=1,"xxo","ooo"),IF(L67="ooo",IF(Acalc!O67&gt;=1,"oox","ooo"),IF(L67="oox",IF(Acalc!O67&gt;=1,"xxo","ooo"),"???"))))</f>
        <v>ooo</v>
      </c>
      <c r="N67" s="52" t="str">
        <f ca="1">IF(M67="xxo",IF(Acalc!P67&gt;=1,"xxo","xox"),IF(M67="xox",IF(Acalc!P67&gt;=1,"xxo","ooo"),IF(M67="ooo",IF(Acalc!P67&gt;=1,"oox","ooo"),IF(M67="oox",IF(Acalc!P67&gt;=1,"xxo","ooo"),"???"))))</f>
        <v>ooo</v>
      </c>
    </row>
    <row r="68" spans="1:14">
      <c r="A68" s="22" t="str">
        <f>Acalc!A68</f>
        <v>Veterinary Medicine and Biomedical Sciences</v>
      </c>
      <c r="B68" s="35" t="s">
        <v>653</v>
      </c>
      <c r="C68" s="52" t="str">
        <f ca="1">IF(B68="xxo",IF(Acalc!E68&gt;=1,"xxo","xox"),IF(B68="xox",IF(Acalc!E68&gt;=1,"xxo","ooo"),IF(B68="ooo",IF(Acalc!E68&gt;=1,"oox","ooo"),IF(B68="oox",IF(Acalc!E68&gt;=1,"xxo","ooo"),"???"))))</f>
        <v>xxo</v>
      </c>
      <c r="D68" s="52" t="str">
        <f ca="1">IF(C68="xxo",IF(Acalc!F68&gt;=1,"xxo","xox"),IF(C68="xox",IF(Acalc!F68&gt;=1,"xxo","ooo"),IF(C68="ooo",IF(Acalc!F68&gt;=1,"oox","ooo"),IF(C68="oox",IF(Acalc!F68&gt;=1,"xxo","ooo"),"???"))))</f>
        <v>xxo</v>
      </c>
      <c r="E68" s="52" t="str">
        <f ca="1">IF(D68="xxo",IF(Acalc!G68&gt;=1,"xxo","xox"),IF(D68="xox",IF(Acalc!G68&gt;=1,"xxo","ooo"),IF(D68="ooo",IF(Acalc!G68&gt;=1,"oox","ooo"),IF(D68="oox",IF(Acalc!G68&gt;=1,"xxo","ooo"),"???"))))</f>
        <v>xox</v>
      </c>
      <c r="F68" s="52" t="str">
        <f ca="1">IF(E68="xxo",IF(Acalc!H68&gt;=1,"xxo","xox"),IF(E68="xox",IF(Acalc!H68&gt;=1,"xxo","ooo"),IF(E68="ooo",IF(Acalc!H68&gt;=1,"oox","ooo"),IF(E68="oox",IF(Acalc!H68&gt;=1,"xxo","ooo"),"???"))))</f>
        <v>xxo</v>
      </c>
      <c r="G68" s="52" t="str">
        <f ca="1">IF(F68="xxo",IF(Acalc!I68&gt;=1,"xxo","xox"),IF(F68="xox",IF(Acalc!I68&gt;=1,"xxo","ooo"),IF(F68="ooo",IF(Acalc!I68&gt;=1,"oox","ooo"),IF(F68="oox",IF(Acalc!I68&gt;=1,"xxo","ooo"),"???"))))</f>
        <v>xxo</v>
      </c>
      <c r="H68" s="52" t="str">
        <f ca="1">IF(G68="xxo",IF(Acalc!J68&gt;=1,"xxo","xox"),IF(G68="xox",IF(Acalc!J68&gt;=1,"xxo","ooo"),IF(G68="ooo",IF(Acalc!J68&gt;=1,"oox","ooo"),IF(G68="oox",IF(Acalc!J68&gt;=1,"xxo","ooo"),"???"))))</f>
        <v>xox</v>
      </c>
      <c r="I68" s="52" t="str">
        <f ca="1">IF(H68="xxo",IF(Acalc!K68&gt;=1,"xxo","xox"),IF(H68="xox",IF(Acalc!K68&gt;=1,"xxo","ooo"),IF(H68="ooo",IF(Acalc!K68&gt;=1,"oox","ooo"),IF(H68="oox",IF(Acalc!K68&gt;=1,"xxo","ooo"),"???"))))</f>
        <v>xxo</v>
      </c>
      <c r="J68" s="52" t="str">
        <f ca="1">IF(I68="xxo",IF(Acalc!L68&gt;=1,"xxo","xox"),IF(I68="xox",IF(Acalc!L68&gt;=1,"xxo","ooo"),IF(I68="ooo",IF(Acalc!L68&gt;=1,"oox","ooo"),IF(I68="oox",IF(Acalc!L68&gt;=1,"xxo","ooo"),"???"))))</f>
        <v>xxo</v>
      </c>
      <c r="K68" s="52" t="str">
        <f ca="1">IF(J68="xxo",IF(Acalc!M68&gt;=1,"xxo","xox"),IF(J68="xox",IF(Acalc!M68&gt;=1,"xxo","ooo"),IF(J68="ooo",IF(Acalc!M68&gt;=1,"oox","ooo"),IF(J68="oox",IF(Acalc!M68&gt;=1,"xxo","ooo"),"???"))))</f>
        <v>xxo</v>
      </c>
      <c r="L68" s="52" t="str">
        <f ca="1">IF(K68="xxo",IF(Acalc!N68&gt;=1,"xxo","xox"),IF(K68="xox",IF(Acalc!N68&gt;=1,"xxo","ooo"),IF(K68="ooo",IF(Acalc!N68&gt;=1,"oox","ooo"),IF(K68="oox",IF(Acalc!N68&gt;=1,"xxo","ooo"),"???"))))</f>
        <v>xxo</v>
      </c>
      <c r="M68" s="52" t="str">
        <f ca="1">IF(L68="xxo",IF(Acalc!O68&gt;=1,"xxo","xox"),IF(L68="xox",IF(Acalc!O68&gt;=1,"xxo","ooo"),IF(L68="ooo",IF(Acalc!O68&gt;=1,"oox","ooo"),IF(L68="oox",IF(Acalc!O68&gt;=1,"xxo","ooo"),"???"))))</f>
        <v>xxo</v>
      </c>
      <c r="N68" s="52" t="str">
        <f ca="1">IF(M68="xxo",IF(Acalc!P68&gt;=1,"xxo","xox"),IF(M68="xox",IF(Acalc!P68&gt;=1,"xxo","ooo"),IF(M68="ooo",IF(Acalc!P68&gt;=1,"oox","ooo"),IF(M68="oox",IF(Acalc!P68&gt;=1,"xxo","ooo"),"???"))))</f>
        <v>xxo</v>
      </c>
    </row>
    <row r="69" spans="1:14">
      <c r="A69" s="22" t="str">
        <f>Acalc!A69</f>
        <v>Veterinary Pathobiology</v>
      </c>
      <c r="B69" s="35" t="s">
        <v>653</v>
      </c>
      <c r="C69" s="52" t="str">
        <f ca="1">IF(B69="xxo",IF(Acalc!E69&gt;=1,"xxo","xox"),IF(B69="xox",IF(Acalc!E69&gt;=1,"xxo","ooo"),IF(B69="ooo",IF(Acalc!E69&gt;=1,"oox","ooo"),IF(B69="oox",IF(Acalc!E69&gt;=1,"xxo","ooo"),"???"))))</f>
        <v>xxo</v>
      </c>
      <c r="D69" s="52" t="str">
        <f ca="1">IF(C69="xxo",IF(Acalc!F69&gt;=1,"xxo","xox"),IF(C69="xox",IF(Acalc!F69&gt;=1,"xxo","ooo"),IF(C69="ooo",IF(Acalc!F69&gt;=1,"oox","ooo"),IF(C69="oox",IF(Acalc!F69&gt;=1,"xxo","ooo"),"???"))))</f>
        <v>xxo</v>
      </c>
      <c r="E69" s="52" t="str">
        <f ca="1">IF(D69="xxo",IF(Acalc!G69&gt;=1,"xxo","xox"),IF(D69="xox",IF(Acalc!G69&gt;=1,"xxo","ooo"),IF(D69="ooo",IF(Acalc!G69&gt;=1,"oox","ooo"),IF(D69="oox",IF(Acalc!G69&gt;=1,"xxo","ooo"),"???"))))</f>
        <v>xxo</v>
      </c>
      <c r="F69" s="52" t="str">
        <f ca="1">IF(E69="xxo",IF(Acalc!H69&gt;=1,"xxo","xox"),IF(E69="xox",IF(Acalc!H69&gt;=1,"xxo","ooo"),IF(E69="ooo",IF(Acalc!H69&gt;=1,"oox","ooo"),IF(E69="oox",IF(Acalc!H69&gt;=1,"xxo","ooo"),"???"))))</f>
        <v>xxo</v>
      </c>
      <c r="G69" s="52" t="str">
        <f ca="1">IF(F69="xxo",IF(Acalc!I69&gt;=1,"xxo","xox"),IF(F69="xox",IF(Acalc!I69&gt;=1,"xxo","ooo"),IF(F69="ooo",IF(Acalc!I69&gt;=1,"oox","ooo"),IF(F69="oox",IF(Acalc!I69&gt;=1,"xxo","ooo"),"???"))))</f>
        <v>xxo</v>
      </c>
      <c r="H69" s="52" t="str">
        <f ca="1">IF(G69="xxo",IF(Acalc!J69&gt;=1,"xxo","xox"),IF(G69="xox",IF(Acalc!J69&gt;=1,"xxo","ooo"),IF(G69="ooo",IF(Acalc!J69&gt;=1,"oox","ooo"),IF(G69="oox",IF(Acalc!J69&gt;=1,"xxo","ooo"),"???"))))</f>
        <v>xxo</v>
      </c>
      <c r="I69" s="52" t="str">
        <f ca="1">IF(H69="xxo",IF(Acalc!K69&gt;=1,"xxo","xox"),IF(H69="xox",IF(Acalc!K69&gt;=1,"xxo","ooo"),IF(H69="ooo",IF(Acalc!K69&gt;=1,"oox","ooo"),IF(H69="oox",IF(Acalc!K69&gt;=1,"xxo","ooo"),"???"))))</f>
        <v>xxo</v>
      </c>
      <c r="J69" s="52" t="str">
        <f ca="1">IF(I69="xxo",IF(Acalc!L69&gt;=1,"xxo","xox"),IF(I69="xox",IF(Acalc!L69&gt;=1,"xxo","ooo"),IF(I69="ooo",IF(Acalc!L69&gt;=1,"oox","ooo"),IF(I69="oox",IF(Acalc!L69&gt;=1,"xxo","ooo"),"???"))))</f>
        <v>xxo</v>
      </c>
      <c r="K69" s="52" t="str">
        <f ca="1">IF(J69="xxo",IF(Acalc!M69&gt;=1,"xxo","xox"),IF(J69="xox",IF(Acalc!M69&gt;=1,"xxo","ooo"),IF(J69="ooo",IF(Acalc!M69&gt;=1,"oox","ooo"),IF(J69="oox",IF(Acalc!M69&gt;=1,"xxo","ooo"),"???"))))</f>
        <v>xox</v>
      </c>
      <c r="L69" s="52" t="str">
        <f ca="1">IF(K69="xxo",IF(Acalc!N69&gt;=1,"xxo","xox"),IF(K69="xox",IF(Acalc!N69&gt;=1,"xxo","ooo"),IF(K69="ooo",IF(Acalc!N69&gt;=1,"oox","ooo"),IF(K69="oox",IF(Acalc!N69&gt;=1,"xxo","ooo"),"???"))))</f>
        <v>xxo</v>
      </c>
      <c r="M69" s="52" t="str">
        <f ca="1">IF(L69="xxo",IF(Acalc!O69&gt;=1,"xxo","xox"),IF(L69="xox",IF(Acalc!O69&gt;=1,"xxo","ooo"),IF(L69="ooo",IF(Acalc!O69&gt;=1,"oox","ooo"),IF(L69="oox",IF(Acalc!O69&gt;=1,"xxo","ooo"),"???"))))</f>
        <v>xxo</v>
      </c>
      <c r="N69" s="52" t="str">
        <f ca="1">IF(M69="xxo",IF(Acalc!P69&gt;=1,"xxo","xox"),IF(M69="xox",IF(Acalc!P69&gt;=1,"xxo","ooo"),IF(M69="ooo",IF(Acalc!P69&gt;=1,"oox","ooo"),IF(M69="oox",IF(Acalc!P69&gt;=1,"xxo","ooo"),"???"))))</f>
        <v>xxo</v>
      </c>
    </row>
    <row r="70" spans="1:14">
      <c r="A70" s="22" t="str">
        <f>Acalc!A70</f>
        <v>Veterinary Physiology and Pharmacology</v>
      </c>
      <c r="B70" s="35" t="s">
        <v>653</v>
      </c>
      <c r="C70" s="52" t="str">
        <f ca="1">IF(B70="xxo",IF(Acalc!E70&gt;=1,"xxo","xox"),IF(B70="xox",IF(Acalc!E70&gt;=1,"xxo","ooo"),IF(B70="ooo",IF(Acalc!E70&gt;=1,"oox","ooo"),IF(B70="oox",IF(Acalc!E70&gt;=1,"xxo","ooo"),"???"))))</f>
        <v>xox</v>
      </c>
      <c r="D70" s="52" t="str">
        <f ca="1">IF(C70="xxo",IF(Acalc!F70&gt;=1,"xxo","xox"),IF(C70="xox",IF(Acalc!F70&gt;=1,"xxo","ooo"),IF(C70="ooo",IF(Acalc!F70&gt;=1,"oox","ooo"),IF(C70="oox",IF(Acalc!F70&gt;=1,"xxo","ooo"),"???"))))</f>
        <v>xxo</v>
      </c>
      <c r="E70" s="52" t="str">
        <f ca="1">IF(D70="xxo",IF(Acalc!G70&gt;=1,"xxo","xox"),IF(D70="xox",IF(Acalc!G70&gt;=1,"xxo","ooo"),IF(D70="ooo",IF(Acalc!G70&gt;=1,"oox","ooo"),IF(D70="oox",IF(Acalc!G70&gt;=1,"xxo","ooo"),"???"))))</f>
        <v>xxo</v>
      </c>
      <c r="F70" s="52" t="str">
        <f ca="1">IF(E70="xxo",IF(Acalc!H70&gt;=1,"xxo","xox"),IF(E70="xox",IF(Acalc!H70&gt;=1,"xxo","ooo"),IF(E70="ooo",IF(Acalc!H70&gt;=1,"oox","ooo"),IF(E70="oox",IF(Acalc!H70&gt;=1,"xxo","ooo"),"???"))))</f>
        <v>xxo</v>
      </c>
      <c r="G70" s="52" t="str">
        <f ca="1">IF(F70="xxo",IF(Acalc!I70&gt;=1,"xxo","xox"),IF(F70="xox",IF(Acalc!I70&gt;=1,"xxo","ooo"),IF(F70="ooo",IF(Acalc!I70&gt;=1,"oox","ooo"),IF(F70="oox",IF(Acalc!I70&gt;=1,"xxo","ooo"),"???"))))</f>
        <v>xxo</v>
      </c>
      <c r="H70" s="52" t="str">
        <f ca="1">IF(G70="xxo",IF(Acalc!J70&gt;=1,"xxo","xox"),IF(G70="xox",IF(Acalc!J70&gt;=1,"xxo","ooo"),IF(G70="ooo",IF(Acalc!J70&gt;=1,"oox","ooo"),IF(G70="oox",IF(Acalc!J70&gt;=1,"xxo","ooo"),"???"))))</f>
        <v>xxo</v>
      </c>
      <c r="I70" s="52" t="str">
        <f ca="1">IF(H70="xxo",IF(Acalc!K70&gt;=1,"xxo","xox"),IF(H70="xox",IF(Acalc!K70&gt;=1,"xxo","ooo"),IF(H70="ooo",IF(Acalc!K70&gt;=1,"oox","ooo"),IF(H70="oox",IF(Acalc!K70&gt;=1,"xxo","ooo"),"???"))))</f>
        <v>xxo</v>
      </c>
      <c r="J70" s="52" t="str">
        <f ca="1">IF(I70="xxo",IF(Acalc!L70&gt;=1,"xxo","xox"),IF(I70="xox",IF(Acalc!L70&gt;=1,"xxo","ooo"),IF(I70="ooo",IF(Acalc!L70&gt;=1,"oox","ooo"),IF(I70="oox",IF(Acalc!L70&gt;=1,"xxo","ooo"),"???"))))</f>
        <v>xxo</v>
      </c>
      <c r="K70" s="52" t="str">
        <f ca="1">IF(J70="xxo",IF(Acalc!M70&gt;=1,"xxo","xox"),IF(J70="xox",IF(Acalc!M70&gt;=1,"xxo","ooo"),IF(J70="ooo",IF(Acalc!M70&gt;=1,"oox","ooo"),IF(J70="oox",IF(Acalc!M70&gt;=1,"xxo","ooo"),"???"))))</f>
        <v>xxo</v>
      </c>
      <c r="L70" s="52" t="str">
        <f ca="1">IF(K70="xxo",IF(Acalc!N70&gt;=1,"xxo","xox"),IF(K70="xox",IF(Acalc!N70&gt;=1,"xxo","ooo"),IF(K70="ooo",IF(Acalc!N70&gt;=1,"oox","ooo"),IF(K70="oox",IF(Acalc!N70&gt;=1,"xxo","ooo"),"???"))))</f>
        <v>xxo</v>
      </c>
      <c r="M70" s="52" t="str">
        <f ca="1">IF(L70="xxo",IF(Acalc!O70&gt;=1,"xxo","xox"),IF(L70="xox",IF(Acalc!O70&gt;=1,"xxo","ooo"),IF(L70="ooo",IF(Acalc!O70&gt;=1,"oox","ooo"),IF(L70="oox",IF(Acalc!O70&gt;=1,"xxo","ooo"),"???"))))</f>
        <v>xxo</v>
      </c>
      <c r="N70" s="52" t="str">
        <f ca="1">IF(M70="xxo",IF(Acalc!P70&gt;=1,"xxo","xox"),IF(M70="xox",IF(Acalc!P70&gt;=1,"xxo","ooo"),IF(M70="ooo",IF(Acalc!P70&gt;=1,"oox","ooo"),IF(M70="oox",IF(Acalc!P70&gt;=1,"xxo","ooo"),"???"))))</f>
        <v>xxo</v>
      </c>
    </row>
    <row r="71" spans="1:14">
      <c r="A71" s="22" t="str">
        <f>Acalc!A71</f>
        <v>Wildlife and Fisheries Sciences</v>
      </c>
      <c r="B71" s="35" t="s">
        <v>653</v>
      </c>
      <c r="C71" s="52" t="str">
        <f ca="1">IF(B71="xxo",IF(Acalc!E71&gt;=1,"xxo","xox"),IF(B71="xox",IF(Acalc!E71&gt;=1,"xxo","ooo"),IF(B71="ooo",IF(Acalc!E71&gt;=1,"oox","ooo"),IF(B71="oox",IF(Acalc!E71&gt;=1,"xxo","ooo"),"???"))))</f>
        <v>xxo</v>
      </c>
      <c r="D71" s="52" t="str">
        <f ca="1">IF(C71="xxo",IF(Acalc!F71&gt;=1,"xxo","xox"),IF(C71="xox",IF(Acalc!F71&gt;=1,"xxo","ooo"),IF(C71="ooo",IF(Acalc!F71&gt;=1,"oox","ooo"),IF(C71="oox",IF(Acalc!F71&gt;=1,"xxo","ooo"),"???"))))</f>
        <v>xxo</v>
      </c>
      <c r="E71" s="52" t="str">
        <f ca="1">IF(D71="xxo",IF(Acalc!G71&gt;=1,"xxo","xox"),IF(D71="xox",IF(Acalc!G71&gt;=1,"xxo","ooo"),IF(D71="ooo",IF(Acalc!G71&gt;=1,"oox","ooo"),IF(D71="oox",IF(Acalc!G71&gt;=1,"xxo","ooo"),"???"))))</f>
        <v>xxo</v>
      </c>
      <c r="F71" s="52" t="str">
        <f ca="1">IF(E71="xxo",IF(Acalc!H71&gt;=1,"xxo","xox"),IF(E71="xox",IF(Acalc!H71&gt;=1,"xxo","ooo"),IF(E71="ooo",IF(Acalc!H71&gt;=1,"oox","ooo"),IF(E71="oox",IF(Acalc!H71&gt;=1,"xxo","ooo"),"???"))))</f>
        <v>xxo</v>
      </c>
      <c r="G71" s="52" t="str">
        <f ca="1">IF(F71="xxo",IF(Acalc!I71&gt;=1,"xxo","xox"),IF(F71="xox",IF(Acalc!I71&gt;=1,"xxo","ooo"),IF(F71="ooo",IF(Acalc!I71&gt;=1,"oox","ooo"),IF(F71="oox",IF(Acalc!I71&gt;=1,"xxo","ooo"),"???"))))</f>
        <v>xxo</v>
      </c>
      <c r="H71" s="52" t="str">
        <f ca="1">IF(G71="xxo",IF(Acalc!J71&gt;=1,"xxo","xox"),IF(G71="xox",IF(Acalc!J71&gt;=1,"xxo","ooo"),IF(G71="ooo",IF(Acalc!J71&gt;=1,"oox","ooo"),IF(G71="oox",IF(Acalc!J71&gt;=1,"xxo","ooo"),"???"))))</f>
        <v>xxo</v>
      </c>
      <c r="I71" s="52" t="str">
        <f ca="1">IF(H71="xxo",IF(Acalc!K71&gt;=1,"xxo","xox"),IF(H71="xox",IF(Acalc!K71&gt;=1,"xxo","ooo"),IF(H71="ooo",IF(Acalc!K71&gt;=1,"oox","ooo"),IF(H71="oox",IF(Acalc!K71&gt;=1,"xxo","ooo"),"???"))))</f>
        <v>xox</v>
      </c>
      <c r="J71" s="52" t="str">
        <f ca="1">IF(I71="xxo",IF(Acalc!L71&gt;=1,"xxo","xox"),IF(I71="xox",IF(Acalc!L71&gt;=1,"xxo","ooo"),IF(I71="ooo",IF(Acalc!L71&gt;=1,"oox","ooo"),IF(I71="oox",IF(Acalc!L71&gt;=1,"xxo","ooo"),"???"))))</f>
        <v>xxo</v>
      </c>
      <c r="K71" s="52" t="str">
        <f ca="1">IF(J71="xxo",IF(Acalc!M71&gt;=1,"xxo","xox"),IF(J71="xox",IF(Acalc!M71&gt;=1,"xxo","ooo"),IF(J71="ooo",IF(Acalc!M71&gt;=1,"oox","ooo"),IF(J71="oox",IF(Acalc!M71&gt;=1,"xxo","ooo"),"???"))))</f>
        <v>xox</v>
      </c>
      <c r="L71" s="52" t="str">
        <f ca="1">IF(K71="xxo",IF(Acalc!N71&gt;=1,"xxo","xox"),IF(K71="xox",IF(Acalc!N71&gt;=1,"xxo","ooo"),IF(K71="ooo",IF(Acalc!N71&gt;=1,"oox","ooo"),IF(K71="oox",IF(Acalc!N71&gt;=1,"xxo","ooo"),"???"))))</f>
        <v>xxo</v>
      </c>
      <c r="M71" s="52" t="str">
        <f ca="1">IF(L71="xxo",IF(Acalc!O71&gt;=1,"xxo","xox"),IF(L71="xox",IF(Acalc!O71&gt;=1,"xxo","ooo"),IF(L71="ooo",IF(Acalc!O71&gt;=1,"oox","ooo"),IF(L71="oox",IF(Acalc!O71&gt;=1,"xxo","ooo"),"???"))))</f>
        <v>xxo</v>
      </c>
      <c r="N71" s="52" t="str">
        <f ca="1">IF(M71="xxo",IF(Acalc!P71&gt;=1,"xxo","xox"),IF(M71="xox",IF(Acalc!P71&gt;=1,"xxo","ooo"),IF(M71="ooo",IF(Acalc!P71&gt;=1,"oox","ooo"),IF(M71="oox",IF(Acalc!P71&gt;=1,"xxo","ooo"),"???"))))</f>
        <v>xxo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3" max="3" width="27.7109375" customWidth="1"/>
    <col min="4" max="4" width="46.7109375" customWidth="1"/>
    <col min="5" max="5" width="34.7109375" customWidth="1"/>
  </cols>
  <sheetData>
    <row r="1" spans="1:27">
      <c r="A1" s="49" t="str">
        <f>MasterList!A1</f>
        <v>LAST NAME</v>
      </c>
      <c r="B1" s="49" t="str">
        <f>MasterList!B1</f>
        <v>FIRST NAME</v>
      </c>
      <c r="C1" s="49" t="str">
        <f>MasterList!D1</f>
        <v>EMAIL</v>
      </c>
      <c r="D1" s="49" t="str">
        <f>MasterList!F1</f>
        <v>FULL ACADEMIC UNIT NAME</v>
      </c>
      <c r="E1" s="49" t="str">
        <f>MasterList!E1</f>
        <v>COLLEGE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t="str">
        <f>MasterList!A53</f>
        <v>Hendrick</v>
      </c>
      <c r="B2" t="str">
        <f>MasterList!B53</f>
        <v>Robert</v>
      </c>
      <c r="C2" t="str">
        <f>MasterList!D53</f>
        <v>rahendrick@email.tamu.edu</v>
      </c>
      <c r="D2" t="str">
        <f>MasterList!F53</f>
        <v>Accounting</v>
      </c>
      <c r="E2" t="str">
        <f>MasterList!E53</f>
        <v>Mays Business School</v>
      </c>
    </row>
    <row r="3" spans="1:27">
      <c r="A3" t="str">
        <f>MasterList!A27</f>
        <v>Coen</v>
      </c>
      <c r="B3" t="str">
        <f>MasterList!B27</f>
        <v>Mauricio</v>
      </c>
      <c r="C3" t="str">
        <f>MasterList!D27</f>
        <v>telecoen@email.tamu.edu</v>
      </c>
      <c r="D3" t="str">
        <f>MasterList!F27</f>
        <v>Aerospace Engineering</v>
      </c>
      <c r="E3" t="str">
        <f>MasterList!E27</f>
        <v>Dwight Look College of Engineering</v>
      </c>
    </row>
    <row r="4" spans="1:27">
      <c r="A4" t="str">
        <f>MasterList!A28</f>
        <v>Conway</v>
      </c>
      <c r="B4" t="str">
        <f>MasterList!B28</f>
        <v>Dylan</v>
      </c>
      <c r="C4" t="str">
        <f>MasterList!D28</f>
        <v>dtconway@tamu.edu</v>
      </c>
      <c r="D4" t="str">
        <f>MasterList!F28</f>
        <v>Aerospace Engineering</v>
      </c>
      <c r="E4" t="str">
        <f>MasterList!E28</f>
        <v>Dwight Look College of Engineering</v>
      </c>
    </row>
    <row r="5" spans="1:27">
      <c r="A5" t="str">
        <f>MasterList!A74</f>
        <v>Kuether</v>
      </c>
      <c r="B5" t="str">
        <f>MasterList!B74</f>
        <v>Derek</v>
      </c>
      <c r="C5" t="str">
        <f>MasterList!D74</f>
        <v>dkuether@email.tamu.edu</v>
      </c>
      <c r="D5" t="str">
        <f>MasterList!F74</f>
        <v>Aerospace Engineering</v>
      </c>
      <c r="E5" t="str">
        <f>MasterList!E74</f>
        <v>Dwight Look College of Engineering</v>
      </c>
    </row>
    <row r="6" spans="1:27">
      <c r="A6" t="str">
        <f>MasterList!A162</f>
        <v>Woollands</v>
      </c>
      <c r="B6" t="str">
        <f>MasterList!B162</f>
        <v>Robyn</v>
      </c>
      <c r="C6" t="str">
        <f>MasterList!D162</f>
        <v>wo0l1775@email.tamu.edu</v>
      </c>
      <c r="D6" t="str">
        <f>MasterList!F162</f>
        <v>Aerospace Engineering</v>
      </c>
      <c r="E6" t="str">
        <f>MasterList!E162</f>
        <v>Dwight Look College of Engineering</v>
      </c>
    </row>
    <row r="7" spans="1:27">
      <c r="A7" t="str">
        <f>MasterList!A26</f>
        <v>Chavez</v>
      </c>
      <c r="B7" t="str">
        <f>MasterList!B26</f>
        <v>Daniel</v>
      </c>
      <c r="C7" t="str">
        <f>MasterList!D26</f>
        <v>danieleduardo11@email.tamu.edu</v>
      </c>
      <c r="D7" t="str">
        <f>MasterList!F26</f>
        <v>Agricultural Economics</v>
      </c>
      <c r="E7" t="str">
        <f>MasterList!E26</f>
        <v>Agriculture and Life Sciences</v>
      </c>
    </row>
    <row r="8" spans="1:27">
      <c r="A8" t="str">
        <f>MasterList!A86</f>
        <v>McDermit</v>
      </c>
      <c r="B8" t="str">
        <f>MasterList!B86</f>
        <v>Katerina</v>
      </c>
      <c r="C8" t="str">
        <f>MasterList!D86</f>
        <v>mcdermit@tamu.edu</v>
      </c>
      <c r="D8" t="str">
        <f>MasterList!F86</f>
        <v>Agricultural Economics</v>
      </c>
      <c r="E8" t="str">
        <f>MasterList!E86</f>
        <v>Agriculture and Life Sciences</v>
      </c>
    </row>
    <row r="9" spans="1:27">
      <c r="A9" t="str">
        <f>MasterList!A120</f>
        <v>Salinas</v>
      </c>
      <c r="B9" t="str">
        <f>MasterList!B120</f>
        <v>David</v>
      </c>
      <c r="C9" t="str">
        <f>MasterList!D120</f>
        <v>dsalinas11@tamu.edu</v>
      </c>
      <c r="D9" t="str">
        <f>MasterList!F120</f>
        <v>Agricultural Economics</v>
      </c>
      <c r="E9" t="str">
        <f>MasterList!E120</f>
        <v>Agriculture and Life Sciences</v>
      </c>
    </row>
    <row r="10" spans="1:27">
      <c r="A10" t="str">
        <f>MasterList!A70</f>
        <v>Keppler</v>
      </c>
      <c r="B10" t="str">
        <f>MasterList!B70</f>
        <v>Katlin</v>
      </c>
      <c r="C10" t="str">
        <f>MasterList!D70</f>
        <v>katkowz@email.tamu.edu</v>
      </c>
      <c r="D10" t="str">
        <f>MasterList!F70</f>
        <v>Agricultural Leadership, Education, and Communications</v>
      </c>
      <c r="E10" t="str">
        <f>MasterList!E70</f>
        <v>Agriculture and Life Sciences</v>
      </c>
    </row>
    <row r="11" spans="1:27">
      <c r="A11" t="str">
        <f>MasterList!A84</f>
        <v>Marr</v>
      </c>
      <c r="B11" t="str">
        <f>MasterList!B84</f>
        <v>Matthew</v>
      </c>
      <c r="C11" t="str">
        <f>MasterList!D84</f>
        <v>matthew.marr@email.tamu.edu</v>
      </c>
      <c r="D11" t="str">
        <f>MasterList!F84</f>
        <v>Agricultural Leadership, Education, and Communications</v>
      </c>
      <c r="E11" t="str">
        <f>MasterList!E84</f>
        <v>Agriculture and Life Sciences</v>
      </c>
    </row>
    <row r="12" spans="1:27">
      <c r="A12" t="str">
        <f>MasterList!A88</f>
        <v>Mckee</v>
      </c>
      <c r="B12" t="str">
        <f>MasterList!B88</f>
        <v>Valerie</v>
      </c>
      <c r="C12" t="str">
        <f>MasterList!D88</f>
        <v>val_mckee@email.tamu.edu</v>
      </c>
      <c r="D12" t="str">
        <f>MasterList!F88</f>
        <v>Agricultural Leadership, Education, and Communications</v>
      </c>
      <c r="E12" t="str">
        <f>MasterList!E88</f>
        <v>Agriculture and Life Sciences</v>
      </c>
    </row>
    <row r="13" spans="1:27">
      <c r="A13" t="str">
        <f>MasterList!A91</f>
        <v>Millican</v>
      </c>
      <c r="B13" t="str">
        <f>MasterList!B91</f>
        <v>Allison</v>
      </c>
      <c r="C13" t="str">
        <f>MasterList!D91</f>
        <v>amillican12@tamu.edu</v>
      </c>
      <c r="D13" t="str">
        <f>MasterList!F91</f>
        <v>Animal Science</v>
      </c>
      <c r="E13" t="str">
        <f>MasterList!E91</f>
        <v>Agriculture and Life Sciences</v>
      </c>
    </row>
    <row r="14" spans="1:27">
      <c r="A14" t="str">
        <f>MasterList!A134</f>
        <v>Snell</v>
      </c>
      <c r="B14" t="str">
        <f>MasterList!B134</f>
        <v>Anita</v>
      </c>
      <c r="C14" t="str">
        <f>MasterList!D134</f>
        <v>asnell@email.tamu.edu</v>
      </c>
      <c r="D14" t="str">
        <f>MasterList!F134</f>
        <v>Animal Science</v>
      </c>
      <c r="E14" t="str">
        <f>MasterList!E134</f>
        <v>Agriculture and Life Sciences</v>
      </c>
    </row>
    <row r="15" spans="1:27">
      <c r="A15" t="str">
        <f>MasterList!A132</f>
        <v>Smith</v>
      </c>
      <c r="B15" t="str">
        <f>MasterList!B132</f>
        <v>Morgan</v>
      </c>
      <c r="C15" t="str">
        <f>MasterList!D132</f>
        <v>mfsmith1964@tamu.edu</v>
      </c>
      <c r="D15" t="str">
        <f>MasterList!F132</f>
        <v>Anthropology</v>
      </c>
      <c r="E15" t="str">
        <f>MasterList!E132</f>
        <v>Liberal Arts</v>
      </c>
    </row>
    <row r="16" spans="1:27">
      <c r="A16" t="str">
        <f>MasterList!A135</f>
        <v>Sonderman</v>
      </c>
      <c r="B16" t="str">
        <f>MasterList!B135</f>
        <v>Elanor</v>
      </c>
      <c r="C16" t="str">
        <f>MasterList!D135</f>
        <v>ems.4@tamu.edu</v>
      </c>
      <c r="D16" t="str">
        <f>MasterList!F135</f>
        <v>Anthropology</v>
      </c>
      <c r="E16" t="str">
        <f>MasterList!E135</f>
        <v>Liberal Arts</v>
      </c>
    </row>
    <row r="17" spans="1:5">
      <c r="A17" t="str">
        <f>MasterList!A163</f>
        <v>Wu</v>
      </c>
      <c r="B17" t="str">
        <f>MasterList!B163</f>
        <v>Chengde</v>
      </c>
      <c r="C17" t="str">
        <f>MasterList!D163</f>
        <v>chdwu22@email.tamu.edu</v>
      </c>
      <c r="D17" t="str">
        <f>MasterList!F163</f>
        <v>Architecture</v>
      </c>
      <c r="E17" t="str">
        <f>MasterList!E163</f>
        <v>Architecture</v>
      </c>
    </row>
    <row r="18" spans="1:5">
      <c r="A18" t="str">
        <f>MasterList!A99</f>
        <v>Pan</v>
      </c>
      <c r="B18" t="str">
        <f>MasterList!B99</f>
        <v>Bowen</v>
      </c>
      <c r="C18" t="str">
        <f>MasterList!D99</f>
        <v>panb@email.tamu.edu</v>
      </c>
      <c r="D18" t="str">
        <f>MasterList!F99</f>
        <v>Atmospheric Sciences</v>
      </c>
      <c r="E18" t="str">
        <f>MasterList!E99</f>
        <v>Geosciences</v>
      </c>
    </row>
    <row r="19" spans="1:5">
      <c r="A19" t="str">
        <f>MasterList!A131</f>
        <v>Siu</v>
      </c>
      <c r="B19" t="str">
        <f>MasterList!B131</f>
        <v>Leong Wai (Chris)</v>
      </c>
      <c r="C19" t="str">
        <f>MasterList!D131</f>
        <v>slwchris@email.tamu.edu</v>
      </c>
      <c r="D19" t="str">
        <f>MasterList!F131</f>
        <v>Atmospheric Sciences</v>
      </c>
      <c r="E19" t="str">
        <f>MasterList!E131</f>
        <v>Geosciences</v>
      </c>
    </row>
    <row r="20" spans="1:5">
      <c r="A20" t="str">
        <f>MasterList!A55</f>
        <v>Hernandez-Morales</v>
      </c>
      <c r="B20" t="str">
        <f>MasterList!B55</f>
        <v>Adriana</v>
      </c>
      <c r="C20" t="str">
        <f>MasterList!D55</f>
        <v>adrianacarolina@tamu.edu</v>
      </c>
      <c r="D20" t="str">
        <f>MasterList!F55</f>
        <v>Biochemistry and Biophysics</v>
      </c>
      <c r="E20" t="str">
        <f>MasterList!E55</f>
        <v>Agriculture and Life Sciences (AgriLife)</v>
      </c>
    </row>
    <row r="21" spans="1:5">
      <c r="A21" t="str">
        <f>MasterList!A136</f>
        <v>Sperber</v>
      </c>
      <c r="B21" t="str">
        <f>MasterList!B136</f>
        <v>Anthony</v>
      </c>
      <c r="C21" t="str">
        <f>MasterList!D136</f>
        <v>amsqp4@tamu.edu</v>
      </c>
      <c r="D21" t="str">
        <f>MasterList!F136</f>
        <v>Biochemistry and Biophysics</v>
      </c>
      <c r="E21" t="str">
        <f>MasterList!E136</f>
        <v>Agriculture and Life Sciences</v>
      </c>
    </row>
    <row r="22" spans="1:5">
      <c r="A22" t="str">
        <f>MasterList!A13</f>
        <v>Batz</v>
      </c>
      <c r="B22" t="str">
        <f>MasterList!B13</f>
        <v>Jose</v>
      </c>
      <c r="C22" t="str">
        <f>MasterList!D13</f>
        <v>batz.jose@tamu.edu</v>
      </c>
      <c r="D22" t="str">
        <f>MasterList!F13</f>
        <v>Biological and Agricultural Engineering</v>
      </c>
      <c r="E22" t="str">
        <f>MasterList!E13</f>
        <v>Agriculture and Life Sciences</v>
      </c>
    </row>
    <row r="23" spans="1:5">
      <c r="A23" t="str">
        <f>MasterList!A38</f>
        <v>Edwards</v>
      </c>
      <c r="B23" t="str">
        <f>MasterList!B38</f>
        <v>Kevin</v>
      </c>
      <c r="C23" t="str">
        <f>MasterList!D38</f>
        <v>kevin10841@tamu.edu</v>
      </c>
      <c r="D23" t="str">
        <f>MasterList!F38</f>
        <v>Biological and Agricultural Engineering</v>
      </c>
      <c r="E23" t="str">
        <f>MasterList!E38</f>
        <v>Agriculture and Life Sciences</v>
      </c>
    </row>
    <row r="24" spans="1:5">
      <c r="A24" t="str">
        <f>MasterList!A46</f>
        <v>Gejji</v>
      </c>
      <c r="B24" t="str">
        <f>MasterList!B46</f>
        <v>Varun</v>
      </c>
      <c r="C24" t="str">
        <f>MasterList!D46</f>
        <v>varun27apr@tamu.edu</v>
      </c>
      <c r="D24" t="str">
        <f>MasterList!F46</f>
        <v>Biological and Agricultural Engineering</v>
      </c>
      <c r="E24" t="str">
        <f>MasterList!E46</f>
        <v>Agriculture and Life Sciences</v>
      </c>
    </row>
    <row r="25" spans="1:5">
      <c r="A25" t="str">
        <f>MasterList!A52</f>
        <v>Hazelrigs</v>
      </c>
      <c r="B25" t="str">
        <f>MasterList!B52</f>
        <v>Lauren</v>
      </c>
      <c r="C25" t="str">
        <f>MasterList!D52</f>
        <v>lauren.hazelrigs@tamu.edu</v>
      </c>
      <c r="D25" t="str">
        <f>MasterList!F52</f>
        <v>Biological and Agricultural Engineering</v>
      </c>
      <c r="E25" t="str">
        <f>MasterList!E52</f>
        <v>Agriculture and Life Sciences</v>
      </c>
    </row>
    <row r="26" spans="1:5">
      <c r="A26" t="str">
        <f>MasterList!A11</f>
        <v>Banerjee</v>
      </c>
      <c r="B26" t="str">
        <f>MasterList!B11</f>
        <v>Swayoma</v>
      </c>
      <c r="C26" t="str">
        <f>MasterList!D11</f>
        <v>swayoma.b@gmail.com</v>
      </c>
      <c r="D26" t="str">
        <f>MasterList!F11</f>
        <v>Biology</v>
      </c>
      <c r="E26" t="str">
        <f>MasterList!E11</f>
        <v>Science</v>
      </c>
    </row>
    <row r="27" spans="1:5">
      <c r="A27" t="str">
        <f>MasterList!A14</f>
        <v>Beagle</v>
      </c>
      <c r="B27" t="str">
        <f>MasterList!B14</f>
        <v>Sarah</v>
      </c>
      <c r="C27" t="str">
        <f>MasterList!D14</f>
        <v>sarahwuerfele@email.tamu.edu</v>
      </c>
      <c r="D27" t="str">
        <f>MasterList!F14</f>
        <v>Biology</v>
      </c>
      <c r="E27" t="str">
        <f>MasterList!E14</f>
        <v>Science</v>
      </c>
    </row>
    <row r="28" spans="1:5">
      <c r="A28" t="str">
        <f>MasterList!A50</f>
        <v>Gunawardhana</v>
      </c>
      <c r="B28" t="str">
        <f>MasterList!B50</f>
        <v>Kushan</v>
      </c>
      <c r="C28" t="str">
        <f>MasterList!D50</f>
        <v>gunawardhana@tamu.edu</v>
      </c>
      <c r="D28" t="str">
        <f>MasterList!F50</f>
        <v>Biology</v>
      </c>
      <c r="E28" t="str">
        <f>MasterList!E50</f>
        <v>Science</v>
      </c>
    </row>
    <row r="29" spans="1:5">
      <c r="A29" t="str">
        <f>MasterList!A146</f>
        <v>Unruh</v>
      </c>
      <c r="B29" t="str">
        <f>MasterList!B146</f>
        <v>Rachel</v>
      </c>
      <c r="C29" t="str">
        <f>MasterList!D146</f>
        <v>rachel_unruh@email.tamu.edu</v>
      </c>
      <c r="D29" t="str">
        <f>MasterList!F146</f>
        <v>Biomedical Engineering</v>
      </c>
      <c r="E29" t="str">
        <f>MasterList!E146</f>
        <v>Dwight Look College of Engineering</v>
      </c>
    </row>
    <row r="30" spans="1:5">
      <c r="A30" t="str">
        <f>MasterList!A165</f>
        <v>Zambrano</v>
      </c>
      <c r="B30" t="str">
        <f>MasterList!B165</f>
        <v>Steve</v>
      </c>
      <c r="C30" t="str">
        <f>MasterList!D165</f>
        <v>zambranosteve@yahoo.com</v>
      </c>
      <c r="D30" t="str">
        <f>MasterList!F165</f>
        <v>Biomedical Engineering</v>
      </c>
      <c r="E30" t="str">
        <f>MasterList!E165</f>
        <v>Dwight Look College of Engineering</v>
      </c>
    </row>
    <row r="31" spans="1:5">
      <c r="A31" t="str">
        <f>MasterList!A9</f>
        <v>Balakavi</v>
      </c>
      <c r="B31" t="str">
        <f>MasterList!B9</f>
        <v>Naga Sai Lakshmi Anusha</v>
      </c>
      <c r="C31" t="str">
        <f>MasterList!D9</f>
        <v>anu2187@gmail.com</v>
      </c>
      <c r="D31" t="str">
        <f>MasterList!F9</f>
        <v>Biotechnology</v>
      </c>
      <c r="E31" t="str">
        <f>MasterList!E9</f>
        <v>Veterinary Medicine and Biomedical Sciences</v>
      </c>
    </row>
    <row r="32" spans="1:5">
      <c r="A32" t="str">
        <f>MasterList!A102</f>
        <v>Patil</v>
      </c>
      <c r="B32" t="str">
        <f>MasterList!B102</f>
        <v>Ketki</v>
      </c>
      <c r="C32" t="str">
        <f>MasterList!D102</f>
        <v>ketki5patil@gmail.com</v>
      </c>
      <c r="D32" t="str">
        <f>MasterList!F102</f>
        <v>Biotechnology</v>
      </c>
      <c r="E32" t="str">
        <f>MasterList!E102</f>
        <v>Science</v>
      </c>
    </row>
    <row r="33" spans="1:5">
      <c r="A33" t="str">
        <f>MasterList!A121</f>
        <v>Sanders</v>
      </c>
      <c r="B33" t="str">
        <f>MasterList!B121</f>
        <v>Keionna</v>
      </c>
      <c r="C33" t="str">
        <f>MasterList!D121</f>
        <v>keionna_sanders@yahoo.com</v>
      </c>
      <c r="D33" t="str">
        <f>MasterList!F121</f>
        <v>Black Graduate Students Association</v>
      </c>
      <c r="E33" t="str">
        <f>MasterList!E121</f>
        <v>Department of Student Activities</v>
      </c>
    </row>
    <row r="34" spans="1:5">
      <c r="A34" t="str">
        <f>MasterList!A24</f>
        <v>Caceres</v>
      </c>
      <c r="B34" t="str">
        <f>MasterList!B24</f>
        <v>Susana Leon</v>
      </c>
      <c r="C34" t="str">
        <f>MasterList!D24</f>
        <v>susana_leon@email.tamu.edu</v>
      </c>
      <c r="D34" t="str">
        <f>MasterList!F24</f>
        <v>Chemical Engineering</v>
      </c>
      <c r="E34" t="str">
        <f>MasterList!E24</f>
        <v>Dwight Look College of Engineering</v>
      </c>
    </row>
    <row r="35" spans="1:5">
      <c r="A35" t="str">
        <f>MasterList!A60</f>
        <v>Hwang</v>
      </c>
      <c r="B35" t="str">
        <f>MasterList!B60</f>
        <v>Monica</v>
      </c>
      <c r="C35" t="str">
        <f>MasterList!D60</f>
        <v>mhwang88@tamu.edu</v>
      </c>
      <c r="D35" t="str">
        <f>MasterList!F60</f>
        <v>Chemical Engineering</v>
      </c>
      <c r="E35" t="str">
        <f>MasterList!E60</f>
        <v>Dwight Look College of Engineering</v>
      </c>
    </row>
    <row r="36" spans="1:5">
      <c r="A36" t="str">
        <f>MasterList!A63</f>
        <v>Jain</v>
      </c>
      <c r="B36" t="str">
        <f>MasterList!B63</f>
        <v>Prerna</v>
      </c>
      <c r="C36" t="str">
        <f>MasterList!D63</f>
        <v>pjain77@tamu.edu</v>
      </c>
      <c r="D36" t="str">
        <f>MasterList!F63</f>
        <v>Chemical Engineering</v>
      </c>
      <c r="E36" t="str">
        <f>MasterList!E63</f>
        <v>Dwight Look College of Engineering</v>
      </c>
    </row>
    <row r="37" spans="1:5">
      <c r="A37" t="str">
        <f>MasterList!A167</f>
        <v>Zhang</v>
      </c>
      <c r="B37" t="str">
        <f>MasterList!B167</f>
        <v>Yanpu</v>
      </c>
      <c r="C37" t="str">
        <f>MasterList!D167</f>
        <v>yanpuzhang@tamu.edu</v>
      </c>
      <c r="D37" t="str">
        <f>MasterList!F167</f>
        <v>Chemical Engineering</v>
      </c>
      <c r="E37" t="str">
        <f>MasterList!E167</f>
        <v>Dwight Look College of Engineering</v>
      </c>
    </row>
    <row r="38" spans="1:5">
      <c r="A38" t="str">
        <f>MasterList!A34</f>
        <v>Dickie</v>
      </c>
      <c r="B38" t="str">
        <f>MasterList!B34</f>
        <v>Courtney</v>
      </c>
      <c r="C38" t="str">
        <f>MasterList!D34</f>
        <v>cmdickie@tamu.edu</v>
      </c>
      <c r="D38" t="str">
        <f>MasterList!F34</f>
        <v>Chemistry</v>
      </c>
      <c r="E38" t="str">
        <f>MasterList!E34</f>
        <v>Science</v>
      </c>
    </row>
    <row r="39" spans="1:5">
      <c r="A39" t="str">
        <f>MasterList!A154</f>
        <v>Wang</v>
      </c>
      <c r="B39" t="str">
        <f>MasterList!B154</f>
        <v>Qi</v>
      </c>
      <c r="C39" t="str">
        <f>MasterList!D154</f>
        <v>qi.wang@chem.tamu.edu</v>
      </c>
      <c r="D39" t="str">
        <f>MasterList!F154</f>
        <v>Chemistry</v>
      </c>
      <c r="E39" t="str">
        <f>MasterList!E154</f>
        <v>Science</v>
      </c>
    </row>
    <row r="40" spans="1:5">
      <c r="A40" t="str">
        <f>MasterList!A166</f>
        <v>Zhang</v>
      </c>
      <c r="B40" t="str">
        <f>MasterList!B166</f>
        <v>Jiaojiao</v>
      </c>
      <c r="C40" t="str">
        <f>MasterList!D166</f>
        <v>zhan11181@email.tamu.edu</v>
      </c>
      <c r="D40" t="str">
        <f>MasterList!F166</f>
        <v>Chinese Students and Scholars Association</v>
      </c>
      <c r="E40" t="str">
        <f>MasterList!E166</f>
        <v>Department of Student Activities</v>
      </c>
    </row>
    <row r="41" spans="1:5">
      <c r="A41" t="str">
        <f>MasterList!A94</f>
        <v>Nadadur</v>
      </c>
      <c r="B41" t="str">
        <f>MasterList!B94</f>
        <v>Govind</v>
      </c>
      <c r="C41" t="str">
        <f>MasterList!D94</f>
        <v>gn2976@columbia.edu</v>
      </c>
      <c r="D41" t="str">
        <f>MasterList!F94</f>
        <v>Civil Engineering</v>
      </c>
      <c r="E41" t="str">
        <f>MasterList!E94</f>
        <v>Dwight Look College of Engineering</v>
      </c>
    </row>
    <row r="42" spans="1:5">
      <c r="A42" t="str">
        <f>MasterList!A113</f>
        <v>Rahman</v>
      </c>
      <c r="B42" t="str">
        <f>MasterList!B113</f>
        <v>Ishita</v>
      </c>
      <c r="C42" t="str">
        <f>MasterList!D113</f>
        <v>irahman@tamu.edu</v>
      </c>
      <c r="D42" t="str">
        <f>MasterList!F113</f>
        <v>Civil Engineering</v>
      </c>
      <c r="E42" t="str">
        <f>MasterList!E113</f>
        <v>Dwight Look College of Engineering</v>
      </c>
    </row>
    <row r="43" spans="1:5">
      <c r="A43" t="str">
        <f>MasterList!A44</f>
        <v>Gantt</v>
      </c>
      <c r="B43" t="str">
        <f>MasterList!B44</f>
        <v>Jessica</v>
      </c>
      <c r="C43" t="str">
        <f>MasterList!D44</f>
        <v>jessicalgantt@tamu.edu</v>
      </c>
      <c r="D43" t="str">
        <f>MasterList!F44</f>
        <v>Communication</v>
      </c>
      <c r="E43" t="str">
        <f>MasterList!E44</f>
        <v>Liberal Arts</v>
      </c>
    </row>
    <row r="44" spans="1:5">
      <c r="A44" t="str">
        <f>MasterList!A118</f>
        <v>Rule</v>
      </c>
      <c r="B44" t="str">
        <f>MasterList!B118</f>
        <v>Forrest</v>
      </c>
      <c r="C44" t="str">
        <f>MasterList!D118</f>
        <v>frule@tamu.edu</v>
      </c>
      <c r="D44" t="str">
        <f>MasterList!F118</f>
        <v>Communication</v>
      </c>
      <c r="E44" t="str">
        <f>MasterList!E118</f>
        <v>Liberal Arts</v>
      </c>
    </row>
    <row r="45" spans="1:5">
      <c r="A45" t="str">
        <f>MasterList!A64</f>
        <v>Jayarathna</v>
      </c>
      <c r="B45" t="str">
        <f>MasterList!B64</f>
        <v>Sampath</v>
      </c>
      <c r="C45" t="str">
        <f>MasterList!D64</f>
        <v>uksjayarathna@tamu.edu</v>
      </c>
      <c r="D45" t="str">
        <f>MasterList!F64</f>
        <v>Computer Science and Engineering</v>
      </c>
      <c r="E45" t="str">
        <f>MasterList!E64</f>
        <v>Dwight Look College of Engineering</v>
      </c>
    </row>
    <row r="46" spans="1:5">
      <c r="A46" t="str">
        <f>MasterList!A82</f>
        <v>Mahmoudi Aznaveh</v>
      </c>
      <c r="B46" t="str">
        <f>MasterList!B82</f>
        <v>Mohsen</v>
      </c>
      <c r="C46" t="str">
        <f>MasterList!D82</f>
        <v>aznaveh@email.tamu.edu</v>
      </c>
      <c r="D46" t="str">
        <f>MasterList!F82</f>
        <v>Computer Science and Engineering</v>
      </c>
      <c r="E46" t="str">
        <f>MasterList!E82</f>
        <v>Dwight Look College of Engineering</v>
      </c>
    </row>
    <row r="47" spans="1:5">
      <c r="A47" t="str">
        <f>MasterList!A140</f>
        <v>Taele</v>
      </c>
      <c r="B47" t="str">
        <f>MasterList!B140</f>
        <v>Paul</v>
      </c>
      <c r="C47" t="str">
        <f>MasterList!D140</f>
        <v>ptaele@gmail.com</v>
      </c>
      <c r="D47" t="str">
        <f>MasterList!F140</f>
        <v>Computer Science and Engineering</v>
      </c>
      <c r="E47" t="str">
        <f>MasterList!E140</f>
        <v>Dwight Look College of Engineering</v>
      </c>
    </row>
    <row r="48" spans="1:5">
      <c r="A48" t="str">
        <f>MasterList!A98</f>
        <v>Padilla Romo</v>
      </c>
      <c r="B48" t="str">
        <f>MasterList!B98</f>
        <v>Maria</v>
      </c>
      <c r="C48" t="str">
        <f>MasterList!D98</f>
        <v>socorro22@email.tamu.edu</v>
      </c>
      <c r="D48" t="str">
        <f>MasterList!F98</f>
        <v>Economics</v>
      </c>
      <c r="E48" t="str">
        <f>MasterList!E98</f>
        <v>Liberal Arts</v>
      </c>
    </row>
    <row r="49" spans="1:5">
      <c r="A49" t="str">
        <f>MasterList!A105</f>
        <v>Peralta</v>
      </c>
      <c r="B49" t="str">
        <f>MasterList!B105</f>
        <v>Abigal-Allison</v>
      </c>
      <c r="C49" t="str">
        <f>MasterList!D105</f>
        <v>aamperalta@email.tamu.edu</v>
      </c>
      <c r="D49" t="str">
        <f>MasterList!F105</f>
        <v>Economics</v>
      </c>
      <c r="E49" t="str">
        <f>MasterList!E105</f>
        <v>Liberal Arts</v>
      </c>
    </row>
    <row r="50" spans="1:5">
      <c r="A50" t="str">
        <f>MasterList!A93</f>
        <v>Mushinski</v>
      </c>
      <c r="B50" t="str">
        <f>MasterList!B93</f>
        <v>Ryan</v>
      </c>
      <c r="C50" t="str">
        <f>MasterList!D93</f>
        <v>rm1463@email.tamu.edu</v>
      </c>
      <c r="D50" t="str">
        <f>MasterList!F93</f>
        <v>Ecosystem Science and Management</v>
      </c>
      <c r="E50" t="str">
        <f>MasterList!E93</f>
        <v>Agriculture and Life Sciences</v>
      </c>
    </row>
    <row r="51" spans="1:5">
      <c r="A51" t="str">
        <f>MasterList!A115</f>
        <v>Reed</v>
      </c>
      <c r="B51" t="str">
        <f>MasterList!B115</f>
        <v>Trevor</v>
      </c>
      <c r="C51" t="str">
        <f>MasterList!D115</f>
        <v>aggietreed@gmail.com</v>
      </c>
      <c r="D51" t="str">
        <f>MasterList!F115</f>
        <v>Ecosystem Science and Management</v>
      </c>
      <c r="E51" t="str">
        <f>MasterList!E115</f>
        <v>Agriculture and Life Sciences</v>
      </c>
    </row>
    <row r="52" spans="1:5">
      <c r="A52" t="str">
        <f>MasterList!A161</f>
        <v>Wilson</v>
      </c>
      <c r="B52" t="str">
        <f>MasterList!B161</f>
        <v>Taylor</v>
      </c>
      <c r="C52" t="str">
        <f>MasterList!D161</f>
        <v>tawilson2014@tamu.edu</v>
      </c>
      <c r="D52" t="str">
        <f>MasterList!F161</f>
        <v>Ecosystem Science and Management</v>
      </c>
      <c r="E52" t="str">
        <f>MasterList!E161</f>
        <v>Agriculture and Life Sciences</v>
      </c>
    </row>
    <row r="53" spans="1:5">
      <c r="A53" t="str">
        <f>MasterList!A2</f>
        <v>Abdelrahman</v>
      </c>
      <c r="B53" t="str">
        <f>MasterList!B2</f>
        <v>Nahed</v>
      </c>
      <c r="C53" t="str">
        <f>MasterList!D2</f>
        <v>nrahman@tamu.edu</v>
      </c>
      <c r="D53" t="str">
        <f>MasterList!F2</f>
        <v>Educational Administration and Human Resource Development</v>
      </c>
      <c r="E53" t="str">
        <f>MasterList!E2</f>
        <v>Education and Human Development</v>
      </c>
    </row>
    <row r="54" spans="1:5">
      <c r="A54" t="str">
        <f>MasterList!A36</f>
        <v>Druery</v>
      </c>
      <c r="B54" t="str">
        <f>MasterList!B36</f>
        <v>Donna</v>
      </c>
      <c r="C54" t="str">
        <f>MasterList!D36</f>
        <v>many2try@email.tamu.edu</v>
      </c>
      <c r="D54" t="str">
        <f>MasterList!F36</f>
        <v>Educational Administration and Human Resource Development</v>
      </c>
      <c r="E54" t="str">
        <f>MasterList!E36</f>
        <v>Education and Human Development</v>
      </c>
    </row>
    <row r="55" spans="1:5">
      <c r="A55" t="str">
        <f>MasterList!A123</f>
        <v>Schaffler Sarmiento</v>
      </c>
      <c r="B55" t="str">
        <f>MasterList!B123</f>
        <v>Mara</v>
      </c>
      <c r="C55" t="str">
        <f>MasterList!D123</f>
        <v>mschaffler@email.tamu.edu</v>
      </c>
      <c r="D55" t="str">
        <f>MasterList!F123</f>
        <v>Educational Administration and Human Resource Development</v>
      </c>
      <c r="E55" t="str">
        <f>MasterList!E123</f>
        <v>Education and Human Development</v>
      </c>
    </row>
    <row r="56" spans="1:5">
      <c r="A56" t="str">
        <f>MasterList!A153</f>
        <v>Villarreal</v>
      </c>
      <c r="B56" t="str">
        <f>MasterList!B153</f>
        <v>Elsa</v>
      </c>
      <c r="C56" t="str">
        <f>MasterList!D153</f>
        <v>elsitavillarreal.ev@tamu.edu</v>
      </c>
      <c r="D56" t="str">
        <f>MasterList!F153</f>
        <v>Educational Administration and Human Resource Development</v>
      </c>
      <c r="E56" t="str">
        <f>MasterList!E153</f>
        <v>Education and Human Development</v>
      </c>
    </row>
    <row r="57" spans="1:5">
      <c r="A57" t="str">
        <f>MasterList!A51</f>
        <v>Hardman</v>
      </c>
      <c r="B57" t="str">
        <f>MasterList!B51</f>
        <v>Alexandra</v>
      </c>
      <c r="C57" t="str">
        <f>MasterList!D51</f>
        <v>ahardman2@email.tamu.edu</v>
      </c>
      <c r="D57" t="str">
        <f>MasterList!F51</f>
        <v>Educational Psychology</v>
      </c>
      <c r="E57" t="str">
        <f>MasterList!E51</f>
        <v>Education and Human Development</v>
      </c>
    </row>
    <row r="58" spans="1:5">
      <c r="A58" t="str">
        <f>MasterList!A78</f>
        <v>Lin</v>
      </c>
      <c r="B58" t="str">
        <f>MasterList!B78</f>
        <v>Brenna</v>
      </c>
      <c r="C58" t="str">
        <f>MasterList!D78</f>
        <v>brennalin@email.tamu.edu</v>
      </c>
      <c r="D58" t="str">
        <f>MasterList!F78</f>
        <v>Educational Psychology</v>
      </c>
      <c r="E58" t="str">
        <f>MasterList!E78</f>
        <v>Liberal Arts</v>
      </c>
    </row>
    <row r="59" spans="1:5">
      <c r="A59" t="str">
        <f>MasterList!A155</f>
        <v>Wang</v>
      </c>
      <c r="B59" t="str">
        <f>MasterList!B155</f>
        <v>Huan</v>
      </c>
      <c r="C59" t="str">
        <f>MasterList!D155</f>
        <v>tess8702@tamu.edu</v>
      </c>
      <c r="D59" t="str">
        <f>MasterList!F155</f>
        <v>Educational Psychology</v>
      </c>
      <c r="E59" t="str">
        <f>MasterList!E155</f>
        <v>Education and Human Development</v>
      </c>
    </row>
    <row r="60" spans="1:5">
      <c r="A60" t="str">
        <f>MasterList!A4</f>
        <v>Aderibigbe</v>
      </c>
      <c r="B60" t="str">
        <f>MasterList!B4</f>
        <v>Adedoyin</v>
      </c>
      <c r="C60" t="str">
        <f>MasterList!D4</f>
        <v>aadedoyino@email.tamu.edu</v>
      </c>
      <c r="D60" t="str">
        <f>MasterList!F4</f>
        <v>Electrical and Computer Engineering</v>
      </c>
      <c r="E60" t="str">
        <f>MasterList!E4</f>
        <v>Dwight Look College of Engineering</v>
      </c>
    </row>
    <row r="61" spans="1:5">
      <c r="A61" t="str">
        <f>MasterList!A6</f>
        <v>Al Kawam</v>
      </c>
      <c r="B61" t="str">
        <f>MasterList!B6</f>
        <v>Ahmad</v>
      </c>
      <c r="C61" t="str">
        <f>MasterList!D6</f>
        <v>ahmad.alkawam@gmail.com</v>
      </c>
      <c r="D61" t="str">
        <f>MasterList!F6</f>
        <v>Electrical and Computer Engineering</v>
      </c>
      <c r="E61" t="str">
        <f>MasterList!E6</f>
        <v>Dwight Look College of Engineering</v>
      </c>
    </row>
    <row r="62" spans="1:5">
      <c r="A62" t="str">
        <f>MasterList!A15</f>
        <v>Becejac</v>
      </c>
      <c r="B62" t="str">
        <f>MasterList!B15</f>
        <v>Tamara</v>
      </c>
      <c r="C62" t="str">
        <f>MasterList!D15</f>
        <v>tamara.becejac@tamu.edu</v>
      </c>
      <c r="D62" t="str">
        <f>MasterList!F15</f>
        <v>Electrical and Computer Engineering</v>
      </c>
      <c r="E62" t="str">
        <f>MasterList!E15</f>
        <v>Dwight Look College of Engineering</v>
      </c>
    </row>
    <row r="63" spans="1:5">
      <c r="A63" t="str">
        <f>MasterList!A32</f>
        <v>Dehghanian</v>
      </c>
      <c r="B63" t="str">
        <f>MasterList!B32</f>
        <v>Payman</v>
      </c>
      <c r="C63" t="str">
        <f>MasterList!D32</f>
        <v>payman.dehghanian@tamu.edu</v>
      </c>
      <c r="D63" t="str">
        <f>MasterList!F32</f>
        <v>Electrical and Computer Engineering</v>
      </c>
      <c r="E63" t="str">
        <f>MasterList!E32</f>
        <v>Dwight Look College of Engineering</v>
      </c>
    </row>
    <row r="64" spans="1:5">
      <c r="A64" t="str">
        <f>MasterList!A151</f>
        <v>Venkat</v>
      </c>
      <c r="B64" t="str">
        <f>MasterList!B151</f>
        <v>Priya</v>
      </c>
      <c r="C64" t="str">
        <f>MasterList!D151</f>
        <v>priya26@tamu.edu</v>
      </c>
      <c r="D64" t="str">
        <f>MasterList!F151</f>
        <v>Electrical and Computer Engineering</v>
      </c>
      <c r="E64" t="str">
        <f>MasterList!E151</f>
        <v>Dwight Look College of Engineering</v>
      </c>
    </row>
    <row r="65" spans="1:5">
      <c r="A65" t="str">
        <f>MasterList!A168</f>
        <v>Zhao</v>
      </c>
      <c r="B65" t="str">
        <f>MasterList!B168</f>
        <v>Tao</v>
      </c>
      <c r="C65" t="str">
        <f>MasterList!D168</f>
        <v>alick@tamu.edu</v>
      </c>
      <c r="D65" t="str">
        <f>MasterList!F168</f>
        <v>Electrical and Computer Engineering</v>
      </c>
      <c r="E65" t="str">
        <f>MasterList!E168</f>
        <v>Dwight Look College of Engineering</v>
      </c>
    </row>
    <row r="66" spans="1:5">
      <c r="A66" t="str">
        <f>MasterList!A12</f>
        <v>Bartz</v>
      </c>
      <c r="B66" t="str">
        <f>MasterList!B12</f>
        <v>Emily</v>
      </c>
      <c r="C66" t="str">
        <f>MasterList!D12</f>
        <v>emily.n.bartz@tamu.edu</v>
      </c>
      <c r="D66" t="str">
        <f>MasterList!F12</f>
        <v>English</v>
      </c>
      <c r="E66" t="str">
        <f>MasterList!E12</f>
        <v>Liberal Arts</v>
      </c>
    </row>
    <row r="67" spans="1:5">
      <c r="A67" t="str">
        <f>MasterList!A57</f>
        <v>Hjelmen</v>
      </c>
      <c r="B67" t="str">
        <f>MasterList!B57</f>
        <v>Carl</v>
      </c>
      <c r="C67" t="str">
        <f>MasterList!D57</f>
        <v>cehjelmen09@email.tamu.edu</v>
      </c>
      <c r="D67" t="str">
        <f>MasterList!F57</f>
        <v>Entomology</v>
      </c>
      <c r="E67" t="str">
        <f>MasterList!E57</f>
        <v>Science</v>
      </c>
    </row>
    <row r="68" spans="1:5">
      <c r="A68" t="str">
        <f>MasterList!A75</f>
        <v>Lau</v>
      </c>
      <c r="B68" t="str">
        <f>MasterList!B75</f>
        <v>Pierre</v>
      </c>
      <c r="C68" t="str">
        <f>MasterList!D75</f>
        <v>plau0168@tamu.edu</v>
      </c>
      <c r="D68" t="str">
        <f>MasterList!F75</f>
        <v>Entomology</v>
      </c>
      <c r="E68" t="str">
        <f>MasterList!E75</f>
        <v>Agriculture and Life Sciences</v>
      </c>
    </row>
    <row r="69" spans="1:5">
      <c r="A69" t="str">
        <f>MasterList!A110</f>
        <v>Porter</v>
      </c>
      <c r="B69" t="str">
        <f>MasterList!B110</f>
        <v>Lindsay</v>
      </c>
      <c r="C69" t="str">
        <f>MasterList!D110</f>
        <v xml:space="preserve">lindsayporter84@gmail.com </v>
      </c>
      <c r="D69" t="str">
        <f>MasterList!F110</f>
        <v>Entomology</v>
      </c>
      <c r="E69" t="str">
        <f>MasterList!E110</f>
        <v>Veterinary Medicine and Biomedical Sciences</v>
      </c>
    </row>
    <row r="70" spans="1:5">
      <c r="A70" t="str">
        <f>MasterList!A127</f>
        <v>Shirley</v>
      </c>
      <c r="B70" t="str">
        <f>MasterList!B127</f>
        <v>Xanthe</v>
      </c>
      <c r="C70" t="str">
        <f>MasterList!D127</f>
        <v>xanthe23@tamu.edu</v>
      </c>
      <c r="D70" t="str">
        <f>MasterList!F127</f>
        <v>Entomology</v>
      </c>
      <c r="E70" t="str">
        <f>MasterList!E127</f>
        <v>Agriculture and Life Sciences</v>
      </c>
    </row>
    <row r="71" spans="1:5">
      <c r="A71" t="str">
        <f>MasterList!A97</f>
        <v>Offor</v>
      </c>
      <c r="B71" t="str">
        <f>MasterList!B97</f>
        <v>Rita</v>
      </c>
      <c r="C71" t="str">
        <f>MasterList!D97</f>
        <v>nonyoffor@yahoo.com</v>
      </c>
      <c r="D71" t="str">
        <f>MasterList!F97</f>
        <v>Epidemiology and Biostatistics</v>
      </c>
      <c r="E71" t="str">
        <f>MasterList!E97</f>
        <v>Public Health</v>
      </c>
    </row>
    <row r="72" spans="1:5">
      <c r="A72" t="str">
        <f>MasterList!A103</f>
        <v>Pearson</v>
      </c>
      <c r="B72" t="str">
        <f>MasterList!B103</f>
        <v>Scott</v>
      </c>
      <c r="C72" t="str">
        <f>MasterList!D103</f>
        <v>scottpearson88@email.tamu.edu</v>
      </c>
      <c r="D72" t="str">
        <f>MasterList!F103</f>
        <v>Genetics</v>
      </c>
      <c r="E72" t="str">
        <f>MasterList!E103</f>
        <v>Genetics</v>
      </c>
    </row>
    <row r="73" spans="1:5">
      <c r="A73" t="str">
        <f>MasterList!A119</f>
        <v>Salazar</v>
      </c>
      <c r="B73" t="str">
        <f>MasterList!B119</f>
        <v>Adam</v>
      </c>
      <c r="C73" t="str">
        <f>MasterList!D119</f>
        <v>isayni2u@gmail.com</v>
      </c>
      <c r="D73" t="str">
        <f>MasterList!F119</f>
        <v>Genetics</v>
      </c>
      <c r="E73" t="str">
        <f>MasterList!E119</f>
        <v>Genetics</v>
      </c>
    </row>
    <row r="74" spans="1:5">
      <c r="A74" t="str">
        <f>MasterList!A149</f>
        <v>Vaughan</v>
      </c>
      <c r="B74" t="str">
        <f>MasterList!B149</f>
        <v>Matthew</v>
      </c>
      <c r="C74" t="str">
        <f>MasterList!D149</f>
        <v>vmatth7@email.tamu.edu</v>
      </c>
      <c r="D74" t="str">
        <f>MasterList!F149</f>
        <v>Geography</v>
      </c>
      <c r="E74" t="str">
        <f>MasterList!E149</f>
        <v>Geosciences</v>
      </c>
    </row>
    <row r="75" spans="1:5">
      <c r="A75" t="str">
        <f>MasterList!A150</f>
        <v>Vecellio</v>
      </c>
      <c r="B75" t="str">
        <f>MasterList!B150</f>
        <v>Daniel</v>
      </c>
      <c r="C75" t="str">
        <f>MasterList!D150</f>
        <v>djvecellio@tamu.edu</v>
      </c>
      <c r="D75" t="str">
        <f>MasterList!F150</f>
        <v>Geography</v>
      </c>
      <c r="E75" t="str">
        <f>MasterList!E150</f>
        <v>Geosciences</v>
      </c>
    </row>
    <row r="76" spans="1:5">
      <c r="A76" t="str">
        <f>MasterList!A158</f>
        <v>Wernette</v>
      </c>
      <c r="B76" t="str">
        <f>MasterList!B158</f>
        <v>Phillipe (Phil)</v>
      </c>
      <c r="C76" t="str">
        <f>MasterList!D158</f>
        <v>wernett9@tamu.edu</v>
      </c>
      <c r="D76" t="str">
        <f>MasterList!F158</f>
        <v>Geography</v>
      </c>
      <c r="E76" t="str">
        <f>MasterList!E158</f>
        <v>Geosciences</v>
      </c>
    </row>
    <row r="77" spans="1:5">
      <c r="A77" t="str">
        <f>MasterList!A10</f>
        <v>Bales</v>
      </c>
      <c r="B77" t="str">
        <f>MasterList!B10</f>
        <v>Mary</v>
      </c>
      <c r="C77" t="str">
        <f>MasterList!D10</f>
        <v>marybales@tamu.edu</v>
      </c>
      <c r="D77" t="str">
        <f>MasterList!F10</f>
        <v>Geology and Geophysics</v>
      </c>
      <c r="E77" t="str">
        <f>MasterList!E10</f>
        <v>Geosciences</v>
      </c>
    </row>
    <row r="78" spans="1:5">
      <c r="A78" t="str">
        <f>MasterList!A92</f>
        <v>Moore</v>
      </c>
      <c r="B78" t="str">
        <f>MasterList!B92</f>
        <v>Bronwyn</v>
      </c>
      <c r="C78" t="str">
        <f>MasterList!D92</f>
        <v>bronwyn.moore@tamu.edu</v>
      </c>
      <c r="D78" t="str">
        <f>MasterList!F92</f>
        <v>Geology and Geophysics</v>
      </c>
      <c r="E78" t="str">
        <f>MasterList!E92</f>
        <v>Geosciences</v>
      </c>
    </row>
    <row r="79" spans="1:5">
      <c r="A79" t="str">
        <f>MasterList!A29</f>
        <v>Damon</v>
      </c>
      <c r="B79" t="str">
        <f>MasterList!B29</f>
        <v>Zack</v>
      </c>
      <c r="C79" t="str">
        <f>MasterList!D29</f>
        <v>zdamon1@hlkn.tamu.edu</v>
      </c>
      <c r="D79" t="str">
        <f>MasterList!F29</f>
        <v>Health and Kinesiology</v>
      </c>
      <c r="E79" t="str">
        <f>MasterList!E29</f>
        <v>Education and Human Development</v>
      </c>
    </row>
    <row r="80" spans="1:5">
      <c r="A80" t="str">
        <f>MasterList!A30</f>
        <v>Dantism</v>
      </c>
      <c r="B80" t="str">
        <f>MasterList!B30</f>
        <v>Matthew</v>
      </c>
      <c r="C80" t="str">
        <f>MasterList!D30</f>
        <v>mdantism@email.tamu.edu</v>
      </c>
      <c r="D80" t="str">
        <f>MasterList!F30</f>
        <v>Health and Kinesiology</v>
      </c>
      <c r="E80" t="str">
        <f>MasterList!E30</f>
        <v>Education and Human Development</v>
      </c>
    </row>
    <row r="81" spans="1:5">
      <c r="A81" t="str">
        <f>MasterList!A49</f>
        <v>Granados</v>
      </c>
      <c r="B81" t="str">
        <f>MasterList!B49</f>
        <v>Jorge</v>
      </c>
      <c r="C81" t="str">
        <f>MasterList!D49</f>
        <v>j.granados@hlkn.tamu.edu</v>
      </c>
      <c r="D81" t="str">
        <f>MasterList!F49</f>
        <v>Health and Kinesiology</v>
      </c>
      <c r="E81" t="str">
        <f>MasterList!E49</f>
        <v>Education and Human Development</v>
      </c>
    </row>
    <row r="82" spans="1:5">
      <c r="A82" t="str">
        <f>MasterList!A139</f>
        <v>Szucs</v>
      </c>
      <c r="B82" t="str">
        <f>MasterList!B139</f>
        <v>Leigh</v>
      </c>
      <c r="C82" t="str">
        <f>MasterList!D139</f>
        <v>leigh.szucs@hlkn.tamu.edu</v>
      </c>
      <c r="D82" t="str">
        <f>MasterList!F139</f>
        <v>Health and Kinesiology</v>
      </c>
      <c r="E82" t="str">
        <f>MasterList!E139</f>
        <v>Education and Human Development</v>
      </c>
    </row>
    <row r="83" spans="1:5">
      <c r="A83" t="str">
        <f>MasterList!A143</f>
        <v>Thomas</v>
      </c>
      <c r="B83" t="str">
        <f>MasterList!B143</f>
        <v>Ashlie</v>
      </c>
      <c r="C83" t="str">
        <f>MasterList!D143</f>
        <v>ashliethomas@tamu.edu</v>
      </c>
      <c r="D83" t="str">
        <f>MasterList!F143</f>
        <v>Health and Kinesiology</v>
      </c>
      <c r="E83" t="str">
        <f>MasterList!E143</f>
        <v>Education and Human Development</v>
      </c>
    </row>
    <row r="84" spans="1:5">
      <c r="A84" t="str">
        <f>MasterList!A106</f>
        <v>Perez</v>
      </c>
      <c r="B84" t="str">
        <f>MasterList!B106</f>
        <v>Crystal</v>
      </c>
      <c r="C84" t="str">
        <f>MasterList!D106</f>
        <v>cperez@sph.tamhsc.edu</v>
      </c>
      <c r="D84" t="str">
        <f>MasterList!F106</f>
        <v>Health Policy and Management</v>
      </c>
      <c r="E84" t="str">
        <f>MasterList!E106</f>
        <v>Public Health</v>
      </c>
    </row>
    <row r="85" spans="1:5">
      <c r="A85" t="str">
        <f>MasterList!A8</f>
        <v>Bako</v>
      </c>
      <c r="B85" t="str">
        <f>MasterList!B8</f>
        <v>Abdulaziz</v>
      </c>
      <c r="C85" t="str">
        <f>MasterList!D8</f>
        <v>atijjani@email.tamu.edu</v>
      </c>
      <c r="D85" t="str">
        <f>MasterList!F8</f>
        <v>Health Policy and Management</v>
      </c>
      <c r="E85" t="str">
        <f>MasterList!E8</f>
        <v>Public Health</v>
      </c>
    </row>
    <row r="86" spans="1:5">
      <c r="A86" t="str">
        <f>MasterList!A47</f>
        <v>Gil Poisa</v>
      </c>
      <c r="B86" t="str">
        <f>MasterList!B47</f>
        <v>Maria</v>
      </c>
      <c r="C86" t="str">
        <f>MasterList!D47</f>
        <v>mariapoisa@email.tamu.edu</v>
      </c>
      <c r="D86" t="str">
        <f>MasterList!F47</f>
        <v>Hispanic Studies</v>
      </c>
      <c r="E86" t="str">
        <f>MasterList!E47</f>
        <v>Liberal Arts</v>
      </c>
    </row>
    <row r="87" spans="1:5">
      <c r="A87" t="str">
        <f>MasterList!A148</f>
        <v>Valero Martinez</v>
      </c>
      <c r="B87" t="str">
        <f>MasterList!B148</f>
        <v>Jose</v>
      </c>
      <c r="C87" t="str">
        <f>MasterList!D148</f>
        <v>valero@email.tamu.edu</v>
      </c>
      <c r="D87" t="str">
        <f>MasterList!F148</f>
        <v>Hispanic Studies</v>
      </c>
      <c r="E87" t="str">
        <f>MasterList!E148</f>
        <v>Liberal Arts</v>
      </c>
    </row>
    <row r="88" spans="1:5">
      <c r="A88" t="str">
        <f>MasterList!A171</f>
        <v>Williams</v>
      </c>
      <c r="B88" t="str">
        <f>MasterList!B171</f>
        <v>Benjamin</v>
      </c>
      <c r="C88" t="str">
        <f>MasterList!D171</f>
        <v>bwilliams32@email.tamu.edu</v>
      </c>
      <c r="D88" t="str">
        <f>MasterList!F171</f>
        <v>History</v>
      </c>
      <c r="E88" t="str">
        <f>MasterList!E171</f>
        <v>Liberal Arts</v>
      </c>
    </row>
    <row r="89" spans="1:5">
      <c r="A89" t="str">
        <f>MasterList!A77</f>
        <v>Liang</v>
      </c>
      <c r="B89" t="str">
        <f>MasterList!B77</f>
        <v>Shuyin</v>
      </c>
      <c r="C89" t="str">
        <f>MasterList!D77</f>
        <v>lshyin11@email.tamu.edu</v>
      </c>
      <c r="D89" t="str">
        <f>MasterList!F77</f>
        <v>Horticultural Sciences</v>
      </c>
      <c r="E89" t="str">
        <f>MasterList!E77</f>
        <v>Agriculture and Life Sciences</v>
      </c>
    </row>
    <row r="90" spans="1:5">
      <c r="A90" t="str">
        <f>MasterList!A87</f>
        <v>McIntyre</v>
      </c>
      <c r="B90" t="str">
        <f>MasterList!B87</f>
        <v>Teresa</v>
      </c>
      <c r="C90" t="str">
        <f>MasterList!D87</f>
        <v>monkeysmurklins@tamu.edu</v>
      </c>
      <c r="D90" t="str">
        <f>MasterList!F87</f>
        <v>Horticultural Sciences</v>
      </c>
      <c r="E90" t="str">
        <f>MasterList!E87</f>
        <v>Agriculture and Life Sciences</v>
      </c>
    </row>
    <row r="91" spans="1:5">
      <c r="A91" t="str">
        <f>MasterList!A31</f>
        <v>Dass</v>
      </c>
      <c r="B91" t="str">
        <f>MasterList!B31</f>
        <v>Jyotikrishna</v>
      </c>
      <c r="C91" t="str">
        <f>MasterList!D31</f>
        <v>jyoti1991@tamu.edu</v>
      </c>
      <c r="D91" t="str">
        <f>MasterList!F31</f>
        <v>Indian Graduate Student Association</v>
      </c>
      <c r="E91" t="str">
        <f>MasterList!E31</f>
        <v>Department of Student Activities</v>
      </c>
    </row>
    <row r="92" spans="1:5">
      <c r="A92" t="str">
        <f>MasterList!A69</f>
        <v>Kamisetti</v>
      </c>
      <c r="B92" t="str">
        <f>MasterList!B69</f>
        <v>Naga Ramesh</v>
      </c>
      <c r="C92" t="str">
        <f>MasterList!D69</f>
        <v>nagaramesh@tamu.edu</v>
      </c>
      <c r="D92" t="str">
        <f>MasterList!F69</f>
        <v>Indian Graduate Student Association</v>
      </c>
      <c r="E92" t="str">
        <f>MasterList!E69</f>
        <v>Department of Student Activities</v>
      </c>
    </row>
    <row r="93" spans="1:5">
      <c r="A93" t="str">
        <f>MasterList!A100</f>
        <v>Pande</v>
      </c>
      <c r="B93" t="str">
        <f>MasterList!B100</f>
        <v>Utkarsh</v>
      </c>
      <c r="C93" t="str">
        <f>MasterList!D100</f>
        <v>utkarsh_11@tamu.edu</v>
      </c>
      <c r="D93" t="str">
        <f>MasterList!F100</f>
        <v>Indian Graduate Student Association</v>
      </c>
      <c r="E93" t="str">
        <f>MasterList!E100</f>
        <v>Department of Student Activities</v>
      </c>
    </row>
    <row r="94" spans="1:5">
      <c r="A94" t="str">
        <f>MasterList!A152</f>
        <v>Verma</v>
      </c>
      <c r="B94" t="str">
        <f>MasterList!B152</f>
        <v>Aarushi</v>
      </c>
      <c r="C94" t="str">
        <f>MasterList!D152</f>
        <v>aarushi_verma@tamu.edu</v>
      </c>
      <c r="D94" t="str">
        <f>MasterList!F152</f>
        <v>Indian Graduate Student Association</v>
      </c>
      <c r="E94" t="str">
        <f>MasterList!E152</f>
        <v>Department of Student Activities</v>
      </c>
    </row>
    <row r="95" spans="1:5">
      <c r="A95" t="str">
        <f>MasterList!A59</f>
        <v>Hosseiny</v>
      </c>
      <c r="B95" t="str">
        <f>MasterList!B59</f>
        <v>Seyed Armin Raeis</v>
      </c>
      <c r="C95" t="str">
        <f>MasterList!D59</f>
        <v>armin1369@email.tamu.edu</v>
      </c>
      <c r="D95" t="str">
        <f>MasterList!F59</f>
        <v>Industrial and Systems Engineering</v>
      </c>
      <c r="E95" t="str">
        <f>MasterList!E59</f>
        <v>Dwight Look College of Engineering</v>
      </c>
    </row>
    <row r="96" spans="1:5">
      <c r="A96" t="str">
        <f>MasterList!A66</f>
        <v>Joshi</v>
      </c>
      <c r="B96" t="str">
        <f>MasterList!B66</f>
        <v>Chinmay Shreeprakash</v>
      </c>
      <c r="C96" t="str">
        <f>MasterList!D66</f>
        <v>joshi_c@email.tamu.edu</v>
      </c>
      <c r="D96" t="str">
        <f>MasterList!F66</f>
        <v>Industrial and Systems Engineering</v>
      </c>
      <c r="E96" t="str">
        <f>MasterList!E66</f>
        <v>Dwight Look College of Engineering</v>
      </c>
    </row>
    <row r="97" spans="1:5">
      <c r="A97" t="str">
        <f>MasterList!A81</f>
        <v>Maddipati</v>
      </c>
      <c r="B97" t="str">
        <f>MasterList!B81</f>
        <v>Meghana</v>
      </c>
      <c r="C97" t="str">
        <f>MasterList!D81</f>
        <v>meghana@email.tamu.edu</v>
      </c>
      <c r="D97" t="str">
        <f>MasterList!F81</f>
        <v>Industrial and Systems Engineering</v>
      </c>
      <c r="E97" t="str">
        <f>MasterList!E81</f>
        <v>Dwight Look College of Engineering</v>
      </c>
    </row>
    <row r="98" spans="1:5">
      <c r="A98" t="str">
        <f>MasterList!A111</f>
        <v>Prabhakar</v>
      </c>
      <c r="B98" t="str">
        <f>MasterList!B111</f>
        <v>Shyam</v>
      </c>
      <c r="C98" t="str">
        <f>MasterList!D111</f>
        <v>shyamprabhakar92@tamu.edu</v>
      </c>
      <c r="D98" t="str">
        <f>MasterList!F111</f>
        <v>Industrial and Systems Engineering</v>
      </c>
      <c r="E98" t="str">
        <f>MasterList!E111</f>
        <v>Dwight Look College of Engineering</v>
      </c>
    </row>
    <row r="99" spans="1:5">
      <c r="A99" t="str">
        <f>MasterList!A125</f>
        <v>Shipchandler</v>
      </c>
      <c r="B99" t="str">
        <f>MasterList!B125</f>
        <v>Huzaifa Qureish</v>
      </c>
      <c r="C99" t="str">
        <f>MasterList!D125</f>
        <v>huzaifaqs@email.tamu.edu</v>
      </c>
      <c r="D99" t="str">
        <f>MasterList!F125</f>
        <v>Industrial and Systems Engineering</v>
      </c>
      <c r="E99" t="str">
        <f>MasterList!E125</f>
        <v>Dwight Look College of Engineering</v>
      </c>
    </row>
    <row r="100" spans="1:5">
      <c r="A100" t="str">
        <f>MasterList!A164</f>
        <v>Zaidi</v>
      </c>
      <c r="B100" t="str">
        <f>MasterList!B164</f>
        <v>Ahmed</v>
      </c>
      <c r="C100" t="str">
        <f>MasterList!D164</f>
        <v>aazzaidi@tamu.edu</v>
      </c>
      <c r="D100" t="str">
        <f>MasterList!F164</f>
        <v>Industrial and Systems Engineering</v>
      </c>
      <c r="E100" t="str">
        <f>MasterList!E164</f>
        <v>Dwight Look College of Engineering</v>
      </c>
    </row>
    <row r="101" spans="1:5">
      <c r="A101" t="str">
        <f>MasterList!A33</f>
        <v>Dhawan</v>
      </c>
      <c r="B101" t="str">
        <f>MasterList!B33</f>
        <v>Varun</v>
      </c>
      <c r="C101" t="str">
        <f>MasterList!D33</f>
        <v>varundhawan@tamu.edu</v>
      </c>
      <c r="D101" t="str">
        <f>MasterList!F33</f>
        <v>Information and Operations Management</v>
      </c>
      <c r="E101" t="str">
        <f>MasterList!E33</f>
        <v>Mays Business School</v>
      </c>
    </row>
    <row r="102" spans="1:5">
      <c r="A102" t="str">
        <f>MasterList!A62</f>
        <v>Jacob</v>
      </c>
      <c r="B102" t="str">
        <f>MasterList!B62</f>
        <v>Sanjith</v>
      </c>
      <c r="C102" t="str">
        <f>MasterList!D62</f>
        <v>sanjith.jacob@tamu.edu</v>
      </c>
      <c r="D102" t="str">
        <f>MasterList!F62</f>
        <v>Information and Operations Management</v>
      </c>
      <c r="E102" t="str">
        <f>MasterList!E62</f>
        <v>Mays Business School</v>
      </c>
    </row>
    <row r="103" spans="1:5">
      <c r="A103" t="str">
        <f>MasterList!A83</f>
        <v>Manavalan</v>
      </c>
      <c r="B103" t="str">
        <f>MasterList!B83</f>
        <v>Nivedhan</v>
      </c>
      <c r="C103" t="str">
        <f>MasterList!D83</f>
        <v>nivedhan.manavalan@tamu.edu</v>
      </c>
      <c r="D103" t="str">
        <f>MasterList!F83</f>
        <v>Information and Operations Management</v>
      </c>
      <c r="E103" t="str">
        <f>MasterList!E83</f>
        <v>Mays Business School</v>
      </c>
    </row>
    <row r="104" spans="1:5">
      <c r="A104" t="str">
        <f>MasterList!A109</f>
        <v>Poipatla</v>
      </c>
      <c r="B104" t="str">
        <f>MasterList!B109</f>
        <v>Nikitha</v>
      </c>
      <c r="C104" t="str">
        <f>MasterList!D109</f>
        <v>nikitha1990@tamu.edu</v>
      </c>
      <c r="D104" t="str">
        <f>MasterList!F109</f>
        <v>Information and Operations Management</v>
      </c>
      <c r="E104" t="str">
        <f>MasterList!E109</f>
        <v>Mays Business School</v>
      </c>
    </row>
    <row r="105" spans="1:5">
      <c r="A105" t="str">
        <f>MasterList!A112</f>
        <v>Prabhakar</v>
      </c>
      <c r="B105" t="str">
        <f>MasterList!B112</f>
        <v>Amit</v>
      </c>
      <c r="C105" t="str">
        <f>MasterList!D112</f>
        <v>amit.prabhakar@tamu.edu</v>
      </c>
      <c r="D105" t="str">
        <f>MasterList!F112</f>
        <v>Information and Operations Management</v>
      </c>
      <c r="E105" t="str">
        <f>MasterList!E112</f>
        <v>Mays Business School</v>
      </c>
    </row>
    <row r="106" spans="1:5">
      <c r="A106" t="str">
        <f>MasterList!A130</f>
        <v>Sinha</v>
      </c>
      <c r="B106" t="str">
        <f>MasterList!B130</f>
        <v>Ritwik</v>
      </c>
      <c r="C106" t="str">
        <f>MasterList!D130</f>
        <v>ritwik.sinha@tamu.edu</v>
      </c>
      <c r="D106" t="str">
        <f>MasterList!F130</f>
        <v>Information and Operations Management</v>
      </c>
      <c r="E106" t="str">
        <f>MasterList!E130</f>
        <v>Mays Business School</v>
      </c>
    </row>
    <row r="107" spans="1:5">
      <c r="A107" t="str">
        <f>MasterList!A141</f>
        <v>Tahir</v>
      </c>
      <c r="B107" t="str">
        <f>MasterList!B141</f>
        <v>Mohammad Atif</v>
      </c>
      <c r="C107" t="str">
        <f>MasterList!D141</f>
        <v>atif.tahir@tamu.edu</v>
      </c>
      <c r="D107" t="str">
        <f>MasterList!F141</f>
        <v>Information and Operations Management</v>
      </c>
      <c r="E107" t="str">
        <f>MasterList!E141</f>
        <v>Mays Business School</v>
      </c>
    </row>
    <row r="108" spans="1:5">
      <c r="A108" t="str">
        <f>MasterList!A174</f>
        <v>Acharya</v>
      </c>
      <c r="B108" t="str">
        <f>MasterList!B174</f>
        <v>Arpit</v>
      </c>
      <c r="C108" t="str">
        <f>MasterList!D174</f>
        <v>rklarpit@email.tamu.edu</v>
      </c>
      <c r="D108" t="str">
        <f>MasterList!F174</f>
        <v>Information and Operations Management</v>
      </c>
      <c r="E108" t="str">
        <f>MasterList!E174</f>
        <v>Dwight Look College of Engineering</v>
      </c>
    </row>
    <row r="109" spans="1:5">
      <c r="A109" t="str">
        <f>MasterList!A45</f>
        <v>Garrett</v>
      </c>
      <c r="B109" t="str">
        <f>MasterList!B45</f>
        <v>Alaina</v>
      </c>
      <c r="C109" t="str">
        <f>MasterList!D45</f>
        <v>agarrett90@email.tamu.edu</v>
      </c>
      <c r="D109" t="str">
        <f>MasterList!F45</f>
        <v>International Affairs</v>
      </c>
      <c r="E109" t="str">
        <f>MasterList!E45</f>
        <v>Bush School of Government and Public Service</v>
      </c>
    </row>
    <row r="110" spans="1:5">
      <c r="A110" t="str">
        <f>MasterList!A58</f>
        <v>Hoecker</v>
      </c>
      <c r="B110" t="str">
        <f>MasterList!B58</f>
        <v>Koen</v>
      </c>
      <c r="C110" t="str">
        <f>MasterList!D58</f>
        <v>koen.hocker@email.tamu.edu</v>
      </c>
      <c r="D110" t="str">
        <f>MasterList!F58</f>
        <v>International Affairs</v>
      </c>
      <c r="E110" t="str">
        <f>MasterList!E58</f>
        <v>Bush School of Government and Public Service</v>
      </c>
    </row>
    <row r="111" spans="1:5">
      <c r="A111" t="str">
        <f>MasterList!A126</f>
        <v>Shirley</v>
      </c>
      <c r="B111" t="str">
        <f>MasterList!B126</f>
        <v>Christopher</v>
      </c>
      <c r="C111" t="str">
        <f>MasterList!D126</f>
        <v>chris2420@tamu.edu</v>
      </c>
      <c r="D111" t="str">
        <f>MasterList!F126</f>
        <v>International Affairs</v>
      </c>
      <c r="E111" t="str">
        <f>MasterList!E126</f>
        <v>Bush School of Government and Public Service</v>
      </c>
    </row>
    <row r="112" spans="1:5">
      <c r="A112" t="str">
        <f>MasterList!A172</f>
        <v>Allen</v>
      </c>
      <c r="B112" t="str">
        <f>MasterList!B172</f>
        <v>Cheyney</v>
      </c>
      <c r="C112" t="str">
        <f>MasterList!D172</f>
        <v>cmallen330@email.tamu.edu</v>
      </c>
      <c r="D112" t="str">
        <f>MasterList!F172</f>
        <v>International Affairs</v>
      </c>
      <c r="E112" t="str">
        <f>MasterList!E172</f>
        <v>Bush School of Government and Public Service</v>
      </c>
    </row>
    <row r="113" spans="1:5">
      <c r="A113" t="str">
        <f>MasterList!A116</f>
        <v>Roberts</v>
      </c>
      <c r="B113" t="str">
        <f>MasterList!B116</f>
        <v>Philip</v>
      </c>
      <c r="C113" t="str">
        <f>MasterList!D116</f>
        <v>philip.andrew.roberts@gmail.com</v>
      </c>
      <c r="D113" t="str">
        <f>MasterList!F116</f>
        <v>Landscape Architecture and Urban Planning</v>
      </c>
      <c r="E113" t="str">
        <f>MasterList!E116</f>
        <v>Architecture</v>
      </c>
    </row>
    <row r="114" spans="1:5">
      <c r="A114" t="str">
        <f>MasterList!A42</f>
        <v>Fleming</v>
      </c>
      <c r="B114" t="str">
        <f>MasterList!B42</f>
        <v>Jordan</v>
      </c>
      <c r="C114" t="str">
        <f>MasterList!D42</f>
        <v>fleming.jordan@email.tamu.edu</v>
      </c>
      <c r="D114" t="str">
        <f>MasterList!F42</f>
        <v>Marketing</v>
      </c>
      <c r="E114" t="str">
        <f>MasterList!E42</f>
        <v>Mays Business School</v>
      </c>
    </row>
    <row r="115" spans="1:5">
      <c r="A115" t="str">
        <f>MasterList!A43</f>
        <v>Francis</v>
      </c>
      <c r="B115" t="str">
        <f>MasterList!B43</f>
        <v>Karsten</v>
      </c>
      <c r="C115" t="str">
        <f>MasterList!D43</f>
        <v>kswaggie@tamu.edu</v>
      </c>
      <c r="D115" t="str">
        <f>MasterList!F43</f>
        <v>Marketing</v>
      </c>
      <c r="E115" t="str">
        <f>MasterList!E43</f>
        <v>Mays Business School</v>
      </c>
    </row>
    <row r="116" spans="1:5">
      <c r="A116" t="str">
        <f>MasterList!A137</f>
        <v>Strickland</v>
      </c>
      <c r="B116" t="str">
        <f>MasterList!B137</f>
        <v>Erin</v>
      </c>
      <c r="C116" t="str">
        <f>MasterList!D137</f>
        <v>strickland.erin@email.tamu.edu</v>
      </c>
      <c r="D116" t="str">
        <f>MasterList!F137</f>
        <v>Marketing</v>
      </c>
      <c r="E116" t="str">
        <f>MasterList!E137</f>
        <v>Mays Business School</v>
      </c>
    </row>
    <row r="117" spans="1:5">
      <c r="A117" t="str">
        <f>MasterList!A101</f>
        <v>Patel</v>
      </c>
      <c r="B117" t="str">
        <f>MasterList!B101</f>
        <v>Sagar Devraj</v>
      </c>
      <c r="C117" t="str">
        <f>MasterList!D101</f>
        <v>sagar1992@tamu.edu</v>
      </c>
      <c r="D117" t="str">
        <f>MasterList!F101</f>
        <v>Materials Science and Engineering</v>
      </c>
      <c r="E117" t="str">
        <f>MasterList!E101</f>
        <v>Dwight Look College of Engineering</v>
      </c>
    </row>
    <row r="118" spans="1:5">
      <c r="A118" t="str">
        <f>MasterList!A145</f>
        <v>Tran</v>
      </c>
      <c r="B118" t="str">
        <f>MasterList!B145</f>
        <v>Minh</v>
      </c>
      <c r="C118" t="str">
        <f>MasterList!D145</f>
        <v>minhjerry@tamu.edu</v>
      </c>
      <c r="D118" t="str">
        <f>MasterList!F145</f>
        <v>Materials Science and Engineering</v>
      </c>
      <c r="E118" t="str">
        <f>MasterList!E145</f>
        <v>Dwight Look College of Engineering</v>
      </c>
    </row>
    <row r="119" spans="1:5">
      <c r="A119" t="str">
        <f>MasterList!A37</f>
        <v>Dutta</v>
      </c>
      <c r="B119" t="str">
        <f>MasterList!B37</f>
        <v>Sourav</v>
      </c>
      <c r="C119" t="str">
        <f>MasterList!D37</f>
        <v>sdutta@math.tamu.edu</v>
      </c>
      <c r="D119" t="str">
        <f>MasterList!F37</f>
        <v>Mathematics</v>
      </c>
      <c r="E119" t="str">
        <f>MasterList!E37</f>
        <v>Science</v>
      </c>
    </row>
    <row r="120" spans="1:5">
      <c r="A120" t="str">
        <f>MasterList!A79</f>
        <v>Liu</v>
      </c>
      <c r="B120" t="str">
        <f>MasterList!B79</f>
        <v>Wen</v>
      </c>
      <c r="C120" t="str">
        <f>MasterList!D79</f>
        <v>wenliu79@tamu.edu</v>
      </c>
      <c r="D120" t="str">
        <f>MasterList!F79</f>
        <v>Mathematics</v>
      </c>
      <c r="E120" t="str">
        <f>MasterList!E79</f>
        <v>Science</v>
      </c>
    </row>
    <row r="121" spans="1:5">
      <c r="A121" t="str">
        <f>MasterList!A68</f>
        <v>Kalan</v>
      </c>
      <c r="B121" t="str">
        <f>MasterList!B68</f>
        <v>Michael</v>
      </c>
      <c r="C121" t="str">
        <f>MasterList!D68</f>
        <v>mkalan@tamu.edu</v>
      </c>
      <c r="D121" t="str">
        <f>MasterList!F68</f>
        <v>Mechanical Engineering</v>
      </c>
      <c r="E121" t="str">
        <f>MasterList!E68</f>
        <v>Dwight Look College of Engineering</v>
      </c>
    </row>
    <row r="122" spans="1:5">
      <c r="A122" t="str">
        <f>MasterList!A117</f>
        <v>Rogers</v>
      </c>
      <c r="B122" t="str">
        <f>MasterList!B117</f>
        <v>Robert</v>
      </c>
      <c r="C122" t="str">
        <f>MasterList!D117</f>
        <v>robert.eugene.rogers@gmail.com</v>
      </c>
      <c r="D122" t="str">
        <f>MasterList!F117</f>
        <v>Medicine</v>
      </c>
      <c r="E122" t="str">
        <f>MasterList!E117</f>
        <v>Medicine</v>
      </c>
    </row>
    <row r="123" spans="1:5">
      <c r="A123" t="str">
        <f>MasterList!A41</f>
        <v>Finley</v>
      </c>
      <c r="B123" t="str">
        <f>MasterList!B41</f>
        <v>Cameron</v>
      </c>
      <c r="C123" t="str">
        <f>MasterList!D41</f>
        <v>cfinley3@email.tamu.edu</v>
      </c>
      <c r="D123" t="str">
        <f>MasterList!F41</f>
        <v>Molecular and Environmental Plant Sciences</v>
      </c>
      <c r="E123" t="str">
        <f>MasterList!E41</f>
        <v>Agriculture and Life Sciences</v>
      </c>
    </row>
    <row r="124" spans="1:5">
      <c r="A124" t="str">
        <f>MasterList!A39</f>
        <v>Emery</v>
      </c>
      <c r="B124" t="str">
        <f>MasterList!B39</f>
        <v>Michael</v>
      </c>
      <c r="C124" t="str">
        <f>MasterList!D39</f>
        <v>emery87@tamu.edu</v>
      </c>
      <c r="D124" t="str">
        <f>MasterList!F39</f>
        <v>Neuroscience</v>
      </c>
      <c r="E124" t="str">
        <f>MasterList!E39</f>
        <v>Science</v>
      </c>
    </row>
    <row r="125" spans="1:5">
      <c r="A125" t="str">
        <f>MasterList!A133</f>
        <v>Smith</v>
      </c>
      <c r="B125" t="str">
        <f>MasterList!B133</f>
        <v>Ian</v>
      </c>
      <c r="C125" t="str">
        <f>MasterList!D133</f>
        <v>ismith@bio.tamu.edu</v>
      </c>
      <c r="D125" t="str">
        <f>MasterList!F133</f>
        <v>Neuroscience</v>
      </c>
      <c r="E125" t="str">
        <f>MasterList!E133</f>
        <v>Science</v>
      </c>
    </row>
    <row r="126" spans="1:5">
      <c r="A126" t="str">
        <f>MasterList!A144</f>
        <v>Tompkins</v>
      </c>
      <c r="B126" t="str">
        <f>MasterList!B144</f>
        <v>James</v>
      </c>
      <c r="C126" t="str">
        <f>MasterList!D144</f>
        <v>tompkins@email.tamu.edu</v>
      </c>
      <c r="D126" t="str">
        <f>MasterList!F144</f>
        <v>Nuclear Engineering</v>
      </c>
      <c r="E126" t="str">
        <f>MasterList!E144</f>
        <v>Dwight Look College of Engineering</v>
      </c>
    </row>
    <row r="127" spans="1:5">
      <c r="A127" t="str">
        <f>MasterList!A7</f>
        <v>Amoako</v>
      </c>
      <c r="B127" t="str">
        <f>MasterList!B7</f>
        <v>Derrick</v>
      </c>
      <c r="C127" t="str">
        <f>MasterList!D7</f>
        <v>derrickbrian@tamu.edu</v>
      </c>
      <c r="D127" t="str">
        <f>MasterList!F7</f>
        <v>Nutrition and Food Science</v>
      </c>
      <c r="E127" t="str">
        <f>MasterList!E7</f>
        <v>Agriculture and Life Sciences</v>
      </c>
    </row>
    <row r="128" spans="1:5">
      <c r="A128" t="str">
        <f>MasterList!A173</f>
        <v>Ravisankar</v>
      </c>
      <c r="B128" t="str">
        <f>MasterList!B173</f>
        <v>Shreeya</v>
      </c>
      <c r="C128" t="str">
        <f>MasterList!D173</f>
        <v>shreeya.ravisankar@email.tamu.edu</v>
      </c>
      <c r="D128" t="str">
        <f>MasterList!F173</f>
        <v>Nutrition and Food Science</v>
      </c>
      <c r="E128" t="str">
        <f>MasterList!E173</f>
        <v>Agriculture and Life Sciences</v>
      </c>
    </row>
    <row r="129" spans="1:5">
      <c r="A129" t="str">
        <f>MasterList!A95</f>
        <v>Nygard</v>
      </c>
      <c r="B129" t="str">
        <f>MasterList!B95</f>
        <v>Vance</v>
      </c>
      <c r="C129" t="str">
        <f>MasterList!D95</f>
        <v>nygard@tamu.edu</v>
      </c>
      <c r="D129" t="str">
        <f>MasterList!F95</f>
        <v>Oceanography</v>
      </c>
      <c r="E129" t="str">
        <f>MasterList!E95</f>
        <v>Geosciences</v>
      </c>
    </row>
    <row r="130" spans="1:5">
      <c r="A130" t="str">
        <f>MasterList!A96</f>
        <v>Nygren</v>
      </c>
      <c r="B130" t="str">
        <f>MasterList!B96</f>
        <v>Christian</v>
      </c>
      <c r="C130" t="str">
        <f>MasterList!D96</f>
        <v>christian.nygren@email.tamu.edu</v>
      </c>
      <c r="D130" t="str">
        <f>MasterList!F96</f>
        <v>Oceanography</v>
      </c>
      <c r="E130" t="str">
        <f>MasterList!E96</f>
        <v>Geosciences</v>
      </c>
    </row>
    <row r="131" spans="1:5">
      <c r="A131" t="str">
        <f>MasterList!A61</f>
        <v>Iftikhar</v>
      </c>
      <c r="B131" t="str">
        <f>MasterList!B61</f>
        <v>Hina</v>
      </c>
      <c r="C131" t="str">
        <f>MasterList!D61</f>
        <v>hiftikhar@bio.tamu.edu</v>
      </c>
      <c r="D131" t="str">
        <f>MasterList!F61</f>
        <v>Pakistani Student Association</v>
      </c>
      <c r="E131" t="str">
        <f>MasterList!E61</f>
        <v>Department of Student Activities</v>
      </c>
    </row>
    <row r="132" spans="1:5">
      <c r="A132" t="str">
        <f>MasterList!A3</f>
        <v>Abell</v>
      </c>
      <c r="B132" t="str">
        <f>MasterList!B3</f>
        <v>Lydia</v>
      </c>
      <c r="C132" t="str">
        <f>MasterList!D3</f>
        <v>lydiakathleenabell@email.tamu.edu</v>
      </c>
      <c r="D132" t="str">
        <f>MasterList!F3</f>
        <v>Performance Studies</v>
      </c>
      <c r="E132" t="str">
        <f>MasterList!E3</f>
        <v>Liberal Arts</v>
      </c>
    </row>
    <row r="133" spans="1:5">
      <c r="A133" t="str">
        <f>MasterList!A73</f>
        <v>Knorr</v>
      </c>
      <c r="B133" t="str">
        <f>MasterList!B73</f>
        <v>Ashley</v>
      </c>
      <c r="C133" t="str">
        <f>MasterList!D73</f>
        <v>ashley.knorr@email.tamu.edu</v>
      </c>
      <c r="D133" t="str">
        <f>MasterList!F73</f>
        <v>Petroleum Engineering</v>
      </c>
      <c r="E133" t="str">
        <f>MasterList!E73</f>
        <v>Dwight Look College of Engineering</v>
      </c>
    </row>
    <row r="134" spans="1:5">
      <c r="A134" t="str">
        <f>MasterList!A76</f>
        <v>Li</v>
      </c>
      <c r="B134" t="str">
        <f>MasterList!B76</f>
        <v>Hanyu</v>
      </c>
      <c r="C134" t="str">
        <f>MasterList!D76</f>
        <v>lihanyu234@tamu.edu</v>
      </c>
      <c r="D134" t="str">
        <f>MasterList!F76</f>
        <v>Petroleum Engineering</v>
      </c>
      <c r="E134" t="str">
        <f>MasterList!E76</f>
        <v>Dwight Look College of Engineering</v>
      </c>
    </row>
    <row r="135" spans="1:5">
      <c r="A135" t="str">
        <f>MasterList!A90</f>
        <v>Mendonsa</v>
      </c>
      <c r="B135" t="str">
        <f>MasterList!B90</f>
        <v>Aaron</v>
      </c>
      <c r="C135" t="str">
        <f>MasterList!D90</f>
        <v>amendonsa@tamu.edu</v>
      </c>
      <c r="D135" t="str">
        <f>MasterList!F90</f>
        <v>Petroleum Engineering</v>
      </c>
      <c r="E135" t="str">
        <f>MasterList!E90</f>
        <v>Dwight Look College of Engineering</v>
      </c>
    </row>
    <row r="136" spans="1:5">
      <c r="A136" t="str">
        <f>MasterList!A16</f>
        <v>Bechtol</v>
      </c>
      <c r="B136" t="str">
        <f>MasterList!B16</f>
        <v>Harris</v>
      </c>
      <c r="C136" t="str">
        <f>MasterList!D16</f>
        <v>h-bechtol@tamu.edu</v>
      </c>
      <c r="D136" t="str">
        <f>MasterList!F16</f>
        <v>Philosophy</v>
      </c>
      <c r="E136" t="str">
        <f>MasterList!E16</f>
        <v>Liberal Arts</v>
      </c>
    </row>
    <row r="137" spans="1:5">
      <c r="A137" t="str">
        <f>MasterList!A22</f>
        <v>Bustamante</v>
      </c>
      <c r="B137" t="str">
        <f>MasterList!B22</f>
        <v>Wendy</v>
      </c>
      <c r="C137" t="str">
        <f>MasterList!D22</f>
        <v>wmariel@email.tamu.edu</v>
      </c>
      <c r="D137" t="str">
        <f>MasterList!F22</f>
        <v>Philosophy</v>
      </c>
      <c r="E137" t="str">
        <f>MasterList!E22</f>
        <v>Liberal Arts</v>
      </c>
    </row>
    <row r="138" spans="1:5">
      <c r="A138" t="str">
        <f>MasterList!A124</f>
        <v>Schroeder</v>
      </c>
      <c r="B138" t="str">
        <f>MasterList!B124</f>
        <v>Benjamin</v>
      </c>
      <c r="C138" t="str">
        <f>MasterList!D124</f>
        <v>bschroe@email.tamu.edu</v>
      </c>
      <c r="D138" t="str">
        <f>MasterList!F124</f>
        <v>Physics and Astronomy</v>
      </c>
      <c r="E138" t="str">
        <f>MasterList!E124</f>
        <v>Science</v>
      </c>
    </row>
    <row r="139" spans="1:5">
      <c r="A139" t="str">
        <f>MasterList!A128</f>
        <v>Shutov</v>
      </c>
      <c r="B139" t="str">
        <f>MasterList!B128</f>
        <v>Anton</v>
      </c>
      <c r="C139" t="str">
        <f>MasterList!D128</f>
        <v>tony_shutov@email.tamu.edu</v>
      </c>
      <c r="D139" t="str">
        <f>MasterList!F128</f>
        <v>Physics and Astronomy</v>
      </c>
      <c r="E139" t="str">
        <f>MasterList!E128</f>
        <v>Science</v>
      </c>
    </row>
    <row r="140" spans="1:5">
      <c r="A140" t="str">
        <f>MasterList!A129</f>
        <v>Shutova</v>
      </c>
      <c r="B140" t="str">
        <f>MasterList!B129</f>
        <v>Mariia</v>
      </c>
      <c r="C140" t="str">
        <f>MasterList!D129</f>
        <v>mariekalincheva@email.tamu.edu</v>
      </c>
      <c r="D140" t="str">
        <f>MasterList!F129</f>
        <v>Physics and Astronomy</v>
      </c>
      <c r="E140" t="str">
        <f>MasterList!E129</f>
        <v>Science</v>
      </c>
    </row>
    <row r="141" spans="1:5">
      <c r="A141" t="str">
        <f>MasterList!A147</f>
        <v>Upadhyayula</v>
      </c>
      <c r="B141" t="str">
        <f>MasterList!B147</f>
        <v>Sriteja</v>
      </c>
      <c r="C141" t="str">
        <f>MasterList!D147</f>
        <v>sriteja@email.tamu.edu</v>
      </c>
      <c r="D141" t="str">
        <f>MasterList!F147</f>
        <v>Physics and Astronomy</v>
      </c>
      <c r="E141" t="str">
        <f>MasterList!E147</f>
        <v>Science</v>
      </c>
    </row>
    <row r="142" spans="1:5">
      <c r="A142" t="str">
        <f>MasterList!A169</f>
        <v>Zhdanova</v>
      </c>
      <c r="B142" t="str">
        <f>MasterList!B169</f>
        <v>Alexandra</v>
      </c>
      <c r="C142" t="str">
        <f>MasterList!D169</f>
        <v>sashaa@email.tamu.edu</v>
      </c>
      <c r="D142" t="str">
        <f>MasterList!F169</f>
        <v>Physics and Astronomy</v>
      </c>
      <c r="E142" t="str">
        <f>MasterList!E169</f>
        <v>Science</v>
      </c>
    </row>
    <row r="143" spans="1:5">
      <c r="A143" t="str">
        <f>MasterList!A35</f>
        <v>Dorosky</v>
      </c>
      <c r="B143" t="str">
        <f>MasterList!B35</f>
        <v>Robert</v>
      </c>
      <c r="C143" t="str">
        <f>MasterList!D35</f>
        <v>rjd1991@email.tamu.edu</v>
      </c>
      <c r="D143" t="str">
        <f>MasterList!F35</f>
        <v>Plant Pathology and Microbiology</v>
      </c>
      <c r="E143" t="str">
        <f>MasterList!E35</f>
        <v>Agriculture and Life Sciences</v>
      </c>
    </row>
    <row r="144" spans="1:5">
      <c r="A144" t="str">
        <f>MasterList!A25</f>
        <v>Carroll</v>
      </c>
      <c r="B144" t="str">
        <f>MasterList!B25</f>
        <v>Kristen</v>
      </c>
      <c r="C144" t="str">
        <f>MasterList!D25</f>
        <v>k.carroll@email.tamu.edu</v>
      </c>
      <c r="D144" t="str">
        <f>MasterList!F25</f>
        <v>Political Science</v>
      </c>
      <c r="E144" t="str">
        <f>MasterList!E25</f>
        <v>Liberal Arts</v>
      </c>
    </row>
    <row r="145" spans="1:5">
      <c r="A145" t="str">
        <f>MasterList!A56</f>
        <v>Higgins</v>
      </c>
      <c r="B145" t="str">
        <f>MasterList!B56</f>
        <v>Alison</v>
      </c>
      <c r="C145" t="str">
        <f>MasterList!D56</f>
        <v>ahiggins11@vt.edu</v>
      </c>
      <c r="D145" t="str">
        <f>MasterList!F56</f>
        <v>Political Science</v>
      </c>
      <c r="E145" t="str">
        <f>MasterList!E56</f>
        <v>Liberal Arts</v>
      </c>
    </row>
    <row r="146" spans="1:5">
      <c r="A146" t="str">
        <f>MasterList!A19</f>
        <v>Biondi</v>
      </c>
      <c r="B146" t="str">
        <f>MasterList!B19</f>
        <v>Marisa</v>
      </c>
      <c r="C146" t="str">
        <f>MasterList!D19</f>
        <v>marisaeb@tamu.edu</v>
      </c>
      <c r="D146" t="str">
        <f>MasterList!F19</f>
        <v>Psychology</v>
      </c>
      <c r="E146" t="str">
        <f>MasterList!E19</f>
        <v>Liberal Arts</v>
      </c>
    </row>
    <row r="147" spans="1:5">
      <c r="A147" t="str">
        <f>MasterList!A40</f>
        <v>Finley</v>
      </c>
      <c r="B147" t="str">
        <f>MasterList!B40</f>
        <v>Anna</v>
      </c>
      <c r="C147" t="str">
        <f>MasterList!D40</f>
        <v>afahlsing@email.tamu.edu</v>
      </c>
      <c r="D147" t="str">
        <f>MasterList!F40</f>
        <v>Psychology</v>
      </c>
      <c r="E147" t="str">
        <f>MasterList!E40</f>
        <v>Liberal Arts</v>
      </c>
    </row>
    <row r="148" spans="1:5">
      <c r="A148" t="str">
        <f>MasterList!A65</f>
        <v>Jean</v>
      </c>
      <c r="B148" t="str">
        <f>MasterList!B65</f>
        <v>Vanessa</v>
      </c>
      <c r="C148" t="str">
        <f>MasterList!D65</f>
        <v>vjean@email.tamu.edu</v>
      </c>
      <c r="D148" t="str">
        <f>MasterList!F65</f>
        <v>Psychology</v>
      </c>
      <c r="E148" t="str">
        <f>MasterList!E65</f>
        <v>Liberal Arts</v>
      </c>
    </row>
    <row r="149" spans="1:5">
      <c r="A149" t="str">
        <f>MasterList!A71</f>
        <v>Kim</v>
      </c>
      <c r="B149" t="str">
        <f>MasterList!B71</f>
        <v>Jinhyung</v>
      </c>
      <c r="C149" t="str">
        <f>MasterList!D71</f>
        <v>jhkim82@email.tamu.edu</v>
      </c>
      <c r="D149" t="str">
        <f>MasterList!F71</f>
        <v>Psychology</v>
      </c>
      <c r="E149" t="str">
        <f>MasterList!E71</f>
        <v>Liberal Arts</v>
      </c>
    </row>
    <row r="150" spans="1:5">
      <c r="A150" t="str">
        <f>MasterList!A17</f>
        <v>Bell</v>
      </c>
      <c r="B150" t="str">
        <f>MasterList!B17</f>
        <v>Allyson</v>
      </c>
      <c r="C150" t="str">
        <f>MasterList!D17</f>
        <v>allyson_bell63@tamu.edu</v>
      </c>
      <c r="D150" t="str">
        <f>MasterList!F17</f>
        <v>Public Service and Administration</v>
      </c>
      <c r="E150" t="str">
        <f>MasterList!E17</f>
        <v>Bush School of Government and Public Service</v>
      </c>
    </row>
    <row r="151" spans="1:5">
      <c r="A151" t="str">
        <f>MasterList!A107</f>
        <v>Perry</v>
      </c>
      <c r="B151" t="str">
        <f>MasterList!B107</f>
        <v>Shiloh</v>
      </c>
      <c r="C151" t="str">
        <f>MasterList!D107</f>
        <v>perry.shiloh@tamu.edu</v>
      </c>
      <c r="D151" t="str">
        <f>MasterList!F107</f>
        <v>Public Service and Administration</v>
      </c>
      <c r="E151" t="str">
        <f>MasterList!E107</f>
        <v>Bush School of Government and Public Service</v>
      </c>
    </row>
    <row r="152" spans="1:5">
      <c r="A152" t="str">
        <f>MasterList!A122</f>
        <v>Sankar</v>
      </c>
      <c r="B152" t="str">
        <f>MasterList!B122</f>
        <v>Sarayu</v>
      </c>
      <c r="C152" t="str">
        <f>MasterList!D122</f>
        <v>sarayu.sankar15@tamu.edu</v>
      </c>
      <c r="D152" t="str">
        <f>MasterList!F122</f>
        <v>Public Service and Administration</v>
      </c>
      <c r="E152" t="str">
        <f>MasterList!E122</f>
        <v>Bush School of Government and Public Service</v>
      </c>
    </row>
    <row r="153" spans="1:5">
      <c r="A153" t="str">
        <f>MasterList!A85</f>
        <v>Marsilio</v>
      </c>
      <c r="B153" t="str">
        <f>MasterList!B85</f>
        <v>Sina</v>
      </c>
      <c r="C153" t="str">
        <f>MasterList!D85</f>
        <v>SMarsilio@cvm.tamu.edu</v>
      </c>
      <c r="D153" t="str">
        <f>MasterList!F85</f>
        <v>Small Animal Clinical Science</v>
      </c>
      <c r="E153" t="str">
        <f>MasterList!E85</f>
        <v>Veterinary Medicine and Biomedical Sciences</v>
      </c>
    </row>
    <row r="154" spans="1:5">
      <c r="A154" t="str">
        <f>MasterList!A89</f>
        <v>McNamara</v>
      </c>
      <c r="B154" t="str">
        <f>MasterList!B89</f>
        <v>Kelly</v>
      </c>
      <c r="C154" t="str">
        <f>MasterList!D89</f>
        <v>knmcnamara33@email.tamu.edu</v>
      </c>
      <c r="D154" t="str">
        <f>MasterList!F89</f>
        <v>Sociology</v>
      </c>
      <c r="E154" t="str">
        <f>MasterList!E89</f>
        <v>Liberal Arts</v>
      </c>
    </row>
    <row r="155" spans="1:5">
      <c r="A155" t="str">
        <f>MasterList!A157</f>
        <v>Wang</v>
      </c>
      <c r="B155" t="str">
        <f>MasterList!B157</f>
        <v>Xuanren</v>
      </c>
      <c r="C155" t="str">
        <f>MasterList!D157</f>
        <v>xw2683@email.tamu.edu</v>
      </c>
      <c r="D155" t="str">
        <f>MasterList!F157</f>
        <v>Sociology</v>
      </c>
      <c r="E155" t="str">
        <f>MasterList!E157</f>
        <v>Liberal Arts</v>
      </c>
    </row>
    <row r="156" spans="1:5">
      <c r="A156" t="str">
        <f>MasterList!A160</f>
        <v>Williams</v>
      </c>
      <c r="B156" t="str">
        <f>MasterList!B160</f>
        <v>Monica</v>
      </c>
      <c r="C156" t="str">
        <f>MasterList!D160</f>
        <v>mewilliams28@email.tamu.edu</v>
      </c>
      <c r="D156" t="str">
        <f>MasterList!F160</f>
        <v>Sociology</v>
      </c>
      <c r="E156" t="str">
        <f>MasterList!E160</f>
        <v>Liberal Arts</v>
      </c>
    </row>
    <row r="157" spans="1:5">
      <c r="A157" t="str">
        <f>MasterList!A108</f>
        <v>Pfeiffer</v>
      </c>
      <c r="B157" t="str">
        <f>MasterList!B108</f>
        <v>Brian</v>
      </c>
      <c r="C157" t="str">
        <f>MasterList!D108</f>
        <v>pfeiffer@email.tamu.edu</v>
      </c>
      <c r="D157" t="str">
        <f>MasterList!F108</f>
        <v>Soil and Crop Sciences</v>
      </c>
      <c r="E157" t="str">
        <f>MasterList!E108</f>
        <v>Agriculture and Life Sciences</v>
      </c>
    </row>
    <row r="158" spans="1:5">
      <c r="A158" t="str">
        <f>MasterList!A159</f>
        <v>Wilkerson</v>
      </c>
      <c r="B158" t="str">
        <f>MasterList!B159</f>
        <v>Dustin</v>
      </c>
      <c r="C158" t="str">
        <f>MasterList!D159</f>
        <v>dgwilkerson14@tamu.edu</v>
      </c>
      <c r="D158" t="str">
        <f>MasterList!F159</f>
        <v>Soil and Crop Sciences</v>
      </c>
      <c r="E158" t="str">
        <f>MasterList!E159</f>
        <v>Agriculture and Life Sciences</v>
      </c>
    </row>
    <row r="159" spans="1:5">
      <c r="A159" t="str">
        <f>MasterList!A156</f>
        <v>Wang</v>
      </c>
      <c r="B159" t="str">
        <f>MasterList!B156</f>
        <v>Tianying</v>
      </c>
      <c r="C159" t="str">
        <f>MasterList!D156</f>
        <v>tianying@stat.tamu.edu</v>
      </c>
      <c r="D159" t="str">
        <f>MasterList!F156</f>
        <v>Statistics</v>
      </c>
      <c r="E159" t="str">
        <f>MasterList!E156</f>
        <v>Science</v>
      </c>
    </row>
    <row r="160" spans="1:5">
      <c r="A160" t="str">
        <f>MasterList!A18</f>
        <v>Bell</v>
      </c>
      <c r="B160" t="str">
        <f>MasterList!B18</f>
        <v>Haley</v>
      </c>
      <c r="C160" t="str">
        <f>MasterList!D18</f>
        <v>haley.bell@tamu.edu</v>
      </c>
      <c r="D160" t="str">
        <f>MasterList!F18</f>
        <v>Teaching, Learning, and Culture</v>
      </c>
      <c r="E160" t="str">
        <f>MasterList!E18</f>
        <v>Education and Human Development</v>
      </c>
    </row>
    <row r="161" spans="1:5">
      <c r="A161" t="str">
        <f>MasterList!A80</f>
        <v>Lyons</v>
      </c>
      <c r="B161" t="str">
        <f>MasterList!B80</f>
        <v>Luke</v>
      </c>
      <c r="C161" t="str">
        <f>MasterList!D80</f>
        <v>lukelyons@tamu.edu</v>
      </c>
      <c r="D161" t="str">
        <f>MasterList!F80</f>
        <v>Teaching, Learning, and Culture</v>
      </c>
      <c r="E161" t="str">
        <f>MasterList!E80</f>
        <v>Education and Human Development</v>
      </c>
    </row>
    <row r="162" spans="1:5">
      <c r="A162" t="str">
        <f>MasterList!A114</f>
        <v>Rahmatian</v>
      </c>
      <c r="B162" t="str">
        <f>MasterList!B114</f>
        <v>Vida</v>
      </c>
      <c r="C162" t="str">
        <f>MasterList!D114</f>
        <v>v_rahmatian62@email.tamu.edu</v>
      </c>
      <c r="D162" t="str">
        <f>MasterList!F114</f>
        <v>Teaching, Learning, and Culture</v>
      </c>
      <c r="E162" t="str">
        <f>MasterList!E114</f>
        <v>Education and Human Development</v>
      </c>
    </row>
    <row r="163" spans="1:5">
      <c r="A163" t="str">
        <f>MasterList!A104</f>
        <v>Pendleton</v>
      </c>
      <c r="B163" t="str">
        <f>MasterList!B104</f>
        <v>Drew</v>
      </c>
      <c r="C163" t="str">
        <f>MasterList!D104</f>
        <v>drew967@email.tamu.edu</v>
      </c>
      <c r="D163" t="str">
        <f>MasterList!F104</f>
        <v>Texas A&amp;M Public Health Student Association</v>
      </c>
      <c r="E163" t="str">
        <f>MasterList!E104</f>
        <v>Department of Student Activities</v>
      </c>
    </row>
    <row r="164" spans="1:5">
      <c r="A164" t="str">
        <f>MasterList!A5</f>
        <v>Adetunji</v>
      </c>
      <c r="B164" t="str">
        <f>MasterList!B5</f>
        <v>Shakirat</v>
      </c>
      <c r="C164" t="str">
        <f>MasterList!D5</f>
        <v>shakirat_adeola@email.tamu.edu</v>
      </c>
      <c r="D164" t="str">
        <f>MasterList!F5</f>
        <v>Veterinary Medicine and Biomedical Sciences</v>
      </c>
      <c r="E164" t="str">
        <f>MasterList!E5</f>
        <v>Veterinary Medicine and Biomedical Sciences</v>
      </c>
    </row>
    <row r="165" spans="1:5">
      <c r="A165" t="str">
        <f>MasterList!A20</f>
        <v>Blanco</v>
      </c>
      <c r="B165" t="str">
        <f>MasterList!B20</f>
        <v>Anthoy (Tony)</v>
      </c>
      <c r="C165" t="str">
        <f>MasterList!D20</f>
        <v>tony.blanco188@gmail.com</v>
      </c>
      <c r="D165" t="str">
        <f>MasterList!F20</f>
        <v>Veterinary Medicine and Biomedical Sciences</v>
      </c>
      <c r="E165" t="str">
        <f>MasterList!E20</f>
        <v>Veterinary Medicine and Biomedical Sciences</v>
      </c>
    </row>
    <row r="166" spans="1:5">
      <c r="A166" t="str">
        <f>MasterList!A21</f>
        <v>Bridges</v>
      </c>
      <c r="B166" t="str">
        <f>MasterList!B21</f>
        <v>Alexandria (Alex)</v>
      </c>
      <c r="C166" t="str">
        <f>MasterList!D21</f>
        <v>ANBridges@cvm.tamu.edu</v>
      </c>
      <c r="D166" t="str">
        <f>MasterList!F21</f>
        <v>Veterinary Medicine and Biomedical Sciences</v>
      </c>
      <c r="E166" t="str">
        <f>MasterList!E21</f>
        <v>Veterinary Medicine and Biomedical Sciences</v>
      </c>
    </row>
    <row r="167" spans="1:5">
      <c r="A167" t="str">
        <f>MasterList!A142</f>
        <v>Tang-Quan</v>
      </c>
      <c r="B167" t="str">
        <f>MasterList!B142</f>
        <v>Karis</v>
      </c>
      <c r="C167" t="str">
        <f>MasterList!D142</f>
        <v>karistq@email.tamu.edu</v>
      </c>
      <c r="D167" t="str">
        <f>MasterList!F142</f>
        <v>Veterinary Medicine and Biomedical Sciences</v>
      </c>
      <c r="E167" t="str">
        <f>MasterList!E142</f>
        <v>Veterinary Medicine and Biomedical Sciences</v>
      </c>
    </row>
    <row r="168" spans="1:5">
      <c r="A168" t="str">
        <f>MasterList!A170</f>
        <v>Zriba</v>
      </c>
      <c r="B168" t="str">
        <f>MasterList!B170</f>
        <v>Slim</v>
      </c>
      <c r="C168" t="str">
        <f>MasterList!D170</f>
        <v>zrislim@email.tamu.edu</v>
      </c>
      <c r="D168" t="str">
        <f>MasterList!F170</f>
        <v>Veterinary Medicine and Biomedical Sciences</v>
      </c>
      <c r="E168" t="str">
        <f>MasterList!E170</f>
        <v>Veterinary Medicine and Biomedical Sciences</v>
      </c>
    </row>
    <row r="169" spans="1:5">
      <c r="A169" t="str">
        <f>MasterList!A175</f>
        <v>Bridges</v>
      </c>
      <c r="B169" t="str">
        <f>MasterList!B175</f>
        <v>Seth</v>
      </c>
      <c r="C169" t="str">
        <f>MasterList!D175</f>
        <v>sbridges@cvm.tamu.edu</v>
      </c>
      <c r="D169" t="str">
        <f>MasterList!F175</f>
        <v>Small Animal Clinical Science</v>
      </c>
      <c r="E169" t="str">
        <f>MasterList!E175</f>
        <v>Veterinary Medicine and Biomedical Sciences</v>
      </c>
    </row>
    <row r="170" spans="1:5">
      <c r="A170" t="str">
        <f>MasterList!A23</f>
        <v>Cabello</v>
      </c>
      <c r="B170" t="str">
        <f>MasterList!B23</f>
        <v>Ana Lucia</v>
      </c>
      <c r="C170" t="str">
        <f>MasterList!D23</f>
        <v>annie_luca@tamu.edu</v>
      </c>
      <c r="D170" t="str">
        <f>MasterList!F23</f>
        <v>Veterinary Pathobiology</v>
      </c>
      <c r="E170" t="str">
        <f>MasterList!E23</f>
        <v>Veterinary Medicine and Biomedical Sciences</v>
      </c>
    </row>
    <row r="171" spans="1:5">
      <c r="A171" t="str">
        <f>MasterList!A54</f>
        <v>Heredia</v>
      </c>
      <c r="B171" t="str">
        <f>MasterList!B54</f>
        <v>Alejandra</v>
      </c>
      <c r="C171" t="str">
        <f>MasterList!D54</f>
        <v>ivory.lotus.a@gmail.com</v>
      </c>
      <c r="D171" t="str">
        <f>MasterList!F54</f>
        <v>Veterinary Pathobiology</v>
      </c>
      <c r="E171" t="str">
        <f>MasterList!E54</f>
        <v>Veterinary Medicine and Biomedical Sciences</v>
      </c>
    </row>
    <row r="172" spans="1:5">
      <c r="A172" t="str">
        <f>MasterList!A72</f>
        <v>Kim</v>
      </c>
      <c r="B172" t="str">
        <f>MasterList!B72</f>
        <v>Joonhee</v>
      </c>
      <c r="C172" t="str">
        <f>MasterList!D72</f>
        <v>jkim58@tamu.edu</v>
      </c>
      <c r="D172" t="str">
        <f>MasterList!F72</f>
        <v>Veterinary Physiology and Pharmacology</v>
      </c>
      <c r="E172" t="str">
        <f>MasterList!E72</f>
        <v>Veterinary Medicine and Biomedical Sciences</v>
      </c>
    </row>
    <row r="173" spans="1:5">
      <c r="A173" t="str">
        <f>MasterList!A48</f>
        <v>Gilbert</v>
      </c>
      <c r="B173" t="str">
        <f>MasterList!B48</f>
        <v>Jessica</v>
      </c>
      <c r="C173" t="str">
        <f>MasterList!D48</f>
        <v>gilb3692@email.tamu.edu</v>
      </c>
      <c r="D173" t="str">
        <f>MasterList!F48</f>
        <v>Wildlife and Fisheries Sciences</v>
      </c>
      <c r="E173" t="str">
        <f>MasterList!E48</f>
        <v>Agriculture and Life Sciences</v>
      </c>
    </row>
    <row r="174" spans="1:5">
      <c r="A174" t="str">
        <f>MasterList!A67</f>
        <v>Ju</v>
      </c>
      <c r="B174" t="str">
        <f>MasterList!B67</f>
        <v>Min</v>
      </c>
      <c r="C174" t="str">
        <f>MasterList!D67</f>
        <v>jumin@tamu.edu</v>
      </c>
      <c r="D174" t="str">
        <f>MasterList!F67</f>
        <v>Wildlife and Fisheries Sciences</v>
      </c>
      <c r="E174" t="str">
        <f>MasterList!E67</f>
        <v>Agriculture and Life Sciences</v>
      </c>
    </row>
    <row r="175" spans="1:5">
      <c r="A175">
        <f>MasterList!A176</f>
        <v>0</v>
      </c>
      <c r="B175">
        <f>MasterList!B176</f>
        <v>0</v>
      </c>
      <c r="D175">
        <f>MasterList!F176</f>
        <v>0</v>
      </c>
      <c r="E175">
        <f>MasterList!E176</f>
        <v>0</v>
      </c>
    </row>
    <row r="176" spans="1:5">
      <c r="A176">
        <f>MasterList!A177</f>
        <v>0</v>
      </c>
      <c r="B176">
        <f>MasterList!B177</f>
        <v>0</v>
      </c>
      <c r="D176">
        <f>MasterList!F177</f>
        <v>0</v>
      </c>
      <c r="E176">
        <f>MasterList!E177</f>
        <v>0</v>
      </c>
    </row>
    <row r="177" spans="1:5">
      <c r="A177">
        <f>MasterList!A178</f>
        <v>0</v>
      </c>
      <c r="B177">
        <f>MasterList!B178</f>
        <v>0</v>
      </c>
      <c r="D177">
        <f>MasterList!F178</f>
        <v>0</v>
      </c>
      <c r="E177">
        <f>MasterList!E178</f>
        <v>0</v>
      </c>
    </row>
    <row r="178" spans="1:5">
      <c r="A178">
        <f>MasterList!A179</f>
        <v>0</v>
      </c>
      <c r="B178">
        <f>MasterList!B179</f>
        <v>0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46.7109375" customWidth="1"/>
    <col min="4" max="4" width="31.425781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654</v>
      </c>
      <c r="E2" s="22"/>
    </row>
    <row r="3" spans="1:26">
      <c r="A3" t="str">
        <f>Acalc!A3</f>
        <v>Aerospace Engineering</v>
      </c>
      <c r="D3" s="22" t="s">
        <v>655</v>
      </c>
    </row>
    <row r="4" spans="1:26">
      <c r="A4" t="str">
        <f>Acalc!A4</f>
        <v>Agricultural Economics</v>
      </c>
      <c r="D4" s="22" t="s">
        <v>656</v>
      </c>
    </row>
    <row r="5" spans="1:26">
      <c r="A5" t="str">
        <f>Acalc!A5</f>
        <v>Agricultural Leadership, Education, and Communications</v>
      </c>
      <c r="D5" s="22" t="s">
        <v>657</v>
      </c>
    </row>
    <row r="6" spans="1:26">
      <c r="A6" t="str">
        <f>Acalc!A6</f>
        <v>Animal Science</v>
      </c>
      <c r="D6" s="22" t="s">
        <v>658</v>
      </c>
    </row>
    <row r="7" spans="1:26">
      <c r="A7" t="str">
        <f>Acalc!A7</f>
        <v>Anthropology</v>
      </c>
      <c r="D7" s="22" t="s">
        <v>659</v>
      </c>
    </row>
    <row r="8" spans="1:26">
      <c r="A8" t="str">
        <f>Acalc!A8</f>
        <v>Architecture</v>
      </c>
      <c r="D8" s="22" t="s">
        <v>660</v>
      </c>
    </row>
    <row r="9" spans="1:26">
      <c r="A9" t="str">
        <f>Acalc!A9</f>
        <v>Atmospheric Sciences</v>
      </c>
      <c r="D9" s="22" t="s">
        <v>661</v>
      </c>
    </row>
    <row r="10" spans="1:26">
      <c r="A10" t="str">
        <f>Acalc!A10</f>
        <v>Biochemistry and Biophysics</v>
      </c>
      <c r="D10" s="22" t="s">
        <v>662</v>
      </c>
    </row>
    <row r="11" spans="1:26">
      <c r="A11" t="str">
        <f>Acalc!A11</f>
        <v>Biological and Agricultural Engineering</v>
      </c>
      <c r="D11" s="22" t="s">
        <v>663</v>
      </c>
    </row>
    <row r="12" spans="1:26">
      <c r="A12" t="str">
        <f>Acalc!A12</f>
        <v>Biology</v>
      </c>
      <c r="D12" s="22" t="s">
        <v>664</v>
      </c>
    </row>
    <row r="13" spans="1:26">
      <c r="A13" t="str">
        <f>Acalc!A13</f>
        <v>Biomedical Engineering</v>
      </c>
      <c r="D13" s="22" t="s">
        <v>665</v>
      </c>
    </row>
    <row r="14" spans="1:26">
      <c r="A14" t="str">
        <f>Acalc!A14</f>
        <v>Biotechnology</v>
      </c>
      <c r="B14" s="22" t="s">
        <v>666</v>
      </c>
      <c r="C14" s="22" t="s">
        <v>667</v>
      </c>
      <c r="D14" s="22" t="s">
        <v>668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669</v>
      </c>
    </row>
    <row r="17" spans="1:4">
      <c r="A17" t="str">
        <f>Acalc!A17</f>
        <v>Chemistry</v>
      </c>
      <c r="D17" s="22" t="s">
        <v>670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671</v>
      </c>
    </row>
    <row r="20" spans="1:4">
      <c r="A20" t="str">
        <f>Acalc!A20</f>
        <v>Communication</v>
      </c>
      <c r="D20" s="22" t="s">
        <v>672</v>
      </c>
    </row>
    <row r="21" spans="1:4">
      <c r="A21" t="str">
        <f>Acalc!A21</f>
        <v>Computer Science and Engineering</v>
      </c>
      <c r="D21" s="22" t="s">
        <v>673</v>
      </c>
    </row>
    <row r="22" spans="1:4">
      <c r="A22" t="str">
        <f>Acalc!A22</f>
        <v>Economics</v>
      </c>
      <c r="D22" s="22" t="s">
        <v>674</v>
      </c>
    </row>
    <row r="23" spans="1:4">
      <c r="A23" t="str">
        <f>Acalc!A23</f>
        <v>Ecosystem Science and Management</v>
      </c>
      <c r="D23" s="22" t="s">
        <v>675</v>
      </c>
    </row>
    <row r="24" spans="1:4">
      <c r="A24" t="str">
        <f>Acalc!A24</f>
        <v>Educational Administration and Human Resource Development</v>
      </c>
      <c r="D24" s="22" t="s">
        <v>676</v>
      </c>
    </row>
    <row r="25" spans="1:4">
      <c r="A25" t="str">
        <f>Acalc!A25</f>
        <v>Educational Psychology</v>
      </c>
      <c r="D25" s="22" t="s">
        <v>677</v>
      </c>
    </row>
    <row r="26" spans="1:4">
      <c r="A26" t="str">
        <f>Acalc!A26</f>
        <v>Electrical and Computer Engineering</v>
      </c>
      <c r="D26" s="22" t="s">
        <v>678</v>
      </c>
    </row>
    <row r="27" spans="1:4">
      <c r="A27" t="str">
        <f>Acalc!A27</f>
        <v>English</v>
      </c>
      <c r="D27" s="22" t="s">
        <v>679</v>
      </c>
    </row>
    <row r="28" spans="1:4">
      <c r="A28" t="str">
        <f>Acalc!A28</f>
        <v>Entomology</v>
      </c>
      <c r="D28" s="22" t="s">
        <v>680</v>
      </c>
    </row>
    <row r="29" spans="1:4">
      <c r="A29" t="str">
        <f>Acalc!A29</f>
        <v>Epidemiology and Biostatistics</v>
      </c>
      <c r="D29" s="22" t="s">
        <v>681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682</v>
      </c>
    </row>
    <row r="32" spans="1:4">
      <c r="A32" t="str">
        <f>Acalc!A32</f>
        <v>Geology and Geophysics</v>
      </c>
      <c r="D32" s="22" t="s">
        <v>661</v>
      </c>
    </row>
    <row r="33" spans="1:4">
      <c r="A33" t="str">
        <f>Acalc!A33</f>
        <v>Health and Kinesiology</v>
      </c>
      <c r="D33" s="22" t="s">
        <v>683</v>
      </c>
    </row>
    <row r="34" spans="1:4">
      <c r="A34" t="str">
        <f>Acalc!A34</f>
        <v>Health Policy and Management</v>
      </c>
      <c r="D34" s="22" t="s">
        <v>684</v>
      </c>
    </row>
    <row r="35" spans="1:4">
      <c r="A35" t="str">
        <f>Acalc!A35</f>
        <v>Hispanic Studies</v>
      </c>
      <c r="D35" s="22" t="s">
        <v>685</v>
      </c>
    </row>
    <row r="36" spans="1:4">
      <c r="A36" t="str">
        <f>Acalc!A36</f>
        <v>History</v>
      </c>
      <c r="D36" s="22" t="s">
        <v>686</v>
      </c>
    </row>
    <row r="37" spans="1:4">
      <c r="A37" t="str">
        <f>Acalc!A37</f>
        <v>Horticultural Sciences</v>
      </c>
      <c r="D37" s="22" t="s">
        <v>687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688</v>
      </c>
    </row>
    <row r="40" spans="1:4">
      <c r="A40" t="str">
        <f>Acalc!A40</f>
        <v>Information and Operations Management</v>
      </c>
      <c r="D40" s="22" t="s">
        <v>689</v>
      </c>
    </row>
    <row r="41" spans="1:4">
      <c r="A41" t="str">
        <f>Acalc!A41</f>
        <v>International Affairs</v>
      </c>
      <c r="D41" s="22" t="s">
        <v>690</v>
      </c>
    </row>
    <row r="42" spans="1:4">
      <c r="A42" t="str">
        <f>Acalc!A42</f>
        <v>Landscape Architecture and Urban Planning</v>
      </c>
      <c r="D42" s="22" t="s">
        <v>691</v>
      </c>
    </row>
    <row r="43" spans="1:4">
      <c r="A43" t="str">
        <f>Acalc!A43</f>
        <v>Marketing</v>
      </c>
      <c r="D43" s="22" t="s">
        <v>692</v>
      </c>
    </row>
    <row r="44" spans="1:4">
      <c r="A44" t="str">
        <f>Acalc!A44</f>
        <v>Materials Science and Engineering</v>
      </c>
      <c r="D44" s="22" t="s">
        <v>693</v>
      </c>
    </row>
    <row r="45" spans="1:4">
      <c r="A45" t="str">
        <f>Acalc!A45</f>
        <v>Mathematics</v>
      </c>
      <c r="D45" s="22" t="s">
        <v>694</v>
      </c>
    </row>
    <row r="46" spans="1:4">
      <c r="A46" t="str">
        <f>Acalc!A46</f>
        <v>Mechanical Engineering</v>
      </c>
      <c r="D46" s="22" t="s">
        <v>695</v>
      </c>
    </row>
    <row r="47" spans="1:4">
      <c r="A47" t="str">
        <f>Acalc!A47</f>
        <v>Medicine</v>
      </c>
      <c r="D47" s="22" t="s">
        <v>696</v>
      </c>
    </row>
    <row r="48" spans="1:4">
      <c r="A48" t="str">
        <f>Acalc!A48</f>
        <v>Molecular and Environmental Plant Sciences</v>
      </c>
      <c r="D48" s="22" t="s">
        <v>697</v>
      </c>
    </row>
    <row r="49" spans="1:4">
      <c r="A49" t="str">
        <f>Acalc!A49</f>
        <v>Neuroscience</v>
      </c>
      <c r="D49" s="22" t="s">
        <v>698</v>
      </c>
    </row>
    <row r="50" spans="1:4">
      <c r="A50" t="str">
        <f>Acalc!A50</f>
        <v>Nuclear Engineering</v>
      </c>
      <c r="D50" s="22" t="s">
        <v>699</v>
      </c>
    </row>
    <row r="51" spans="1:4">
      <c r="A51" t="str">
        <f>Acalc!A51</f>
        <v>Nutrition and Food Science</v>
      </c>
      <c r="D51" s="22" t="s">
        <v>700</v>
      </c>
    </row>
    <row r="52" spans="1:4">
      <c r="A52" t="str">
        <f>Acalc!A52</f>
        <v>Oceanography</v>
      </c>
      <c r="D52" s="22" t="s">
        <v>701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702</v>
      </c>
    </row>
    <row r="55" spans="1:4">
      <c r="A55" t="str">
        <f>Acalc!A55</f>
        <v>Petroleum Engineering</v>
      </c>
      <c r="D55" s="22" t="s">
        <v>703</v>
      </c>
    </row>
    <row r="56" spans="1:4">
      <c r="A56" t="str">
        <f>Acalc!A56</f>
        <v>Philosophy</v>
      </c>
      <c r="D56" s="22" t="s">
        <v>659</v>
      </c>
    </row>
    <row r="57" spans="1:4">
      <c r="A57" t="str">
        <f>Acalc!A57</f>
        <v>Physics and Astronomy</v>
      </c>
      <c r="D57" s="22" t="s">
        <v>704</v>
      </c>
    </row>
    <row r="58" spans="1:4">
      <c r="A58" t="str">
        <f>Acalc!A58</f>
        <v>Plant Pathology and Microbiology</v>
      </c>
      <c r="D58" s="22" t="s">
        <v>705</v>
      </c>
    </row>
    <row r="59" spans="1:4">
      <c r="A59" t="str">
        <f>Acalc!A59</f>
        <v>Political Science</v>
      </c>
      <c r="D59" s="22" t="s">
        <v>706</v>
      </c>
    </row>
    <row r="60" spans="1:4">
      <c r="A60" t="str">
        <f>Acalc!A60</f>
        <v>Psychology</v>
      </c>
      <c r="D60" s="22" t="s">
        <v>707</v>
      </c>
    </row>
    <row r="61" spans="1:4">
      <c r="A61" t="str">
        <f>Acalc!A61</f>
        <v>Public Service and Administration</v>
      </c>
      <c r="D61" s="22" t="s">
        <v>708</v>
      </c>
    </row>
    <row r="62" spans="1:4">
      <c r="A62" t="str">
        <f>Acalc!A62</f>
        <v>Small Animal Clinical Science</v>
      </c>
      <c r="D62" s="22" t="s">
        <v>709</v>
      </c>
    </row>
    <row r="63" spans="1:4">
      <c r="A63" t="str">
        <f>Acalc!A63</f>
        <v>Sociology</v>
      </c>
      <c r="D63" s="22" t="s">
        <v>710</v>
      </c>
    </row>
    <row r="64" spans="1:4">
      <c r="A64" t="str">
        <f>Acalc!A64</f>
        <v>Soil and Crop Sciences</v>
      </c>
      <c r="D64" s="22" t="s">
        <v>711</v>
      </c>
    </row>
    <row r="65" spans="1:4">
      <c r="A65" t="str">
        <f>Acalc!A65</f>
        <v>Statistics</v>
      </c>
      <c r="D65" s="22" t="s">
        <v>712</v>
      </c>
    </row>
    <row r="66" spans="1:4">
      <c r="A66" t="str">
        <f>Acalc!A66</f>
        <v>Teaching, Learning, and Culture</v>
      </c>
      <c r="D66" s="22" t="s">
        <v>713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714</v>
      </c>
    </row>
    <row r="69" spans="1:4">
      <c r="A69" t="str">
        <f>Acalc!A69</f>
        <v>Veterinary Pathobiology</v>
      </c>
      <c r="D69" s="22" t="s">
        <v>715</v>
      </c>
    </row>
    <row r="70" spans="1:4">
      <c r="A70" t="str">
        <f>Acalc!A70</f>
        <v>Veterinary Physiology and Pharmacology</v>
      </c>
      <c r="D70" s="22" t="s">
        <v>716</v>
      </c>
    </row>
    <row r="71" spans="1:4">
      <c r="A71" t="str">
        <f>Acalc!A71</f>
        <v>Wildlife and Fisheries Sciences</v>
      </c>
      <c r="D71" s="22" t="s">
        <v>717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Rongqiang</dc:creator>
  <cp:lastModifiedBy>jerry397</cp:lastModifiedBy>
  <cp:lastPrinted>2016-04-04T21:46:51Z</cp:lastPrinted>
  <dcterms:created xsi:type="dcterms:W3CDTF">2016-04-04T21:48:08Z</dcterms:created>
  <dcterms:modified xsi:type="dcterms:W3CDTF">2016-04-04T21:48:08Z</dcterms:modified>
</cp:coreProperties>
</file>