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orrasRuizFalco\Documents\Luis\MisProgsArduino\Mosquitto\ESP32-BME280-ACS758\"/>
    </mc:Choice>
  </mc:AlternateContent>
  <xr:revisionPtr revIDLastSave="0" documentId="10_ncr:100000_{BF457A46-8558-4DB6-9F0C-BC00E8B9AA51}" xr6:coauthVersionLast="31" xr6:coauthVersionMax="31" xr10:uidLastSave="{00000000-0000-0000-0000-000000000000}"/>
  <bookViews>
    <workbookView xWindow="0" yWindow="0" windowWidth="23040" windowHeight="9072" xr2:uid="{423E3C94-8469-47DF-9404-009D8B8CB28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O6" i="1"/>
  <c r="H6" i="1" l="1"/>
  <c r="H11" i="1"/>
  <c r="C6" i="1" l="1"/>
  <c r="C8" i="1" s="1"/>
  <c r="C11" i="1" l="1"/>
  <c r="D10" i="1"/>
  <c r="I10" i="1"/>
</calcChain>
</file>

<file path=xl/sharedStrings.xml><?xml version="1.0" encoding="utf-8"?>
<sst xmlns="http://schemas.openxmlformats.org/spreadsheetml/2006/main" count="26" uniqueCount="17">
  <si>
    <t>Vcc/2+- 0.02*I(Amp)</t>
  </si>
  <si>
    <t>Lectura</t>
  </si>
  <si>
    <t>Amperios</t>
  </si>
  <si>
    <t>Vcc=</t>
  </si>
  <si>
    <t>0 A=</t>
  </si>
  <si>
    <t>100A</t>
  </si>
  <si>
    <t>Vref=</t>
  </si>
  <si>
    <t>Resolución</t>
  </si>
  <si>
    <t>amperios</t>
  </si>
  <si>
    <t>Amperímetro ACS758B</t>
  </si>
  <si>
    <t xml:space="preserve">Nota: </t>
  </si>
  <si>
    <t>Bateria</t>
  </si>
  <si>
    <t>Solar</t>
  </si>
  <si>
    <t>(atenuación 11db),  se supone que Vref=3.6</t>
  </si>
  <si>
    <t>A REVISAR</t>
  </si>
  <si>
    <t>(atenuación 0db),  se supone que Vref=1.1</t>
  </si>
  <si>
    <t>Conectado con I positiva en sentido descarga(cuánto entrega la batería)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</si>
</sst>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 indent="1"/>
    </xf>
    <xf numFmtId="0" fontId="2" fillId="3" borderId="0" xfId="2" applyAlignment="1">
      <alignment horizontal="right" vertical="center" indent="1"/>
    </xf>
    <xf numFmtId="0" fontId="2" fillId="3" borderId="0" xfId="2"/>
    <xf numFmtId="0" fontId="1" fillId="2" borderId="0" xfId="1"/>
    <xf numFmtId="1" fontId="2" fillId="3" borderId="0" xfId="2" applyNumberFormat="1"/>
    <xf numFmtId="164" fontId="2" fillId="3" borderId="0" xfId="2" applyNumberFormat="1"/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DCAD-07E0-4CF1-AFC2-1630E3B20AB4}">
  <dimension ref="A1:O13"/>
  <sheetViews>
    <sheetView tabSelected="1" workbookViewId="0">
      <selection activeCell="C11" sqref="C11"/>
    </sheetView>
  </sheetViews>
  <sheetFormatPr defaultRowHeight="14.4" x14ac:dyDescent="0.3"/>
  <cols>
    <col min="2" max="2" width="10.88671875" customWidth="1"/>
    <col min="3" max="3" width="9.5546875" bestFit="1" customWidth="1"/>
    <col min="7" max="7" width="11.21875" customWidth="1"/>
  </cols>
  <sheetData>
    <row r="1" spans="1:15" x14ac:dyDescent="0.3">
      <c r="A1" t="s">
        <v>9</v>
      </c>
    </row>
    <row r="2" spans="1:15" x14ac:dyDescent="0.3">
      <c r="A2" t="s">
        <v>5</v>
      </c>
      <c r="B2" t="s">
        <v>0</v>
      </c>
      <c r="G2" t="s">
        <v>5</v>
      </c>
      <c r="H2" t="s">
        <v>0</v>
      </c>
    </row>
    <row r="3" spans="1:15" x14ac:dyDescent="0.3">
      <c r="B3" t="s">
        <v>13</v>
      </c>
      <c r="H3" t="s">
        <v>15</v>
      </c>
    </row>
    <row r="4" spans="1:15" x14ac:dyDescent="0.3">
      <c r="B4" s="8" t="s">
        <v>11</v>
      </c>
      <c r="C4" s="8"/>
      <c r="G4" s="8" t="s">
        <v>12</v>
      </c>
      <c r="H4" s="8"/>
    </row>
    <row r="5" spans="1:15" x14ac:dyDescent="0.3">
      <c r="B5" s="2" t="s">
        <v>3</v>
      </c>
      <c r="C5" s="3">
        <v>5</v>
      </c>
      <c r="F5" s="7"/>
      <c r="G5" s="2" t="s">
        <v>3</v>
      </c>
      <c r="H5" s="3">
        <v>5</v>
      </c>
      <c r="M5" t="s">
        <v>14</v>
      </c>
    </row>
    <row r="6" spans="1:15" x14ac:dyDescent="0.3">
      <c r="B6" s="2" t="s">
        <v>6</v>
      </c>
      <c r="C6" s="3">
        <f>2048*$C$5/$C$7</f>
        <v>3.4431741761936787</v>
      </c>
      <c r="G6" s="2" t="s">
        <v>6</v>
      </c>
      <c r="H6" s="3">
        <f>1024*$H$5/$H$7</f>
        <v>2.3540229885057471</v>
      </c>
      <c r="O6">
        <f>100/4096</f>
        <v>2.44140625E-2</v>
      </c>
    </row>
    <row r="7" spans="1:15" x14ac:dyDescent="0.3">
      <c r="B7" s="2" t="s">
        <v>4</v>
      </c>
      <c r="C7" s="5">
        <v>2974</v>
      </c>
      <c r="G7" s="2" t="s">
        <v>4</v>
      </c>
      <c r="H7" s="5">
        <v>2175</v>
      </c>
    </row>
    <row r="8" spans="1:15" x14ac:dyDescent="0.3">
      <c r="B8" s="2" t="s">
        <v>7</v>
      </c>
      <c r="C8" s="6">
        <f>1/(2048*($C$6/($C$5/2)+0.02*1)-$C$7)</f>
        <v>-8.8974529948814812E-3</v>
      </c>
      <c r="D8" t="s">
        <v>8</v>
      </c>
      <c r="G8" s="2" t="s">
        <v>7</v>
      </c>
      <c r="H8" s="6">
        <f>1/(2048*($H$6/($H$5/2)+0.02*1)-$H$7)</f>
        <v>-4.8632368362799697E-3</v>
      </c>
      <c r="I8" t="s">
        <v>8</v>
      </c>
    </row>
    <row r="9" spans="1:15" x14ac:dyDescent="0.3">
      <c r="B9" s="1"/>
      <c r="G9" s="1"/>
    </row>
    <row r="10" spans="1:15" x14ac:dyDescent="0.3">
      <c r="B10" s="2" t="s">
        <v>1</v>
      </c>
      <c r="C10" s="4">
        <v>2752</v>
      </c>
      <c r="D10" s="5">
        <f>4096*($C$5/2+0.02*D11)/$C$6</f>
        <v>3116.752</v>
      </c>
      <c r="G10" s="2" t="s">
        <v>1</v>
      </c>
      <c r="H10" s="4">
        <v>3117</v>
      </c>
      <c r="I10" s="5">
        <f>4096*($C$5/2+0.02*I11)/$C$6</f>
        <v>3092.96</v>
      </c>
    </row>
    <row r="11" spans="1:15" x14ac:dyDescent="0.3">
      <c r="B11" s="2" t="s">
        <v>2</v>
      </c>
      <c r="C11" s="5">
        <f>(C10*$C$6/4096-$C$5/2)/0.02</f>
        <v>-9.3308675184936121</v>
      </c>
      <c r="D11" s="4">
        <v>6</v>
      </c>
      <c r="G11" s="2" t="s">
        <v>2</v>
      </c>
      <c r="H11" s="5">
        <f>(H10*$H$6/4096-$H$5/2)/0.02</f>
        <v>-35.431034482758619</v>
      </c>
      <c r="I11" s="4">
        <v>5</v>
      </c>
    </row>
    <row r="13" spans="1:15" x14ac:dyDescent="0.3">
      <c r="B13" s="2" t="s">
        <v>10</v>
      </c>
      <c r="C13" t="s">
        <v>16</v>
      </c>
    </row>
  </sheetData>
  <mergeCells count="2">
    <mergeCell ref="B4:C4"/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Morras Ruiz-Falco</dc:creator>
  <cp:lastModifiedBy>Luis Morras Ruiz-Falco</cp:lastModifiedBy>
  <dcterms:created xsi:type="dcterms:W3CDTF">2018-12-14T09:35:05Z</dcterms:created>
  <dcterms:modified xsi:type="dcterms:W3CDTF">2019-01-08T11:22:14Z</dcterms:modified>
</cp:coreProperties>
</file>