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Bentley\excel\"/>
    </mc:Choice>
  </mc:AlternateContent>
  <bookViews>
    <workbookView xWindow="0" yWindow="0" windowWidth="23040" windowHeight="9195" firstSheet="3" activeTab="8"/>
  </bookViews>
  <sheets>
    <sheet name="Data1" sheetId="5" r:id="rId1"/>
    <sheet name="Data2" sheetId="4" r:id="rId2"/>
    <sheet name="Data3" sheetId="6" r:id="rId3"/>
    <sheet name="Weightings" sheetId="2" r:id="rId4"/>
    <sheet name="RAG limits" sheetId="7" r:id="rId5"/>
    <sheet name="Consolidated Normalized" sheetId="8" r:id="rId6"/>
    <sheet name="Data1 Original" sheetId="9" r:id="rId7"/>
    <sheet name="Data2 Original" sheetId="10" r:id="rId8"/>
    <sheet name="Data3 Original" sheetId="11" r:id="rId9"/>
  </sheets>
  <definedNames>
    <definedName name="Range">Weightings!$B$2:$B$47</definedName>
  </definedNames>
  <calcPr calcId="152511"/>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2" i="2"/>
  <c r="M68" i="8" a="1"/>
  <c r="M19" i="8" a="1"/>
  <c r="M63" i="8" a="1"/>
  <c r="M90" i="8" a="1"/>
  <c r="M22" i="8" a="1"/>
  <c r="M59" i="8" a="1"/>
  <c r="M51" i="8" a="1"/>
  <c r="M40" i="8" a="1"/>
  <c r="M56" i="8" a="1"/>
  <c r="M24" i="8" a="1"/>
  <c r="M86" i="8" a="1"/>
  <c r="M26" i="8" a="1"/>
  <c r="M38" i="8" a="1"/>
  <c r="M61" i="8" a="1"/>
  <c r="M5" i="8" a="1"/>
  <c r="M28" i="8" a="1"/>
  <c r="M81" i="8" a="1"/>
  <c r="M4" i="8" a="1"/>
  <c r="M83" i="8" a="1"/>
  <c r="M11" i="8" a="1"/>
  <c r="M34" i="8" a="1"/>
  <c r="M49" i="8" a="1"/>
  <c r="M9" i="8" a="1"/>
  <c r="M58" i="8" a="1"/>
  <c r="M43" i="8" a="1"/>
  <c r="M74" i="8" a="1"/>
  <c r="M48" i="8" a="1"/>
  <c r="M2" i="8" a="1"/>
  <c r="M41" i="8" a="1"/>
  <c r="M69" i="8" a="1"/>
  <c r="M7" i="8" a="1"/>
  <c r="M27" i="8" a="1"/>
  <c r="M52" i="8" a="1"/>
  <c r="M16" i="8" a="1"/>
  <c r="M82" i="8" a="1"/>
  <c r="M14" i="8" a="1"/>
  <c r="M88" i="8" a="1"/>
  <c r="M70" i="8" a="1"/>
  <c r="M10" i="8" a="1"/>
  <c r="M66" i="8" a="1"/>
  <c r="M93" i="8" a="1"/>
  <c r="M20" i="8" a="1"/>
  <c r="M87" i="8" a="1"/>
  <c r="M57" i="8" a="1"/>
  <c r="M36" i="8" a="1"/>
  <c r="M71" i="8" a="1"/>
  <c r="M12" i="8" a="1"/>
  <c r="M54" i="8" a="1"/>
  <c r="M62" i="8" a="1"/>
  <c r="M39" i="8" a="1"/>
  <c r="M15" i="8" a="1"/>
  <c r="M31" i="8" a="1"/>
  <c r="M55" i="8" a="1"/>
  <c r="M72" i="8" a="1"/>
  <c r="M21" i="8" a="1"/>
  <c r="M79" i="8" a="1"/>
  <c r="M46" i="8" a="1"/>
  <c r="M30" i="8" a="1"/>
  <c r="M78" i="8" a="1"/>
  <c r="M25" i="8" a="1"/>
  <c r="M67" i="8" a="1"/>
  <c r="M3" i="8" a="1"/>
  <c r="M29" i="8" a="1"/>
  <c r="M45" i="8" a="1"/>
  <c r="M53" i="8" a="1"/>
  <c r="M47" i="8" a="1"/>
  <c r="M65" i="8" a="1"/>
  <c r="M6" i="8" a="1"/>
  <c r="M80" i="8" a="1"/>
  <c r="M92" i="8" a="1"/>
  <c r="M23" i="8" a="1"/>
  <c r="M84" i="8" a="1"/>
  <c r="M76" i="8" a="1"/>
  <c r="M35" i="8" a="1"/>
  <c r="M50" i="8" a="1"/>
  <c r="M42" i="8" a="1"/>
  <c r="M33" i="8" a="1"/>
  <c r="M73" i="8" a="1"/>
  <c r="M77" i="8" a="1"/>
  <c r="M37" i="8" a="1"/>
  <c r="M75" i="8" a="1"/>
  <c r="M64" i="8" a="1"/>
  <c r="M32" i="8" a="1"/>
  <c r="M89" i="8" a="1"/>
  <c r="M8" i="8" a="1"/>
  <c r="M91" i="8" a="1"/>
  <c r="M18" i="8" a="1"/>
  <c r="M44" i="8" a="1"/>
  <c r="M60" i="8" a="1"/>
  <c r="M17" i="8" a="1"/>
  <c r="M85" i="8" a="1"/>
  <c r="M13" i="8" a="1"/>
  <c r="M73" i="8" l="1"/>
  <c r="M80" i="8"/>
  <c r="M63" i="8"/>
  <c r="M55" i="8"/>
  <c r="M51" i="8"/>
  <c r="M88" i="8"/>
  <c r="M67" i="8"/>
  <c r="M91" i="8"/>
  <c r="M83" i="8"/>
  <c r="M79" i="8"/>
  <c r="M70" i="8"/>
  <c r="M66" i="8"/>
  <c r="M62" i="8"/>
  <c r="M58" i="8"/>
  <c r="M54" i="8"/>
  <c r="M84" i="8"/>
  <c r="M59" i="8"/>
  <c r="M87" i="8"/>
  <c r="M75" i="8"/>
  <c r="M48" i="8"/>
  <c r="M76" i="8"/>
  <c r="M86" i="8"/>
  <c r="M82" i="8"/>
  <c r="M78" i="8"/>
  <c r="M74" i="8"/>
  <c r="M69" i="8"/>
  <c r="M65" i="8"/>
  <c r="M61" i="8"/>
  <c r="M57" i="8"/>
  <c r="M53" i="8"/>
  <c r="M49" i="8"/>
  <c r="M71" i="8"/>
  <c r="M89" i="8"/>
  <c r="M81" i="8"/>
  <c r="M72" i="8"/>
  <c r="M68" i="8"/>
  <c r="M64" i="8"/>
  <c r="M60" i="8"/>
  <c r="M56" i="8"/>
  <c r="M52" i="8"/>
  <c r="M92" i="8"/>
  <c r="M90" i="8"/>
  <c r="M93" i="8"/>
  <c r="M85" i="8"/>
  <c r="M77" i="8"/>
  <c r="M50" i="8"/>
  <c r="M46" i="8"/>
  <c r="M42" i="8"/>
  <c r="M38" i="8"/>
  <c r="M34" i="8"/>
  <c r="M30" i="8"/>
  <c r="M45" i="8"/>
  <c r="M41" i="8"/>
  <c r="M37" i="8"/>
  <c r="M33" i="8"/>
  <c r="M29" i="8"/>
  <c r="M44" i="8"/>
  <c r="M40" i="8"/>
  <c r="M36" i="8"/>
  <c r="M32" i="8"/>
  <c r="M28" i="8"/>
  <c r="M47" i="8"/>
  <c r="M43" i="8"/>
  <c r="M39" i="8"/>
  <c r="M35" i="8"/>
  <c r="M31" i="8"/>
  <c r="M27" i="8"/>
  <c r="M21" i="8"/>
  <c r="M19" i="8"/>
  <c r="M18" i="8"/>
  <c r="M17" i="8"/>
  <c r="M24" i="8"/>
  <c r="M16" i="8"/>
  <c r="M23" i="8"/>
  <c r="M22" i="8"/>
  <c r="M20" i="8"/>
  <c r="M15" i="8"/>
  <c r="M7" i="8"/>
  <c r="M6" i="8"/>
  <c r="M5" i="8"/>
  <c r="M11" i="8"/>
  <c r="M10" i="8"/>
  <c r="M9" i="8"/>
  <c r="M12" i="8"/>
  <c r="M8" i="8"/>
  <c r="M4" i="8"/>
  <c r="M2" i="8"/>
  <c r="M3" i="8"/>
  <c r="M26" i="8"/>
  <c r="M14" i="8"/>
  <c r="M25" i="8"/>
  <c r="M13" i="8"/>
</calcChain>
</file>

<file path=xl/comments1.xml><?xml version="1.0" encoding="utf-8"?>
<comments xmlns="http://schemas.openxmlformats.org/spreadsheetml/2006/main">
  <authors>
    <author>churtado</author>
  </authors>
  <commentList>
    <comment ref="A5" authorId="0" shapeId="0">
      <text>
        <r>
          <rPr>
            <b/>
            <sz val="9"/>
            <color indexed="81"/>
            <rFont val="Tahoma"/>
            <family val="2"/>
          </rPr>
          <t>churtado:</t>
        </r>
        <r>
          <rPr>
            <sz val="9"/>
            <color indexed="81"/>
            <rFont val="Tahoma"/>
            <family val="2"/>
          </rPr>
          <t xml:space="preserve">
Order of these columns must not be modified, new KPI's can be inserted at the end of the row in the last column, and new dealers can be inserted as a new row. Same for ASE Data and Manual Data tabs</t>
        </r>
      </text>
    </comment>
  </commentList>
</comments>
</file>

<file path=xl/comments2.xml><?xml version="1.0" encoding="utf-8"?>
<comments xmlns="http://schemas.openxmlformats.org/spreadsheetml/2006/main">
  <authors>
    <author>churtado</author>
  </authors>
  <commentList>
    <comment ref="C1" authorId="0" shapeId="0">
      <text>
        <r>
          <rPr>
            <b/>
            <sz val="9"/>
            <color indexed="81"/>
            <rFont val="Tahoma"/>
            <family val="2"/>
          </rPr>
          <t>churtado:</t>
        </r>
        <r>
          <rPr>
            <sz val="9"/>
            <color indexed="81"/>
            <rFont val="Tahoma"/>
            <family val="2"/>
          </rPr>
          <t xml:space="preserve">
New periods are inserted as new rows and go downwards on the file. For a new period there should be N new rows where N is the number of KPI's valid in that period. No other modifications should be made to this tab. Weights for new KPI's can be inserted for previous periods, as this doesn't affect the behavior in Tableau.</t>
        </r>
      </text>
    </comment>
  </commentList>
</comments>
</file>

<file path=xl/comments3.xml><?xml version="1.0" encoding="utf-8"?>
<comments xmlns="http://schemas.openxmlformats.org/spreadsheetml/2006/main">
  <authors>
    <author>churtado</author>
  </authors>
  <commentList>
    <comment ref="A1" authorId="0" shapeId="0">
      <text>
        <r>
          <rPr>
            <b/>
            <sz val="9"/>
            <color indexed="81"/>
            <rFont val="Tahoma"/>
            <family val="2"/>
          </rPr>
          <t>churtado:</t>
        </r>
        <r>
          <rPr>
            <sz val="9"/>
            <color indexed="81"/>
            <rFont val="Tahoma"/>
            <family val="2"/>
          </rPr>
          <t xml:space="preserve">
Final data goes here. For columns A-I, they should be copied for each dealer N times where N is the number of KPI's. So if there are 47 KPI's there should be 47 rows for a single dealer for a single period. </t>
        </r>
      </text>
    </comment>
    <comment ref="J1" authorId="0" shapeId="0">
      <text>
        <r>
          <rPr>
            <b/>
            <sz val="9"/>
            <color indexed="81"/>
            <rFont val="Tahoma"/>
            <family val="2"/>
          </rPr>
          <t xml:space="preserve">churtado:
</t>
        </r>
        <r>
          <rPr>
            <sz val="9"/>
            <color indexed="81"/>
            <rFont val="Tahoma"/>
            <family val="2"/>
          </rPr>
          <t>Column K specifies the tab where a KPI comes from. It should always be here, and if the names of the tabs change, then this column has to be updated. If a KPI changes column these values need to be updated.</t>
        </r>
      </text>
    </comment>
    <comment ref="K1" authorId="0" shapeId="0">
      <text>
        <r>
          <rPr>
            <b/>
            <sz val="9"/>
            <color indexed="81"/>
            <rFont val="Tahoma"/>
            <family val="2"/>
          </rPr>
          <t>churtado:</t>
        </r>
        <r>
          <rPr>
            <sz val="9"/>
            <color indexed="81"/>
            <rFont val="Tahoma"/>
            <family val="2"/>
          </rPr>
          <t xml:space="preserve">
This is the name of the KPI and must always appear as it appears in the tab that contains it. If the names change these values have to change</t>
        </r>
      </text>
    </comment>
  </commentList>
</comments>
</file>

<file path=xl/sharedStrings.xml><?xml version="1.0" encoding="utf-8"?>
<sst xmlns="http://schemas.openxmlformats.org/spreadsheetml/2006/main" count="1998" uniqueCount="141">
  <si>
    <t>DlrCode</t>
  </si>
  <si>
    <t>DlrName</t>
  </si>
  <si>
    <t>Lat</t>
  </si>
  <si>
    <t>Long</t>
  </si>
  <si>
    <t>P&amp;A Sales</t>
  </si>
  <si>
    <t>P&amp;A Target</t>
  </si>
  <si>
    <t>AOI Retails</t>
  </si>
  <si>
    <t>CEM Sales</t>
  </si>
  <si>
    <t>CEM Aftersales</t>
  </si>
  <si>
    <t>NCS Target</t>
  </si>
  <si>
    <t>NCS actual</t>
  </si>
  <si>
    <t>PO Targets</t>
  </si>
  <si>
    <t>PO actuals</t>
  </si>
  <si>
    <t>Options Uptake</t>
  </si>
  <si>
    <t>NC Finance Renewals</t>
  </si>
  <si>
    <t>NCS Target Achievement %</t>
  </si>
  <si>
    <t>Market Share in AOI %</t>
  </si>
  <si>
    <t>P&amp;A % Achievement</t>
  </si>
  <si>
    <t>Retail Service Hours Growth</t>
  </si>
  <si>
    <t>VW Partnership ( portfolio )</t>
  </si>
  <si>
    <t>Staffing level as defined in Operating standards</t>
  </si>
  <si>
    <t>Competence of staffing (General Management )</t>
  </si>
  <si>
    <t>Competence of staffing (Commercial )</t>
  </si>
  <si>
    <t>Competance of staffing (Technical )</t>
  </si>
  <si>
    <t>General</t>
  </si>
  <si>
    <t>Sales</t>
  </si>
  <si>
    <t>Aftersales</t>
  </si>
  <si>
    <t>Not Ok</t>
  </si>
  <si>
    <t>Ok</t>
  </si>
  <si>
    <t>Develop</t>
  </si>
  <si>
    <t>PO:New Ratio</t>
  </si>
  <si>
    <t>Financial strength / stability</t>
  </si>
  <si>
    <t>Liquidity</t>
  </si>
  <si>
    <t>Meets current facilities requirements as per Operating Stds ( Sales )</t>
  </si>
  <si>
    <t>Meets current facilities requirements as per Operating Stds ( Aftersales )</t>
  </si>
  <si>
    <t>Adoption and instalation of new CI requirement</t>
  </si>
  <si>
    <t>Brand Exclusivity standard ( Excluding scale )</t>
  </si>
  <si>
    <t>Marketing Plan in Place</t>
  </si>
  <si>
    <t xml:space="preserve">Marketing Plan adhered to </t>
  </si>
  <si>
    <t>Spend Criteria</t>
  </si>
  <si>
    <t>Region</t>
  </si>
  <si>
    <t>Country</t>
  </si>
  <si>
    <t>UK</t>
  </si>
  <si>
    <t>United Kingdom</t>
  </si>
  <si>
    <t>Zone</t>
  </si>
  <si>
    <t>Date</t>
  </si>
  <si>
    <t>Version</t>
  </si>
  <si>
    <t>Actual</t>
  </si>
  <si>
    <t>Retail Service Hours</t>
  </si>
  <si>
    <t>KPI</t>
  </si>
  <si>
    <t>Period</t>
  </si>
  <si>
    <t>Weight</t>
  </si>
  <si>
    <t>OK</t>
  </si>
  <si>
    <t>Not OK</t>
  </si>
  <si>
    <t>N/A</t>
  </si>
  <si>
    <t>red lower</t>
  </si>
  <si>
    <t>red upper</t>
  </si>
  <si>
    <t>amber lower</t>
  </si>
  <si>
    <t>amber upper</t>
  </si>
  <si>
    <t>other lower</t>
  </si>
  <si>
    <t>other upper</t>
  </si>
  <si>
    <t>green lower</t>
  </si>
  <si>
    <t>green upper</t>
  </si>
  <si>
    <t>red value</t>
  </si>
  <si>
    <t>amber value</t>
  </si>
  <si>
    <t>green value</t>
  </si>
  <si>
    <t>red weight</t>
  </si>
  <si>
    <t>amber weight</t>
  </si>
  <si>
    <t>green weight</t>
  </si>
  <si>
    <t>other weight</t>
  </si>
  <si>
    <t>other value</t>
  </si>
  <si>
    <t>Measure name</t>
  </si>
  <si>
    <t>Measure value</t>
  </si>
  <si>
    <t>Source</t>
  </si>
  <si>
    <t>BO Data</t>
  </si>
  <si>
    <t>ASE Data</t>
  </si>
  <si>
    <t>Manual Data</t>
  </si>
  <si>
    <t>J</t>
  </si>
  <si>
    <t>K</t>
  </si>
  <si>
    <t>Lookup Column</t>
  </si>
  <si>
    <t>Jack Barclay</t>
  </si>
  <si>
    <t>Harwoods of Sussex</t>
  </si>
  <si>
    <t>Parts Turnover Last Year</t>
  </si>
  <si>
    <t>Parts Turnover This Year</t>
  </si>
  <si>
    <t>322_val</t>
  </si>
  <si>
    <t>323_val</t>
  </si>
  <si>
    <t>324_val</t>
  </si>
  <si>
    <t>1970_val</t>
  </si>
  <si>
    <t>370_val</t>
  </si>
  <si>
    <t>370_gpr</t>
  </si>
  <si>
    <t>Some</t>
  </si>
  <si>
    <t>Yes</t>
  </si>
  <si>
    <t>Y</t>
  </si>
  <si>
    <t>No</t>
  </si>
  <si>
    <t>Implement</t>
  </si>
  <si>
    <t>Agreed</t>
  </si>
  <si>
    <t>Planned</t>
  </si>
  <si>
    <t>Many</t>
  </si>
  <si>
    <t>L</t>
  </si>
  <si>
    <t>M</t>
  </si>
  <si>
    <t>N</t>
  </si>
  <si>
    <t>O</t>
  </si>
  <si>
    <t>P</t>
  </si>
  <si>
    <t>Q</t>
  </si>
  <si>
    <t>R</t>
  </si>
  <si>
    <t>S</t>
  </si>
  <si>
    <t>T</t>
  </si>
  <si>
    <t>U</t>
  </si>
  <si>
    <t>V</t>
  </si>
  <si>
    <t>W</t>
  </si>
  <si>
    <t>X</t>
  </si>
  <si>
    <t>Z</t>
  </si>
  <si>
    <t>AA</t>
  </si>
  <si>
    <t>AB</t>
  </si>
  <si>
    <t>AC</t>
  </si>
  <si>
    <t>AD</t>
  </si>
  <si>
    <t>AE</t>
  </si>
  <si>
    <t>AF</t>
  </si>
  <si>
    <t>Data Source</t>
  </si>
  <si>
    <t>Charles Hurst Ltd</t>
  </si>
  <si>
    <t>JCT 600 Leodis Court</t>
  </si>
  <si>
    <t>Dlr Cheltenham</t>
  </si>
  <si>
    <t>Dlr Retails in AOI</t>
  </si>
  <si>
    <t>Relationship / focus with Dlr</t>
  </si>
  <si>
    <t>Strategic alignment to Dlr 2018 / 2025 vision</t>
  </si>
  <si>
    <t>Dealerships ability to support and sustain Dlr key processess</t>
  </si>
  <si>
    <t>Dlr Leicester</t>
  </si>
  <si>
    <t>Dlr Cardiff</t>
  </si>
  <si>
    <t>Dlr Manchester</t>
  </si>
  <si>
    <t>Dlr Glasgow</t>
  </si>
  <si>
    <t>Dlr Surrey</t>
  </si>
  <si>
    <t>Dlr Birmingham</t>
  </si>
  <si>
    <t>Dlr Edinburgh</t>
  </si>
  <si>
    <t>Dlr Essex</t>
  </si>
  <si>
    <t>Dlr Channel Islands</t>
  </si>
  <si>
    <t>Dlr Kent</t>
  </si>
  <si>
    <t>Dlr Berkshire</t>
  </si>
  <si>
    <t>Dlr Hampshire</t>
  </si>
  <si>
    <t>Dlr Newcastle</t>
  </si>
  <si>
    <t>Dlr Cambridge</t>
  </si>
  <si>
    <t>Dlr Hertfordshire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</si>
</sst>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7">
    <xf numFmtId="0" fontId="0" fillId="0" borderId="0" xfId="0"/>
    <xf numFmtId="10" fontId="0" fillId="0" borderId="0" xfId="0" applyNumberFormat="1"/>
    <xf numFmtId="0" fontId="16" fillId="0" borderId="0" xfId="0" applyFont="1"/>
    <xf numFmtId="15" fontId="0" fillId="0" borderId="0" xfId="0" applyNumberFormat="1"/>
    <xf numFmtId="49" fontId="0" fillId="0" borderId="0" xfId="0" applyNumberFormat="1"/>
    <xf numFmtId="9" fontId="0" fillId="0" borderId="0" xfId="42" applyFont="1"/>
    <xf numFmtId="0" fontId="0" fillId="0" borderId="0" xfId="0" applyFont="1"/>
    <xf numFmtId="2" fontId="0" fillId="0" borderId="0" xfId="42" applyNumberFormat="1" applyFont="1"/>
    <xf numFmtId="164" fontId="0" fillId="0" borderId="0" xfId="42" applyNumberFormat="1" applyFont="1"/>
    <xf numFmtId="0" fontId="0" fillId="0" borderId="0" xfId="0" applyAlignment="1">
      <alignment horizontal="center"/>
    </xf>
    <xf numFmtId="165" fontId="0" fillId="0" borderId="0" xfId="0" applyNumberFormat="1"/>
    <xf numFmtId="15" fontId="0" fillId="0" borderId="0" xfId="0" applyNumberFormat="1" applyFont="1"/>
    <xf numFmtId="165" fontId="0" fillId="0" borderId="0" xfId="0" applyNumberFormat="1" applyFont="1"/>
    <xf numFmtId="0" fontId="0" fillId="0" borderId="0" xfId="0" applyAlignment="1">
      <alignment wrapText="1"/>
    </xf>
    <xf numFmtId="0" fontId="0" fillId="0" borderId="0" xfId="0" applyFont="1" applyAlignment="1">
      <alignment wrapText="1"/>
    </xf>
    <xf numFmtId="0" fontId="0" fillId="0" borderId="0" xfId="0" applyFont="1" applyAlignment="1">
      <alignment horizontal="center"/>
    </xf>
    <xf numFmtId="10" fontId="0" fillId="0" borderId="0" xfId="0" applyNumberFormat="1" applyFont="1"/>
    <xf numFmtId="10" fontId="0" fillId="0" borderId="0" xfId="42" applyNumberFormat="1" applyFont="1"/>
    <xf numFmtId="17" fontId="0" fillId="0" borderId="0" xfId="0" applyNumberFormat="1"/>
    <xf numFmtId="0" fontId="0" fillId="33" borderId="0" xfId="0" applyFont="1" applyFill="1"/>
    <xf numFmtId="15" fontId="0" fillId="33" borderId="0" xfId="0" applyNumberFormat="1" applyFont="1" applyFill="1"/>
    <xf numFmtId="165" fontId="0" fillId="33" borderId="0" xfId="0" applyNumberFormat="1" applyFont="1" applyFill="1"/>
    <xf numFmtId="15" fontId="0" fillId="33" borderId="0" xfId="0" applyNumberFormat="1" applyFill="1"/>
    <xf numFmtId="0" fontId="0" fillId="33" borderId="0" xfId="0" applyFill="1"/>
    <xf numFmtId="0" fontId="0" fillId="33" borderId="0" xfId="0" applyFill="1" applyAlignment="1">
      <alignment horizontal="center"/>
    </xf>
    <xf numFmtId="10" fontId="0" fillId="33" borderId="0" xfId="0" applyNumberFormat="1" applyFill="1"/>
    <xf numFmtId="165"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1"/>
  <sheetViews>
    <sheetView workbookViewId="0">
      <selection activeCell="A3" sqref="A3:I3"/>
    </sheetView>
  </sheetViews>
  <sheetFormatPr defaultRowHeight="15" x14ac:dyDescent="0.25"/>
  <cols>
    <col min="2" max="2" width="19.42578125" bestFit="1" customWidth="1"/>
    <col min="3" max="3" width="7.140625" bestFit="1" customWidth="1"/>
    <col min="4" max="4" width="5.42578125" bestFit="1" customWidth="1"/>
    <col min="5" max="5" width="15.42578125" bestFit="1" customWidth="1"/>
    <col min="6" max="6" width="10.5703125" bestFit="1" customWidth="1"/>
    <col min="7" max="7" width="9.7109375" bestFit="1" customWidth="1"/>
    <col min="8" max="8" width="10.140625" bestFit="1" customWidth="1"/>
    <col min="9" max="9" width="7.85546875" bestFit="1" customWidth="1"/>
    <col min="10" max="10" width="9.85546875" bestFit="1" customWidth="1"/>
    <col min="11" max="11" width="14.42578125" bestFit="1" customWidth="1"/>
    <col min="12" max="12" width="10.5703125" bestFit="1" customWidth="1"/>
    <col min="13" max="13" width="10.28515625" bestFit="1" customWidth="1"/>
    <col min="14" max="14" width="25.28515625" bestFit="1" customWidth="1"/>
    <col min="15" max="15" width="10.7109375" bestFit="1" customWidth="1"/>
    <col min="16" max="16" width="20.42578125" bestFit="1" customWidth="1"/>
    <col min="17" max="17" width="20.85546875" bestFit="1" customWidth="1"/>
    <col min="18" max="18" width="11" bestFit="1" customWidth="1"/>
    <col min="19" max="19" width="10.85546875" bestFit="1" customWidth="1"/>
    <col min="20" max="20" width="19.42578125" bestFit="1" customWidth="1"/>
  </cols>
  <sheetData>
    <row r="1" spans="1:20" x14ac:dyDescent="0.25">
      <c r="A1" t="s">
        <v>0</v>
      </c>
      <c r="B1" t="s">
        <v>1</v>
      </c>
      <c r="C1" t="s">
        <v>40</v>
      </c>
      <c r="D1" t="s">
        <v>44</v>
      </c>
      <c r="E1" s="6" t="s">
        <v>41</v>
      </c>
      <c r="F1" s="6" t="s">
        <v>2</v>
      </c>
      <c r="G1" s="6" t="s">
        <v>3</v>
      </c>
      <c r="H1" s="6" t="s">
        <v>45</v>
      </c>
      <c r="I1" s="6" t="s">
        <v>46</v>
      </c>
      <c r="J1" s="6" t="s">
        <v>7</v>
      </c>
      <c r="K1" s="6" t="s">
        <v>8</v>
      </c>
      <c r="L1" s="6" t="s">
        <v>9</v>
      </c>
      <c r="M1" s="6" t="s">
        <v>10</v>
      </c>
      <c r="N1" s="6" t="s">
        <v>15</v>
      </c>
      <c r="O1" s="6" t="s">
        <v>6</v>
      </c>
      <c r="P1" s="6" t="s">
        <v>122</v>
      </c>
      <c r="Q1" s="6" t="s">
        <v>16</v>
      </c>
      <c r="R1" s="6" t="s">
        <v>4</v>
      </c>
      <c r="S1" s="6" t="s">
        <v>5</v>
      </c>
      <c r="T1" s="6" t="s">
        <v>17</v>
      </c>
    </row>
    <row r="2" spans="1:20" x14ac:dyDescent="0.25">
      <c r="A2">
        <v>75</v>
      </c>
      <c r="B2" t="s">
        <v>121</v>
      </c>
      <c r="C2" t="s">
        <v>42</v>
      </c>
      <c r="D2" t="s">
        <v>42</v>
      </c>
      <c r="E2" t="s">
        <v>43</v>
      </c>
      <c r="F2">
        <v>51.916690000000003</v>
      </c>
      <c r="G2">
        <v>-2.1017610000000002</v>
      </c>
      <c r="H2" s="11">
        <v>42491</v>
      </c>
      <c r="I2" s="11" t="s">
        <v>47</v>
      </c>
      <c r="J2" s="12">
        <v>0.96</v>
      </c>
      <c r="K2" s="12">
        <v>0.95120000000000005</v>
      </c>
      <c r="L2" s="6">
        <v>48</v>
      </c>
      <c r="M2" s="6">
        <v>48</v>
      </c>
      <c r="N2" s="12">
        <v>1</v>
      </c>
      <c r="O2" s="6">
        <v>193</v>
      </c>
      <c r="P2" s="6">
        <v>28</v>
      </c>
      <c r="Q2" s="12">
        <v>0.14507772020725387</v>
      </c>
      <c r="R2" s="6">
        <v>976311.63</v>
      </c>
      <c r="S2" s="6">
        <v>900002</v>
      </c>
      <c r="T2" s="12">
        <v>1.084788289359357</v>
      </c>
    </row>
    <row r="3" spans="1:20" x14ac:dyDescent="0.25">
      <c r="A3">
        <v>92</v>
      </c>
      <c r="B3" t="s">
        <v>80</v>
      </c>
      <c r="C3" t="s">
        <v>42</v>
      </c>
      <c r="D3" t="s">
        <v>42</v>
      </c>
      <c r="E3" t="s">
        <v>43</v>
      </c>
      <c r="F3">
        <v>51.510159999999999</v>
      </c>
      <c r="G3">
        <v>-0.14502000000000001</v>
      </c>
      <c r="H3" s="11">
        <v>42491</v>
      </c>
      <c r="I3" s="11" t="s">
        <v>47</v>
      </c>
      <c r="J3" s="12">
        <v>0.97</v>
      </c>
      <c r="K3" s="12">
        <v>0.9890000000000001</v>
      </c>
      <c r="L3" s="6">
        <v>217</v>
      </c>
      <c r="M3" s="6">
        <v>217</v>
      </c>
      <c r="N3" s="12">
        <v>1</v>
      </c>
      <c r="O3" s="6">
        <v>736</v>
      </c>
      <c r="P3" s="6">
        <v>106</v>
      </c>
      <c r="Q3" s="12">
        <v>0.14402173913043478</v>
      </c>
      <c r="R3" s="6">
        <v>7313661.6200000001</v>
      </c>
      <c r="S3" s="6">
        <v>6500001</v>
      </c>
      <c r="T3" s="12">
        <v>1.1251785376648404</v>
      </c>
    </row>
    <row r="4" spans="1:20" x14ac:dyDescent="0.25">
      <c r="A4">
        <v>100</v>
      </c>
      <c r="B4" t="s">
        <v>81</v>
      </c>
      <c r="C4" t="s">
        <v>42</v>
      </c>
      <c r="D4" t="s">
        <v>42</v>
      </c>
      <c r="E4" t="s">
        <v>43</v>
      </c>
      <c r="F4">
        <v>50.947000000000003</v>
      </c>
      <c r="G4">
        <v>-0.52842900000000004</v>
      </c>
      <c r="H4" s="11">
        <v>42491</v>
      </c>
      <c r="I4" s="11" t="s">
        <v>47</v>
      </c>
      <c r="J4" s="12">
        <v>1</v>
      </c>
      <c r="K4" s="12">
        <v>0.96599999999999997</v>
      </c>
      <c r="L4" s="6">
        <v>31</v>
      </c>
      <c r="M4" s="6">
        <v>34</v>
      </c>
      <c r="N4" s="12">
        <v>1.096774193548387</v>
      </c>
      <c r="O4" s="6">
        <v>121</v>
      </c>
      <c r="P4" s="6">
        <v>18</v>
      </c>
      <c r="Q4" s="12">
        <v>0.1487603305785124</v>
      </c>
      <c r="R4" s="6">
        <v>717459.83</v>
      </c>
      <c r="S4" s="6">
        <v>640244</v>
      </c>
      <c r="T4" s="12">
        <v>1.1206037541937135</v>
      </c>
    </row>
    <row r="5" spans="1:20" x14ac:dyDescent="0.25">
      <c r="H5" s="3"/>
      <c r="I5" s="3"/>
      <c r="J5" s="8"/>
      <c r="K5" s="8"/>
    </row>
    <row r="6" spans="1:20" x14ac:dyDescent="0.25">
      <c r="H6" s="3"/>
      <c r="I6" s="3"/>
      <c r="J6" s="8"/>
      <c r="K6" s="8"/>
    </row>
    <row r="7" spans="1:20" x14ac:dyDescent="0.25">
      <c r="H7" s="3"/>
      <c r="I7" s="3"/>
      <c r="J7" s="8"/>
      <c r="K7" s="8"/>
    </row>
    <row r="8" spans="1:20" x14ac:dyDescent="0.25">
      <c r="H8" s="3"/>
      <c r="I8" s="3"/>
      <c r="J8" s="8"/>
      <c r="K8" s="8"/>
    </row>
    <row r="9" spans="1:20" x14ac:dyDescent="0.25">
      <c r="H9" s="3"/>
      <c r="I9" s="3"/>
      <c r="J9" s="8"/>
      <c r="K9" s="8"/>
    </row>
    <row r="10" spans="1:20" x14ac:dyDescent="0.25">
      <c r="H10" s="3"/>
      <c r="I10" s="3"/>
      <c r="J10" s="8"/>
      <c r="K10" s="8"/>
    </row>
    <row r="11" spans="1:20" x14ac:dyDescent="0.25">
      <c r="H11" s="3"/>
      <c r="I11" s="3"/>
      <c r="J11" s="8"/>
      <c r="K11" s="8"/>
    </row>
    <row r="12" spans="1:20" x14ac:dyDescent="0.25">
      <c r="H12" s="3"/>
      <c r="I12" s="3"/>
      <c r="J12" s="8"/>
      <c r="K12" s="8"/>
    </row>
    <row r="13" spans="1:20" x14ac:dyDescent="0.25">
      <c r="H13" s="3"/>
      <c r="I13" s="3"/>
      <c r="J13" s="8"/>
      <c r="K13" s="8"/>
    </row>
    <row r="14" spans="1:20" x14ac:dyDescent="0.25">
      <c r="H14" s="3"/>
      <c r="I14" s="3"/>
      <c r="J14" s="8"/>
      <c r="K14" s="8"/>
    </row>
    <row r="15" spans="1:20" x14ac:dyDescent="0.25">
      <c r="H15" s="3"/>
      <c r="I15" s="3"/>
      <c r="J15" s="8"/>
      <c r="K15" s="8"/>
    </row>
    <row r="16" spans="1:20" x14ac:dyDescent="0.25">
      <c r="H16" s="3"/>
      <c r="I16" s="3"/>
      <c r="J16" s="8"/>
      <c r="K16" s="8"/>
    </row>
    <row r="17" spans="8:11" x14ac:dyDescent="0.25">
      <c r="H17" s="3"/>
      <c r="I17" s="3"/>
      <c r="J17" s="8"/>
      <c r="K17" s="8"/>
    </row>
    <row r="18" spans="8:11" x14ac:dyDescent="0.25">
      <c r="H18" s="3"/>
      <c r="I18" s="3"/>
      <c r="J18" s="8"/>
      <c r="K18" s="8"/>
    </row>
    <row r="19" spans="8:11" x14ac:dyDescent="0.25">
      <c r="H19" s="3"/>
      <c r="I19" s="3"/>
      <c r="J19" s="8"/>
      <c r="K19" s="8"/>
    </row>
    <row r="20" spans="8:11" x14ac:dyDescent="0.25">
      <c r="H20" s="3"/>
      <c r="I20" s="3"/>
      <c r="J20" s="8"/>
      <c r="K20" s="8"/>
    </row>
    <row r="21" spans="8:11" x14ac:dyDescent="0.25">
      <c r="H21" s="3"/>
      <c r="I21" s="3"/>
      <c r="J21" s="8"/>
      <c r="K21" s="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F1" workbookViewId="0">
      <selection activeCell="I29" sqref="I29"/>
    </sheetView>
  </sheetViews>
  <sheetFormatPr defaultRowHeight="15" x14ac:dyDescent="0.25"/>
  <cols>
    <col min="1" max="1" width="8.140625" bestFit="1" customWidth="1"/>
    <col min="2" max="2" width="19.42578125" bestFit="1" customWidth="1"/>
    <col min="3" max="3" width="7.140625" bestFit="1" customWidth="1"/>
    <col min="4" max="4" width="5.42578125" bestFit="1" customWidth="1"/>
    <col min="5" max="5" width="15.42578125" bestFit="1" customWidth="1"/>
    <col min="7" max="7" width="9.7109375" bestFit="1" customWidth="1"/>
    <col min="8" max="8" width="10.140625" bestFit="1" customWidth="1"/>
    <col min="9" max="9" width="10.140625" customWidth="1"/>
    <col min="10" max="10" width="10.140625" bestFit="1" customWidth="1"/>
    <col min="11" max="11" width="13.42578125" bestFit="1" customWidth="1"/>
    <col min="12" max="12" width="26.140625" bestFit="1" customWidth="1"/>
    <col min="13" max="13" width="18.85546875" bestFit="1" customWidth="1"/>
    <col min="14" max="14" width="22.5703125" bestFit="1" customWidth="1"/>
    <col min="15" max="15" width="22.7109375" bestFit="1" customWidth="1"/>
  </cols>
  <sheetData>
    <row r="1" spans="1:21" x14ac:dyDescent="0.25">
      <c r="A1" t="s">
        <v>0</v>
      </c>
      <c r="B1" t="s">
        <v>1</v>
      </c>
      <c r="C1" t="s">
        <v>40</v>
      </c>
      <c r="D1" t="s">
        <v>44</v>
      </c>
      <c r="E1" s="6" t="s">
        <v>41</v>
      </c>
      <c r="F1" s="6" t="s">
        <v>2</v>
      </c>
      <c r="G1" s="6" t="s">
        <v>3</v>
      </c>
      <c r="H1" s="6" t="s">
        <v>45</v>
      </c>
      <c r="I1" s="6" t="s">
        <v>46</v>
      </c>
      <c r="J1" s="6" t="s">
        <v>12</v>
      </c>
      <c r="K1" s="6" t="s">
        <v>30</v>
      </c>
      <c r="L1" s="6" t="s">
        <v>18</v>
      </c>
      <c r="M1" s="6" t="s">
        <v>48</v>
      </c>
      <c r="N1" s="6" t="s">
        <v>82</v>
      </c>
      <c r="O1" s="6" t="s">
        <v>83</v>
      </c>
      <c r="P1" s="14" t="s">
        <v>84</v>
      </c>
      <c r="Q1" s="14" t="s">
        <v>85</v>
      </c>
      <c r="R1" s="14" t="s">
        <v>86</v>
      </c>
      <c r="S1" s="14" t="s">
        <v>87</v>
      </c>
      <c r="T1" s="14" t="s">
        <v>88</v>
      </c>
      <c r="U1" s="14" t="s">
        <v>89</v>
      </c>
    </row>
    <row r="2" spans="1:21" x14ac:dyDescent="0.25">
      <c r="A2">
        <v>75</v>
      </c>
      <c r="B2" t="s">
        <v>121</v>
      </c>
      <c r="C2" t="s">
        <v>42</v>
      </c>
      <c r="D2" t="s">
        <v>42</v>
      </c>
      <c r="E2" t="s">
        <v>43</v>
      </c>
      <c r="F2">
        <v>51.916690000000003</v>
      </c>
      <c r="G2">
        <v>-2.1017610000000002</v>
      </c>
      <c r="H2" s="11">
        <v>42491</v>
      </c>
      <c r="I2" s="11" t="s">
        <v>47</v>
      </c>
      <c r="J2" s="6">
        <v>82</v>
      </c>
      <c r="K2" s="15">
        <v>2.9</v>
      </c>
      <c r="L2" s="16">
        <v>6.2E-2</v>
      </c>
      <c r="M2" s="16"/>
      <c r="N2" s="6">
        <v>598477.4</v>
      </c>
      <c r="O2" s="6">
        <v>621923.44999999995</v>
      </c>
      <c r="P2" s="16"/>
      <c r="Q2" s="16"/>
      <c r="R2" s="16"/>
      <c r="S2" s="16"/>
      <c r="T2" s="6"/>
      <c r="U2" s="6"/>
    </row>
    <row r="3" spans="1:21" x14ac:dyDescent="0.25">
      <c r="A3">
        <v>92</v>
      </c>
      <c r="B3" t="s">
        <v>80</v>
      </c>
      <c r="C3" t="s">
        <v>42</v>
      </c>
      <c r="D3" t="s">
        <v>42</v>
      </c>
      <c r="E3" t="s">
        <v>43</v>
      </c>
      <c r="F3">
        <v>51.510159999999999</v>
      </c>
      <c r="G3">
        <v>-0.14502000000000001</v>
      </c>
      <c r="H3" s="11">
        <v>42491</v>
      </c>
      <c r="I3" s="11" t="s">
        <v>47</v>
      </c>
      <c r="J3" s="6">
        <v>173</v>
      </c>
      <c r="K3" s="15">
        <v>1.1000000000000001</v>
      </c>
      <c r="L3" s="16">
        <v>6.3E-2</v>
      </c>
      <c r="M3" s="16"/>
      <c r="N3" s="6">
        <v>2708393.15</v>
      </c>
      <c r="O3" s="6">
        <v>3639398.75</v>
      </c>
      <c r="P3" s="16"/>
      <c r="Q3" s="16"/>
      <c r="R3" s="16"/>
      <c r="S3" s="16"/>
      <c r="T3" s="6"/>
      <c r="U3" s="6"/>
    </row>
    <row r="4" spans="1:21" x14ac:dyDescent="0.25">
      <c r="A4">
        <v>100</v>
      </c>
      <c r="B4" t="s">
        <v>81</v>
      </c>
      <c r="C4" t="s">
        <v>42</v>
      </c>
      <c r="D4" t="s">
        <v>42</v>
      </c>
      <c r="E4" t="s">
        <v>43</v>
      </c>
      <c r="F4">
        <v>50.947000000000003</v>
      </c>
      <c r="G4">
        <v>-0.52842900000000004</v>
      </c>
      <c r="H4" s="11">
        <v>42491</v>
      </c>
      <c r="I4" s="11" t="s">
        <v>47</v>
      </c>
      <c r="J4" s="6">
        <v>62</v>
      </c>
      <c r="K4" s="15">
        <v>2.9</v>
      </c>
      <c r="L4" s="16">
        <v>0.104</v>
      </c>
      <c r="M4" s="16"/>
      <c r="N4" s="6">
        <v>582404.28</v>
      </c>
      <c r="O4" s="6">
        <v>691949.57</v>
      </c>
      <c r="P4" s="16"/>
      <c r="Q4" s="16"/>
      <c r="R4" s="16"/>
      <c r="S4" s="16"/>
      <c r="T4" s="6"/>
      <c r="U4" s="6"/>
    </row>
    <row r="5" spans="1:21" x14ac:dyDescent="0.25">
      <c r="H5" s="3"/>
      <c r="I5" s="3"/>
      <c r="J5" s="7"/>
      <c r="K5" s="1"/>
    </row>
    <row r="6" spans="1:21" x14ac:dyDescent="0.25">
      <c r="H6" s="3"/>
      <c r="I6" s="3"/>
      <c r="J6" s="7"/>
      <c r="K6" s="1"/>
    </row>
    <row r="7" spans="1:21" x14ac:dyDescent="0.25">
      <c r="H7" s="3"/>
      <c r="I7" s="3"/>
      <c r="J7" s="7"/>
      <c r="K7" s="1"/>
    </row>
    <row r="8" spans="1:21" x14ac:dyDescent="0.25">
      <c r="H8" s="3"/>
      <c r="I8" s="3"/>
      <c r="J8" s="7"/>
      <c r="K8" s="1"/>
    </row>
    <row r="9" spans="1:21" x14ac:dyDescent="0.25">
      <c r="H9" s="3"/>
      <c r="I9" s="3"/>
      <c r="J9" s="7"/>
      <c r="K9" s="1"/>
    </row>
    <row r="10" spans="1:21" x14ac:dyDescent="0.25">
      <c r="H10" s="3"/>
      <c r="I10" s="3"/>
      <c r="J10" s="7"/>
      <c r="K10" s="1"/>
    </row>
    <row r="11" spans="1:21" x14ac:dyDescent="0.25">
      <c r="H11" s="3"/>
      <c r="I11" s="3"/>
      <c r="J11" s="7"/>
      <c r="K11" s="1"/>
    </row>
    <row r="12" spans="1:21" x14ac:dyDescent="0.25">
      <c r="H12" s="3"/>
      <c r="I12" s="3"/>
      <c r="J12" s="7"/>
      <c r="K12" s="1"/>
    </row>
    <row r="13" spans="1:21" x14ac:dyDescent="0.25">
      <c r="H13" s="3"/>
      <c r="I13" s="3"/>
      <c r="J13" s="7"/>
      <c r="K13" s="1"/>
    </row>
    <row r="14" spans="1:21" x14ac:dyDescent="0.25">
      <c r="H14" s="3"/>
      <c r="I14" s="3"/>
      <c r="J14" s="7"/>
      <c r="K14" s="1"/>
    </row>
    <row r="15" spans="1:21" x14ac:dyDescent="0.25">
      <c r="H15" s="3"/>
      <c r="I15" s="3"/>
      <c r="J15" s="7"/>
    </row>
    <row r="16" spans="1:21" x14ac:dyDescent="0.25">
      <c r="H16" s="3"/>
      <c r="I16" s="3"/>
      <c r="J16" s="7"/>
      <c r="K16" s="1"/>
    </row>
    <row r="17" spans="8:11" x14ac:dyDescent="0.25">
      <c r="H17" s="3"/>
      <c r="I17" s="3"/>
      <c r="J17" s="7"/>
      <c r="K17" s="1"/>
    </row>
    <row r="18" spans="8:11" x14ac:dyDescent="0.25">
      <c r="H18" s="3"/>
      <c r="I18" s="3"/>
      <c r="J18" s="7"/>
      <c r="K18" s="1"/>
    </row>
    <row r="19" spans="8:11" x14ac:dyDescent="0.25">
      <c r="H19" s="3"/>
      <c r="I19" s="3"/>
      <c r="J19" s="7"/>
      <c r="K19" s="1"/>
    </row>
    <row r="20" spans="8:11" x14ac:dyDescent="0.25">
      <c r="H20" s="3"/>
      <c r="I20" s="3"/>
      <c r="J20" s="7"/>
      <c r="K20" s="1"/>
    </row>
    <row r="21" spans="8:11" x14ac:dyDescent="0.25">
      <c r="H21" s="3"/>
      <c r="I21" s="3"/>
      <c r="J21" s="7"/>
      <c r="K2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workbookViewId="0">
      <selection activeCell="A3" sqref="A3:I3"/>
    </sheetView>
  </sheetViews>
  <sheetFormatPr defaultRowHeight="15" x14ac:dyDescent="0.25"/>
  <cols>
    <col min="1" max="1" width="8.140625" bestFit="1" customWidth="1"/>
    <col min="2" max="2" width="19.42578125" bestFit="1" customWidth="1"/>
    <col min="3" max="3" width="7.140625" bestFit="1" customWidth="1"/>
    <col min="4" max="4" width="5.42578125" bestFit="1" customWidth="1"/>
    <col min="5" max="5" width="15.42578125" bestFit="1" customWidth="1"/>
    <col min="6" max="6" width="9" bestFit="1" customWidth="1"/>
    <col min="7" max="7" width="9.7109375" bestFit="1" customWidth="1"/>
    <col min="8" max="8" width="10.140625" bestFit="1" customWidth="1"/>
    <col min="10" max="10" width="31" bestFit="1" customWidth="1"/>
    <col min="11" max="11" width="44.7109375" bestFit="1" customWidth="1"/>
    <col min="12" max="12" width="26" bestFit="1" customWidth="1"/>
    <col min="13" max="13" width="44" bestFit="1" customWidth="1"/>
    <col min="14" max="14" width="44.28515625" bestFit="1" customWidth="1"/>
    <col min="15" max="15" width="35.42578125" bestFit="1" customWidth="1"/>
    <col min="16" max="16" width="32.85546875" bestFit="1" customWidth="1"/>
    <col min="17" max="17" width="60" bestFit="1" customWidth="1"/>
    <col min="18" max="18" width="8" bestFit="1" customWidth="1"/>
    <col min="19" max="19" width="5.5703125" bestFit="1" customWidth="1"/>
    <col min="20" max="20" width="10" bestFit="1" customWidth="1"/>
    <col min="21" max="21" width="14.85546875" bestFit="1" customWidth="1"/>
    <col min="22" max="22" width="20.140625" bestFit="1" customWidth="1"/>
    <col min="23" max="23" width="10.42578125" bestFit="1" customWidth="1"/>
    <col min="24" max="24" width="26.140625" bestFit="1" customWidth="1"/>
    <col min="25" max="25" width="8.7109375" bestFit="1" customWidth="1"/>
    <col min="26" max="26" width="62.140625" bestFit="1" customWidth="1"/>
    <col min="27" max="27" width="66.7109375" bestFit="1" customWidth="1"/>
    <col min="28" max="28" width="44.42578125" bestFit="1" customWidth="1"/>
    <col min="29" max="29" width="41" bestFit="1" customWidth="1"/>
    <col min="30" max="30" width="22" bestFit="1" customWidth="1"/>
    <col min="31" max="31" width="25.28515625" bestFit="1" customWidth="1"/>
    <col min="32" max="32" width="13.7109375" bestFit="1" customWidth="1"/>
  </cols>
  <sheetData>
    <row r="1" spans="1:32" x14ac:dyDescent="0.25">
      <c r="A1" t="s">
        <v>0</v>
      </c>
      <c r="B1" t="s">
        <v>1</v>
      </c>
      <c r="C1" t="s">
        <v>40</v>
      </c>
      <c r="D1" t="s">
        <v>44</v>
      </c>
      <c r="E1" s="6" t="s">
        <v>41</v>
      </c>
      <c r="F1" s="6" t="s">
        <v>2</v>
      </c>
      <c r="G1" s="6" t="s">
        <v>3</v>
      </c>
      <c r="H1" s="6" t="s">
        <v>45</v>
      </c>
      <c r="I1" s="6" t="s">
        <v>46</v>
      </c>
      <c r="J1" s="6" t="s">
        <v>123</v>
      </c>
      <c r="K1" s="6" t="s">
        <v>124</v>
      </c>
      <c r="L1" s="6" t="s">
        <v>19</v>
      </c>
      <c r="M1" s="6" t="s">
        <v>20</v>
      </c>
      <c r="N1" s="6" t="s">
        <v>21</v>
      </c>
      <c r="O1" s="6" t="s">
        <v>22</v>
      </c>
      <c r="P1" s="6" t="s">
        <v>23</v>
      </c>
      <c r="Q1" s="6" t="s">
        <v>125</v>
      </c>
      <c r="R1" s="6" t="s">
        <v>24</v>
      </c>
      <c r="S1" s="6" t="s">
        <v>25</v>
      </c>
      <c r="T1" s="6" t="s">
        <v>26</v>
      </c>
      <c r="U1" s="6" t="s">
        <v>13</v>
      </c>
      <c r="V1" s="6" t="s">
        <v>14</v>
      </c>
      <c r="W1" s="6" t="s">
        <v>11</v>
      </c>
      <c r="X1" s="6" t="s">
        <v>31</v>
      </c>
      <c r="Y1" s="6" t="s">
        <v>32</v>
      </c>
      <c r="Z1" s="6" t="s">
        <v>33</v>
      </c>
      <c r="AA1" s="6" t="s">
        <v>34</v>
      </c>
      <c r="AB1" s="6" t="s">
        <v>35</v>
      </c>
      <c r="AC1" s="6" t="s">
        <v>36</v>
      </c>
      <c r="AD1" s="6" t="s">
        <v>37</v>
      </c>
      <c r="AE1" s="6" t="s">
        <v>38</v>
      </c>
      <c r="AF1" s="6" t="s">
        <v>39</v>
      </c>
    </row>
    <row r="2" spans="1:32" x14ac:dyDescent="0.25">
      <c r="A2">
        <v>75</v>
      </c>
      <c r="B2" t="s">
        <v>121</v>
      </c>
      <c r="C2" t="s">
        <v>42</v>
      </c>
      <c r="D2" t="s">
        <v>42</v>
      </c>
      <c r="E2" t="s">
        <v>43</v>
      </c>
      <c r="F2">
        <v>51.916690000000003</v>
      </c>
      <c r="G2">
        <v>-2.1017610000000002</v>
      </c>
      <c r="H2" s="11">
        <v>42491</v>
      </c>
      <c r="I2" s="11" t="s">
        <v>47</v>
      </c>
      <c r="J2" s="6" t="s">
        <v>27</v>
      </c>
      <c r="K2" s="6" t="s">
        <v>28</v>
      </c>
      <c r="L2" s="6" t="s">
        <v>90</v>
      </c>
      <c r="M2" s="6" t="s">
        <v>91</v>
      </c>
      <c r="N2" s="6" t="s">
        <v>91</v>
      </c>
      <c r="O2" s="6" t="s">
        <v>91</v>
      </c>
      <c r="P2" s="6" t="s">
        <v>91</v>
      </c>
      <c r="Q2" s="6" t="s">
        <v>91</v>
      </c>
      <c r="R2" s="6" t="s">
        <v>91</v>
      </c>
      <c r="S2" s="6" t="s">
        <v>91</v>
      </c>
      <c r="T2" s="6" t="s">
        <v>91</v>
      </c>
      <c r="U2" s="6">
        <v>18223</v>
      </c>
      <c r="V2" s="12">
        <v>0.31819999999999998</v>
      </c>
      <c r="W2" s="6">
        <v>99</v>
      </c>
      <c r="X2" s="6" t="s">
        <v>92</v>
      </c>
      <c r="Y2" s="6" t="s">
        <v>92</v>
      </c>
      <c r="Z2" s="6" t="s">
        <v>93</v>
      </c>
      <c r="AA2" s="6" t="s">
        <v>91</v>
      </c>
      <c r="AB2" s="6" t="s">
        <v>94</v>
      </c>
      <c r="AC2" s="6" t="s">
        <v>95</v>
      </c>
      <c r="AD2" s="6" t="s">
        <v>95</v>
      </c>
      <c r="AE2" s="6" t="s">
        <v>96</v>
      </c>
      <c r="AF2" s="6" t="s">
        <v>96</v>
      </c>
    </row>
    <row r="3" spans="1:32" x14ac:dyDescent="0.25">
      <c r="A3">
        <v>92</v>
      </c>
      <c r="B3" t="s">
        <v>80</v>
      </c>
      <c r="C3" t="s">
        <v>42</v>
      </c>
      <c r="D3" t="s">
        <v>42</v>
      </c>
      <c r="E3" t="s">
        <v>43</v>
      </c>
      <c r="F3">
        <v>51.510159999999999</v>
      </c>
      <c r="G3">
        <v>-0.14502000000000001</v>
      </c>
      <c r="H3" s="11">
        <v>42491</v>
      </c>
      <c r="I3" s="11" t="s">
        <v>47</v>
      </c>
      <c r="J3" s="6" t="s">
        <v>27</v>
      </c>
      <c r="K3" s="6" t="s">
        <v>28</v>
      </c>
      <c r="L3" s="6" t="s">
        <v>90</v>
      </c>
      <c r="M3" s="6" t="s">
        <v>91</v>
      </c>
      <c r="N3" s="6" t="s">
        <v>96</v>
      </c>
      <c r="O3" s="6" t="s">
        <v>91</v>
      </c>
      <c r="P3" s="6" t="s">
        <v>91</v>
      </c>
      <c r="Q3" s="6" t="s">
        <v>91</v>
      </c>
      <c r="R3" s="6" t="s">
        <v>91</v>
      </c>
      <c r="S3" s="6" t="s">
        <v>91</v>
      </c>
      <c r="T3" s="6" t="s">
        <v>91</v>
      </c>
      <c r="U3" s="6">
        <v>18735</v>
      </c>
      <c r="V3" s="12">
        <v>0.4103</v>
      </c>
      <c r="W3" s="6">
        <v>210</v>
      </c>
      <c r="X3" s="6" t="s">
        <v>92</v>
      </c>
      <c r="Y3" s="6" t="s">
        <v>92</v>
      </c>
      <c r="Z3" s="6" t="s">
        <v>96</v>
      </c>
      <c r="AA3" s="6" t="s">
        <v>91</v>
      </c>
      <c r="AB3" s="6" t="s">
        <v>96</v>
      </c>
      <c r="AC3" s="6" t="s">
        <v>95</v>
      </c>
      <c r="AD3" s="6" t="s">
        <v>95</v>
      </c>
      <c r="AE3" s="6" t="s">
        <v>96</v>
      </c>
      <c r="AF3" s="6" t="s">
        <v>96</v>
      </c>
    </row>
    <row r="4" spans="1:32" x14ac:dyDescent="0.25">
      <c r="A4">
        <v>100</v>
      </c>
      <c r="B4" t="s">
        <v>81</v>
      </c>
      <c r="C4" t="s">
        <v>42</v>
      </c>
      <c r="D4" t="s">
        <v>42</v>
      </c>
      <c r="E4" t="s">
        <v>43</v>
      </c>
      <c r="F4">
        <v>50.947000000000003</v>
      </c>
      <c r="G4">
        <v>-0.52842900000000004</v>
      </c>
      <c r="H4" s="11">
        <v>42491</v>
      </c>
      <c r="I4" s="11" t="s">
        <v>47</v>
      </c>
      <c r="J4" s="6" t="s">
        <v>28</v>
      </c>
      <c r="K4" s="6" t="s">
        <v>28</v>
      </c>
      <c r="L4" s="6" t="s">
        <v>97</v>
      </c>
      <c r="M4" s="6" t="s">
        <v>91</v>
      </c>
      <c r="N4" s="6" t="s">
        <v>91</v>
      </c>
      <c r="O4" s="6" t="s">
        <v>91</v>
      </c>
      <c r="P4" s="6" t="s">
        <v>91</v>
      </c>
      <c r="Q4" s="6" t="s">
        <v>91</v>
      </c>
      <c r="R4" s="6" t="s">
        <v>91</v>
      </c>
      <c r="S4" s="6" t="s">
        <v>91</v>
      </c>
      <c r="T4" s="6" t="s">
        <v>91</v>
      </c>
      <c r="U4" s="6">
        <v>18126</v>
      </c>
      <c r="V4" s="12">
        <v>0.45450000000000002</v>
      </c>
      <c r="W4" s="6">
        <v>80</v>
      </c>
      <c r="X4" s="6" t="s">
        <v>92</v>
      </c>
      <c r="Y4" s="6" t="s">
        <v>92</v>
      </c>
      <c r="Z4" s="6" t="s">
        <v>91</v>
      </c>
      <c r="AA4" s="6" t="s">
        <v>93</v>
      </c>
      <c r="AB4" s="6" t="s">
        <v>95</v>
      </c>
      <c r="AC4" s="6" t="s">
        <v>95</v>
      </c>
      <c r="AD4" s="6" t="s">
        <v>95</v>
      </c>
      <c r="AE4" s="6" t="s">
        <v>96</v>
      </c>
      <c r="AF4" s="6"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7"/>
  <sheetViews>
    <sheetView workbookViewId="0">
      <selection activeCell="F16" sqref="F16"/>
    </sheetView>
  </sheetViews>
  <sheetFormatPr defaultRowHeight="15" x14ac:dyDescent="0.25"/>
  <cols>
    <col min="1" max="1" width="12" bestFit="1" customWidth="1"/>
    <col min="2" max="2" width="66.7109375" style="4" bestFit="1" customWidth="1"/>
    <col min="3" max="3" width="10.140625" bestFit="1" customWidth="1"/>
  </cols>
  <sheetData>
    <row r="1" spans="1:6" x14ac:dyDescent="0.25">
      <c r="A1" t="s">
        <v>118</v>
      </c>
      <c r="B1" s="4" t="s">
        <v>49</v>
      </c>
      <c r="C1" t="s">
        <v>50</v>
      </c>
      <c r="D1" t="s">
        <v>51</v>
      </c>
    </row>
    <row r="2" spans="1:6" x14ac:dyDescent="0.25">
      <c r="A2" t="s">
        <v>74</v>
      </c>
      <c r="B2" s="6" t="s">
        <v>7</v>
      </c>
      <c r="C2" s="3">
        <v>42491</v>
      </c>
      <c r="D2" s="17">
        <f>1/46</f>
        <v>2.1739130434782608E-2</v>
      </c>
      <c r="F2" s="18"/>
    </row>
    <row r="3" spans="1:6" x14ac:dyDescent="0.25">
      <c r="A3" t="s">
        <v>74</v>
      </c>
      <c r="B3" s="6" t="s">
        <v>8</v>
      </c>
      <c r="C3" s="3">
        <v>42491</v>
      </c>
      <c r="D3" s="17">
        <f t="shared" ref="D3:D47" si="0">1/46</f>
        <v>2.1739130434782608E-2</v>
      </c>
    </row>
    <row r="4" spans="1:6" x14ac:dyDescent="0.25">
      <c r="A4" t="s">
        <v>74</v>
      </c>
      <c r="B4" s="6" t="s">
        <v>9</v>
      </c>
      <c r="C4" s="3">
        <v>42491</v>
      </c>
      <c r="D4" s="17">
        <f t="shared" si="0"/>
        <v>2.1739130434782608E-2</v>
      </c>
    </row>
    <row r="5" spans="1:6" x14ac:dyDescent="0.25">
      <c r="A5" t="s">
        <v>74</v>
      </c>
      <c r="B5" s="6" t="s">
        <v>10</v>
      </c>
      <c r="C5" s="3">
        <v>42491</v>
      </c>
      <c r="D5" s="17">
        <f t="shared" si="0"/>
        <v>2.1739130434782608E-2</v>
      </c>
    </row>
    <row r="6" spans="1:6" x14ac:dyDescent="0.25">
      <c r="A6" t="s">
        <v>74</v>
      </c>
      <c r="B6" s="6" t="s">
        <v>15</v>
      </c>
      <c r="C6" s="3">
        <v>42491</v>
      </c>
      <c r="D6" s="17">
        <f t="shared" si="0"/>
        <v>2.1739130434782608E-2</v>
      </c>
    </row>
    <row r="7" spans="1:6" x14ac:dyDescent="0.25">
      <c r="A7" t="s">
        <v>74</v>
      </c>
      <c r="B7" s="6" t="s">
        <v>6</v>
      </c>
      <c r="C7" s="3">
        <v>42491</v>
      </c>
      <c r="D7" s="17">
        <f t="shared" si="0"/>
        <v>2.1739130434782608E-2</v>
      </c>
    </row>
    <row r="8" spans="1:6" x14ac:dyDescent="0.25">
      <c r="A8" t="s">
        <v>74</v>
      </c>
      <c r="B8" s="6" t="s">
        <v>122</v>
      </c>
      <c r="C8" s="3">
        <v>42491</v>
      </c>
      <c r="D8" s="17">
        <f t="shared" si="0"/>
        <v>2.1739130434782608E-2</v>
      </c>
    </row>
    <row r="9" spans="1:6" x14ac:dyDescent="0.25">
      <c r="A9" t="s">
        <v>74</v>
      </c>
      <c r="B9" s="6" t="s">
        <v>16</v>
      </c>
      <c r="C9" s="3">
        <v>42491</v>
      </c>
      <c r="D9" s="17">
        <f t="shared" si="0"/>
        <v>2.1739130434782608E-2</v>
      </c>
    </row>
    <row r="10" spans="1:6" x14ac:dyDescent="0.25">
      <c r="A10" t="s">
        <v>74</v>
      </c>
      <c r="B10" s="6" t="s">
        <v>4</v>
      </c>
      <c r="C10" s="3">
        <v>42491</v>
      </c>
      <c r="D10" s="17">
        <f t="shared" si="0"/>
        <v>2.1739130434782608E-2</v>
      </c>
    </row>
    <row r="11" spans="1:6" x14ac:dyDescent="0.25">
      <c r="A11" t="s">
        <v>74</v>
      </c>
      <c r="B11" s="6" t="s">
        <v>5</v>
      </c>
      <c r="C11" s="3">
        <v>42491</v>
      </c>
      <c r="D11" s="17">
        <f t="shared" si="0"/>
        <v>2.1739130434782608E-2</v>
      </c>
    </row>
    <row r="12" spans="1:6" x14ac:dyDescent="0.25">
      <c r="A12" t="s">
        <v>74</v>
      </c>
      <c r="B12" s="6" t="s">
        <v>17</v>
      </c>
      <c r="C12" s="3">
        <v>42491</v>
      </c>
      <c r="D12" s="17">
        <f t="shared" si="0"/>
        <v>2.1739130434782608E-2</v>
      </c>
    </row>
    <row r="13" spans="1:6" x14ac:dyDescent="0.25">
      <c r="A13" t="s">
        <v>75</v>
      </c>
      <c r="B13" s="6" t="s">
        <v>12</v>
      </c>
      <c r="C13" s="3">
        <v>42491</v>
      </c>
      <c r="D13" s="17">
        <f t="shared" si="0"/>
        <v>2.1739130434782608E-2</v>
      </c>
    </row>
    <row r="14" spans="1:6" x14ac:dyDescent="0.25">
      <c r="A14" t="s">
        <v>75</v>
      </c>
      <c r="B14" s="6" t="s">
        <v>30</v>
      </c>
      <c r="C14" s="3">
        <v>42491</v>
      </c>
      <c r="D14" s="17">
        <f t="shared" si="0"/>
        <v>2.1739130434782608E-2</v>
      </c>
    </row>
    <row r="15" spans="1:6" x14ac:dyDescent="0.25">
      <c r="A15" t="s">
        <v>75</v>
      </c>
      <c r="B15" s="6" t="s">
        <v>18</v>
      </c>
      <c r="C15" s="3">
        <v>42491</v>
      </c>
      <c r="D15" s="17">
        <f t="shared" si="0"/>
        <v>2.1739130434782608E-2</v>
      </c>
    </row>
    <row r="16" spans="1:6" x14ac:dyDescent="0.25">
      <c r="A16" t="s">
        <v>75</v>
      </c>
      <c r="B16" s="6" t="s">
        <v>48</v>
      </c>
      <c r="C16" s="3">
        <v>42491</v>
      </c>
      <c r="D16" s="17">
        <f t="shared" si="0"/>
        <v>2.1739130434782608E-2</v>
      </c>
    </row>
    <row r="17" spans="1:4" x14ac:dyDescent="0.25">
      <c r="A17" t="s">
        <v>75</v>
      </c>
      <c r="B17" s="6" t="s">
        <v>82</v>
      </c>
      <c r="C17" s="3">
        <v>42491</v>
      </c>
      <c r="D17" s="17">
        <f t="shared" si="0"/>
        <v>2.1739130434782608E-2</v>
      </c>
    </row>
    <row r="18" spans="1:4" x14ac:dyDescent="0.25">
      <c r="A18" t="s">
        <v>75</v>
      </c>
      <c r="B18" s="6" t="s">
        <v>83</v>
      </c>
      <c r="C18" s="3">
        <v>42491</v>
      </c>
      <c r="D18" s="17">
        <f t="shared" si="0"/>
        <v>2.1739130434782608E-2</v>
      </c>
    </row>
    <row r="19" spans="1:4" x14ac:dyDescent="0.25">
      <c r="A19" t="s">
        <v>75</v>
      </c>
      <c r="B19" s="14" t="s">
        <v>84</v>
      </c>
      <c r="C19" s="3">
        <v>42491</v>
      </c>
      <c r="D19" s="17">
        <f t="shared" si="0"/>
        <v>2.1739130434782608E-2</v>
      </c>
    </row>
    <row r="20" spans="1:4" x14ac:dyDescent="0.25">
      <c r="A20" t="s">
        <v>75</v>
      </c>
      <c r="B20" s="14" t="s">
        <v>85</v>
      </c>
      <c r="C20" s="3">
        <v>42491</v>
      </c>
      <c r="D20" s="17">
        <f t="shared" si="0"/>
        <v>2.1739130434782608E-2</v>
      </c>
    </row>
    <row r="21" spans="1:4" x14ac:dyDescent="0.25">
      <c r="A21" t="s">
        <v>75</v>
      </c>
      <c r="B21" s="14" t="s">
        <v>86</v>
      </c>
      <c r="C21" s="3">
        <v>42491</v>
      </c>
      <c r="D21" s="17">
        <f t="shared" si="0"/>
        <v>2.1739130434782608E-2</v>
      </c>
    </row>
    <row r="22" spans="1:4" x14ac:dyDescent="0.25">
      <c r="A22" t="s">
        <v>75</v>
      </c>
      <c r="B22" s="14" t="s">
        <v>87</v>
      </c>
      <c r="C22" s="3">
        <v>42491</v>
      </c>
      <c r="D22" s="17">
        <f t="shared" si="0"/>
        <v>2.1739130434782608E-2</v>
      </c>
    </row>
    <row r="23" spans="1:4" x14ac:dyDescent="0.25">
      <c r="A23" t="s">
        <v>75</v>
      </c>
      <c r="B23" s="14" t="s">
        <v>88</v>
      </c>
      <c r="C23" s="3">
        <v>42491</v>
      </c>
      <c r="D23" s="17">
        <f t="shared" si="0"/>
        <v>2.1739130434782608E-2</v>
      </c>
    </row>
    <row r="24" spans="1:4" x14ac:dyDescent="0.25">
      <c r="A24" t="s">
        <v>75</v>
      </c>
      <c r="B24" s="14" t="s">
        <v>89</v>
      </c>
      <c r="C24" s="3">
        <v>42491</v>
      </c>
      <c r="D24" s="17">
        <f t="shared" si="0"/>
        <v>2.1739130434782608E-2</v>
      </c>
    </row>
    <row r="25" spans="1:4" x14ac:dyDescent="0.25">
      <c r="A25" t="s">
        <v>76</v>
      </c>
      <c r="B25" s="6" t="s">
        <v>123</v>
      </c>
      <c r="C25" s="3">
        <v>42491</v>
      </c>
      <c r="D25" s="17">
        <f t="shared" si="0"/>
        <v>2.1739130434782608E-2</v>
      </c>
    </row>
    <row r="26" spans="1:4" x14ac:dyDescent="0.25">
      <c r="A26" t="s">
        <v>76</v>
      </c>
      <c r="B26" s="6" t="s">
        <v>124</v>
      </c>
      <c r="C26" s="3">
        <v>42491</v>
      </c>
      <c r="D26" s="17">
        <f t="shared" si="0"/>
        <v>2.1739130434782608E-2</v>
      </c>
    </row>
    <row r="27" spans="1:4" x14ac:dyDescent="0.25">
      <c r="A27" t="s">
        <v>76</v>
      </c>
      <c r="B27" s="6" t="s">
        <v>19</v>
      </c>
      <c r="C27" s="3">
        <v>42491</v>
      </c>
      <c r="D27" s="17">
        <f t="shared" si="0"/>
        <v>2.1739130434782608E-2</v>
      </c>
    </row>
    <row r="28" spans="1:4" x14ac:dyDescent="0.25">
      <c r="A28" t="s">
        <v>76</v>
      </c>
      <c r="B28" s="6" t="s">
        <v>20</v>
      </c>
      <c r="C28" s="3">
        <v>42491</v>
      </c>
      <c r="D28" s="17">
        <f t="shared" si="0"/>
        <v>2.1739130434782608E-2</v>
      </c>
    </row>
    <row r="29" spans="1:4" x14ac:dyDescent="0.25">
      <c r="A29" t="s">
        <v>76</v>
      </c>
      <c r="B29" s="6" t="s">
        <v>21</v>
      </c>
      <c r="C29" s="3">
        <v>42491</v>
      </c>
      <c r="D29" s="17">
        <f t="shared" si="0"/>
        <v>2.1739130434782608E-2</v>
      </c>
    </row>
    <row r="30" spans="1:4" x14ac:dyDescent="0.25">
      <c r="A30" t="s">
        <v>76</v>
      </c>
      <c r="B30" s="6" t="s">
        <v>22</v>
      </c>
      <c r="C30" s="3">
        <v>42491</v>
      </c>
      <c r="D30" s="17">
        <f t="shared" si="0"/>
        <v>2.1739130434782608E-2</v>
      </c>
    </row>
    <row r="31" spans="1:4" x14ac:dyDescent="0.25">
      <c r="A31" t="s">
        <v>76</v>
      </c>
      <c r="B31" s="6" t="s">
        <v>23</v>
      </c>
      <c r="C31" s="3">
        <v>42491</v>
      </c>
      <c r="D31" s="17">
        <f t="shared" si="0"/>
        <v>2.1739130434782608E-2</v>
      </c>
    </row>
    <row r="32" spans="1:4" x14ac:dyDescent="0.25">
      <c r="A32" t="s">
        <v>76</v>
      </c>
      <c r="B32" s="6" t="s">
        <v>125</v>
      </c>
      <c r="C32" s="3">
        <v>42491</v>
      </c>
      <c r="D32" s="17">
        <f t="shared" si="0"/>
        <v>2.1739130434782608E-2</v>
      </c>
    </row>
    <row r="33" spans="1:4" x14ac:dyDescent="0.25">
      <c r="A33" t="s">
        <v>76</v>
      </c>
      <c r="B33" s="6" t="s">
        <v>24</v>
      </c>
      <c r="C33" s="3">
        <v>42491</v>
      </c>
      <c r="D33" s="17">
        <f t="shared" si="0"/>
        <v>2.1739130434782608E-2</v>
      </c>
    </row>
    <row r="34" spans="1:4" x14ac:dyDescent="0.25">
      <c r="A34" t="s">
        <v>76</v>
      </c>
      <c r="B34" s="6" t="s">
        <v>25</v>
      </c>
      <c r="C34" s="3">
        <v>42491</v>
      </c>
      <c r="D34" s="17">
        <f t="shared" si="0"/>
        <v>2.1739130434782608E-2</v>
      </c>
    </row>
    <row r="35" spans="1:4" x14ac:dyDescent="0.25">
      <c r="A35" t="s">
        <v>76</v>
      </c>
      <c r="B35" s="6" t="s">
        <v>26</v>
      </c>
      <c r="C35" s="3">
        <v>42491</v>
      </c>
      <c r="D35" s="17">
        <f t="shared" si="0"/>
        <v>2.1739130434782608E-2</v>
      </c>
    </row>
    <row r="36" spans="1:4" x14ac:dyDescent="0.25">
      <c r="A36" t="s">
        <v>76</v>
      </c>
      <c r="B36" s="6" t="s">
        <v>13</v>
      </c>
      <c r="C36" s="3">
        <v>42491</v>
      </c>
      <c r="D36" s="17">
        <f t="shared" si="0"/>
        <v>2.1739130434782608E-2</v>
      </c>
    </row>
    <row r="37" spans="1:4" x14ac:dyDescent="0.25">
      <c r="A37" t="s">
        <v>76</v>
      </c>
      <c r="B37" s="6" t="s">
        <v>14</v>
      </c>
      <c r="C37" s="3">
        <v>42491</v>
      </c>
      <c r="D37" s="17">
        <f t="shared" si="0"/>
        <v>2.1739130434782608E-2</v>
      </c>
    </row>
    <row r="38" spans="1:4" x14ac:dyDescent="0.25">
      <c r="A38" t="s">
        <v>76</v>
      </c>
      <c r="B38" s="6" t="s">
        <v>11</v>
      </c>
      <c r="C38" s="3">
        <v>42491</v>
      </c>
      <c r="D38" s="17">
        <f t="shared" si="0"/>
        <v>2.1739130434782608E-2</v>
      </c>
    </row>
    <row r="39" spans="1:4" x14ac:dyDescent="0.25">
      <c r="A39" t="s">
        <v>76</v>
      </c>
      <c r="B39" s="6" t="s">
        <v>31</v>
      </c>
      <c r="C39" s="3">
        <v>42491</v>
      </c>
      <c r="D39" s="17">
        <f t="shared" si="0"/>
        <v>2.1739130434782608E-2</v>
      </c>
    </row>
    <row r="40" spans="1:4" x14ac:dyDescent="0.25">
      <c r="A40" t="s">
        <v>76</v>
      </c>
      <c r="B40" s="6" t="s">
        <v>32</v>
      </c>
      <c r="C40" s="3">
        <v>42491</v>
      </c>
      <c r="D40" s="17">
        <f t="shared" si="0"/>
        <v>2.1739130434782608E-2</v>
      </c>
    </row>
    <row r="41" spans="1:4" x14ac:dyDescent="0.25">
      <c r="A41" t="s">
        <v>76</v>
      </c>
      <c r="B41" s="6" t="s">
        <v>33</v>
      </c>
      <c r="C41" s="3">
        <v>42491</v>
      </c>
      <c r="D41" s="17">
        <f t="shared" si="0"/>
        <v>2.1739130434782608E-2</v>
      </c>
    </row>
    <row r="42" spans="1:4" x14ac:dyDescent="0.25">
      <c r="A42" t="s">
        <v>76</v>
      </c>
      <c r="B42" s="6" t="s">
        <v>34</v>
      </c>
      <c r="C42" s="3">
        <v>42491</v>
      </c>
      <c r="D42" s="17">
        <f t="shared" si="0"/>
        <v>2.1739130434782608E-2</v>
      </c>
    </row>
    <row r="43" spans="1:4" x14ac:dyDescent="0.25">
      <c r="A43" t="s">
        <v>76</v>
      </c>
      <c r="B43" s="6" t="s">
        <v>35</v>
      </c>
      <c r="C43" s="3">
        <v>42491</v>
      </c>
      <c r="D43" s="17">
        <f t="shared" si="0"/>
        <v>2.1739130434782608E-2</v>
      </c>
    </row>
    <row r="44" spans="1:4" x14ac:dyDescent="0.25">
      <c r="A44" t="s">
        <v>76</v>
      </c>
      <c r="B44" s="6" t="s">
        <v>36</v>
      </c>
      <c r="C44" s="3">
        <v>42491</v>
      </c>
      <c r="D44" s="17">
        <f t="shared" si="0"/>
        <v>2.1739130434782608E-2</v>
      </c>
    </row>
    <row r="45" spans="1:4" x14ac:dyDescent="0.25">
      <c r="A45" t="s">
        <v>76</v>
      </c>
      <c r="B45" s="6" t="s">
        <v>37</v>
      </c>
      <c r="C45" s="3">
        <v>42491</v>
      </c>
      <c r="D45" s="17">
        <f t="shared" si="0"/>
        <v>2.1739130434782608E-2</v>
      </c>
    </row>
    <row r="46" spans="1:4" x14ac:dyDescent="0.25">
      <c r="A46" t="s">
        <v>76</v>
      </c>
      <c r="B46" s="6" t="s">
        <v>38</v>
      </c>
      <c r="C46" s="3">
        <v>42491</v>
      </c>
      <c r="D46" s="17">
        <f t="shared" si="0"/>
        <v>2.1739130434782608E-2</v>
      </c>
    </row>
    <row r="47" spans="1:4" x14ac:dyDescent="0.25">
      <c r="A47" t="s">
        <v>76</v>
      </c>
      <c r="B47" s="6" t="s">
        <v>39</v>
      </c>
      <c r="C47" s="3">
        <v>42491</v>
      </c>
      <c r="D47" s="17">
        <f t="shared" si="0"/>
        <v>2.1739130434782608E-2</v>
      </c>
    </row>
    <row r="48" spans="1:4" x14ac:dyDescent="0.25">
      <c r="C48" s="3"/>
      <c r="D48" s="5"/>
    </row>
    <row r="49" spans="3:4" x14ac:dyDescent="0.25">
      <c r="C49" s="3"/>
      <c r="D49" s="5"/>
    </row>
    <row r="50" spans="3:4" x14ac:dyDescent="0.25">
      <c r="C50" s="3"/>
      <c r="D50" s="5"/>
    </row>
    <row r="51" spans="3:4" x14ac:dyDescent="0.25">
      <c r="C51" s="3"/>
      <c r="D51" s="5"/>
    </row>
    <row r="52" spans="3:4" x14ac:dyDescent="0.25">
      <c r="C52" s="3"/>
      <c r="D52" s="5"/>
    </row>
    <row r="53" spans="3:4" x14ac:dyDescent="0.25">
      <c r="C53" s="3"/>
      <c r="D53" s="5"/>
    </row>
    <row r="54" spans="3:4" x14ac:dyDescent="0.25">
      <c r="C54" s="3"/>
      <c r="D54" s="5"/>
    </row>
    <row r="55" spans="3:4" x14ac:dyDescent="0.25">
      <c r="C55" s="3"/>
      <c r="D55" s="5"/>
    </row>
    <row r="56" spans="3:4" x14ac:dyDescent="0.25">
      <c r="C56" s="3"/>
      <c r="D56" s="5"/>
    </row>
    <row r="57" spans="3:4" x14ac:dyDescent="0.25">
      <c r="C57" s="3"/>
      <c r="D57" s="5"/>
    </row>
    <row r="58" spans="3:4" x14ac:dyDescent="0.25">
      <c r="C58" s="3"/>
      <c r="D58" s="5"/>
    </row>
    <row r="59" spans="3:4" x14ac:dyDescent="0.25">
      <c r="C59" s="3"/>
      <c r="D59" s="5"/>
    </row>
    <row r="60" spans="3:4" x14ac:dyDescent="0.25">
      <c r="C60" s="3"/>
      <c r="D60" s="5"/>
    </row>
    <row r="61" spans="3:4" x14ac:dyDescent="0.25">
      <c r="C61" s="3"/>
      <c r="D61" s="5"/>
    </row>
    <row r="62" spans="3:4" x14ac:dyDescent="0.25">
      <c r="C62" s="3"/>
      <c r="D62" s="5"/>
    </row>
    <row r="63" spans="3:4" x14ac:dyDescent="0.25">
      <c r="C63" s="3"/>
      <c r="D63" s="5"/>
    </row>
    <row r="64" spans="3:4" x14ac:dyDescent="0.25">
      <c r="C64" s="3"/>
      <c r="D64" s="5"/>
    </row>
    <row r="65" spans="3:4" x14ac:dyDescent="0.25">
      <c r="C65" s="3"/>
      <c r="D65" s="5"/>
    </row>
    <row r="66" spans="3:4" x14ac:dyDescent="0.25">
      <c r="C66" s="3"/>
      <c r="D66" s="5"/>
    </row>
    <row r="67" spans="3:4" x14ac:dyDescent="0.25">
      <c r="C67" s="3"/>
      <c r="D67" s="5"/>
    </row>
    <row r="68" spans="3:4" x14ac:dyDescent="0.25">
      <c r="C68" s="3"/>
      <c r="D68" s="5"/>
    </row>
    <row r="69" spans="3:4" x14ac:dyDescent="0.25">
      <c r="C69" s="3"/>
      <c r="D69" s="5"/>
    </row>
    <row r="70" spans="3:4" x14ac:dyDescent="0.25">
      <c r="C70" s="3"/>
      <c r="D70" s="5"/>
    </row>
    <row r="71" spans="3:4" x14ac:dyDescent="0.25">
      <c r="C71" s="3"/>
      <c r="D71" s="5"/>
    </row>
    <row r="72" spans="3:4" x14ac:dyDescent="0.25">
      <c r="C72" s="3"/>
      <c r="D72" s="5"/>
    </row>
    <row r="73" spans="3:4" x14ac:dyDescent="0.25">
      <c r="C73" s="3"/>
      <c r="D73" s="5"/>
    </row>
    <row r="74" spans="3:4" x14ac:dyDescent="0.25">
      <c r="C74" s="3"/>
      <c r="D74" s="5"/>
    </row>
    <row r="75" spans="3:4" x14ac:dyDescent="0.25">
      <c r="C75" s="3"/>
      <c r="D75" s="5"/>
    </row>
    <row r="76" spans="3:4" x14ac:dyDescent="0.25">
      <c r="C76" s="3"/>
      <c r="D76" s="5"/>
    </row>
    <row r="77" spans="3:4" x14ac:dyDescent="0.25">
      <c r="C77" s="3"/>
      <c r="D77" s="5"/>
    </row>
    <row r="78" spans="3:4" x14ac:dyDescent="0.25">
      <c r="C78" s="3"/>
      <c r="D78" s="5"/>
    </row>
    <row r="79" spans="3:4" x14ac:dyDescent="0.25">
      <c r="C79" s="3"/>
      <c r="D79" s="5"/>
    </row>
    <row r="80" spans="3:4" x14ac:dyDescent="0.25">
      <c r="C80" s="3"/>
      <c r="D80" s="5"/>
    </row>
    <row r="81" spans="3:4" x14ac:dyDescent="0.25">
      <c r="C81" s="3"/>
      <c r="D81" s="5"/>
    </row>
    <row r="82" spans="3:4" x14ac:dyDescent="0.25">
      <c r="C82" s="3"/>
      <c r="D82" s="5"/>
    </row>
    <row r="83" spans="3:4" x14ac:dyDescent="0.25">
      <c r="C83" s="3"/>
      <c r="D83" s="5"/>
    </row>
    <row r="84" spans="3:4" x14ac:dyDescent="0.25">
      <c r="C84" s="3"/>
      <c r="D84" s="5"/>
    </row>
    <row r="85" spans="3:4" x14ac:dyDescent="0.25">
      <c r="C85" s="3"/>
      <c r="D85" s="5"/>
    </row>
    <row r="86" spans="3:4" x14ac:dyDescent="0.25">
      <c r="C86" s="3"/>
      <c r="D86" s="5"/>
    </row>
    <row r="87" spans="3:4" x14ac:dyDescent="0.25">
      <c r="C87" s="3"/>
      <c r="D87" s="5"/>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0"/>
  <sheetViews>
    <sheetView workbookViewId="0">
      <selection activeCell="B2" sqref="B2:B47"/>
    </sheetView>
  </sheetViews>
  <sheetFormatPr defaultRowHeight="15" x14ac:dyDescent="0.25"/>
  <cols>
    <col min="1" max="1" width="12" bestFit="1" customWidth="1"/>
    <col min="2" max="2" width="66.7109375" bestFit="1" customWidth="1"/>
    <col min="3" max="3" width="9.5703125" bestFit="1" customWidth="1"/>
    <col min="4" max="4" width="9.7109375" bestFit="1" customWidth="1"/>
    <col min="5" max="5" width="9.7109375" customWidth="1"/>
    <col min="6" max="6" width="10.5703125" bestFit="1" customWidth="1"/>
    <col min="7" max="7" width="12.28515625" bestFit="1" customWidth="1"/>
    <col min="8" max="8" width="12.42578125" bestFit="1" customWidth="1"/>
    <col min="9" max="9" width="12.42578125" customWidth="1"/>
    <col min="10" max="10" width="13.42578125" bestFit="1" customWidth="1"/>
    <col min="11" max="11" width="11.7109375" bestFit="1" customWidth="1"/>
    <col min="12" max="12" width="11.85546875" bestFit="1" customWidth="1"/>
    <col min="13" max="13" width="11.85546875" customWidth="1"/>
    <col min="14" max="14" width="12.7109375" bestFit="1" customWidth="1"/>
    <col min="15" max="15" width="11.42578125" bestFit="1" customWidth="1"/>
    <col min="16" max="16" width="11.5703125" bestFit="1" customWidth="1"/>
    <col min="17" max="17" width="11.140625" bestFit="1" customWidth="1"/>
    <col min="18" max="18" width="12.42578125" bestFit="1" customWidth="1"/>
  </cols>
  <sheetData>
    <row r="1" spans="1:18" x14ac:dyDescent="0.25">
      <c r="A1" t="s">
        <v>118</v>
      </c>
      <c r="B1" t="s">
        <v>49</v>
      </c>
      <c r="C1" t="s">
        <v>55</v>
      </c>
      <c r="D1" t="s">
        <v>56</v>
      </c>
      <c r="E1" t="s">
        <v>63</v>
      </c>
      <c r="F1" t="s">
        <v>66</v>
      </c>
      <c r="G1" t="s">
        <v>57</v>
      </c>
      <c r="H1" t="s">
        <v>58</v>
      </c>
      <c r="I1" t="s">
        <v>64</v>
      </c>
      <c r="J1" t="s">
        <v>67</v>
      </c>
      <c r="K1" t="s">
        <v>61</v>
      </c>
      <c r="L1" t="s">
        <v>62</v>
      </c>
      <c r="M1" t="s">
        <v>65</v>
      </c>
      <c r="N1" t="s">
        <v>68</v>
      </c>
      <c r="O1" t="s">
        <v>59</v>
      </c>
      <c r="P1" t="s">
        <v>60</v>
      </c>
      <c r="Q1" t="s">
        <v>70</v>
      </c>
      <c r="R1" t="s">
        <v>69</v>
      </c>
    </row>
    <row r="2" spans="1:18" x14ac:dyDescent="0.25">
      <c r="A2" t="s">
        <v>74</v>
      </c>
      <c r="B2" s="6" t="s">
        <v>7</v>
      </c>
      <c r="C2" s="4"/>
      <c r="D2">
        <v>0.93</v>
      </c>
      <c r="F2">
        <v>0</v>
      </c>
      <c r="G2">
        <v>0.93</v>
      </c>
      <c r="H2">
        <v>0.96</v>
      </c>
      <c r="J2">
        <v>0.5</v>
      </c>
      <c r="K2">
        <v>0.98</v>
      </c>
      <c r="N2">
        <v>1</v>
      </c>
      <c r="O2">
        <v>0</v>
      </c>
      <c r="P2">
        <v>0</v>
      </c>
      <c r="R2">
        <v>0</v>
      </c>
    </row>
    <row r="3" spans="1:18" x14ac:dyDescent="0.25">
      <c r="A3" t="s">
        <v>74</v>
      </c>
      <c r="B3" s="6" t="s">
        <v>8</v>
      </c>
      <c r="C3" s="4"/>
      <c r="D3">
        <v>0.93</v>
      </c>
      <c r="F3">
        <v>0</v>
      </c>
      <c r="G3">
        <v>0.93</v>
      </c>
      <c r="H3">
        <v>0.96</v>
      </c>
      <c r="J3">
        <v>0.5</v>
      </c>
      <c r="K3">
        <v>0.98</v>
      </c>
      <c r="N3">
        <v>1</v>
      </c>
      <c r="O3">
        <v>0</v>
      </c>
      <c r="P3">
        <v>0</v>
      </c>
      <c r="R3">
        <v>0</v>
      </c>
    </row>
    <row r="4" spans="1:18" x14ac:dyDescent="0.25">
      <c r="A4" t="s">
        <v>74</v>
      </c>
      <c r="B4" s="6" t="s">
        <v>9</v>
      </c>
      <c r="C4" s="4"/>
      <c r="D4">
        <v>0.93</v>
      </c>
      <c r="F4">
        <v>0</v>
      </c>
      <c r="G4">
        <v>0.93</v>
      </c>
      <c r="H4">
        <v>0.96</v>
      </c>
      <c r="J4">
        <v>0.5</v>
      </c>
      <c r="K4">
        <v>0.98</v>
      </c>
      <c r="N4">
        <v>1</v>
      </c>
      <c r="O4">
        <v>0</v>
      </c>
      <c r="P4">
        <v>0</v>
      </c>
      <c r="R4">
        <v>0</v>
      </c>
    </row>
    <row r="5" spans="1:18" x14ac:dyDescent="0.25">
      <c r="A5" t="s">
        <v>74</v>
      </c>
      <c r="B5" s="6" t="s">
        <v>10</v>
      </c>
      <c r="D5">
        <v>0.93</v>
      </c>
      <c r="F5">
        <v>0</v>
      </c>
      <c r="G5">
        <v>0.93</v>
      </c>
      <c r="H5">
        <v>0.96</v>
      </c>
      <c r="J5">
        <v>0.5</v>
      </c>
      <c r="K5">
        <v>0.98</v>
      </c>
      <c r="N5">
        <v>1</v>
      </c>
      <c r="O5">
        <v>0</v>
      </c>
      <c r="P5">
        <v>0</v>
      </c>
      <c r="R5">
        <v>0</v>
      </c>
    </row>
    <row r="6" spans="1:18" x14ac:dyDescent="0.25">
      <c r="A6" t="s">
        <v>74</v>
      </c>
      <c r="B6" s="6" t="s">
        <v>15</v>
      </c>
      <c r="D6">
        <v>0.93</v>
      </c>
      <c r="F6">
        <v>0</v>
      </c>
      <c r="G6">
        <v>0.93</v>
      </c>
      <c r="H6">
        <v>0.96</v>
      </c>
      <c r="J6">
        <v>0.5</v>
      </c>
      <c r="K6">
        <v>0.98</v>
      </c>
      <c r="N6">
        <v>1</v>
      </c>
      <c r="O6">
        <v>0</v>
      </c>
      <c r="P6">
        <v>0</v>
      </c>
      <c r="R6">
        <v>0</v>
      </c>
    </row>
    <row r="7" spans="1:18" x14ac:dyDescent="0.25">
      <c r="A7" t="s">
        <v>74</v>
      </c>
      <c r="B7" s="6" t="s">
        <v>6</v>
      </c>
      <c r="D7">
        <v>0.93</v>
      </c>
      <c r="F7">
        <v>0</v>
      </c>
      <c r="G7">
        <v>0.93</v>
      </c>
      <c r="H7">
        <v>0.96</v>
      </c>
      <c r="J7">
        <v>0.5</v>
      </c>
      <c r="K7">
        <v>0.98</v>
      </c>
      <c r="N7">
        <v>1</v>
      </c>
      <c r="O7">
        <v>0</v>
      </c>
      <c r="P7">
        <v>0</v>
      </c>
      <c r="R7">
        <v>0</v>
      </c>
    </row>
    <row r="8" spans="1:18" x14ac:dyDescent="0.25">
      <c r="A8" t="s">
        <v>74</v>
      </c>
      <c r="B8" s="6" t="s">
        <v>122</v>
      </c>
      <c r="D8">
        <v>0.93</v>
      </c>
      <c r="F8">
        <v>0</v>
      </c>
      <c r="G8">
        <v>0.93</v>
      </c>
      <c r="H8">
        <v>0.96</v>
      </c>
      <c r="J8">
        <v>0.5</v>
      </c>
      <c r="K8">
        <v>0.98</v>
      </c>
      <c r="N8">
        <v>1</v>
      </c>
      <c r="O8">
        <v>0</v>
      </c>
      <c r="P8">
        <v>0</v>
      </c>
      <c r="R8">
        <v>0</v>
      </c>
    </row>
    <row r="9" spans="1:18" x14ac:dyDescent="0.25">
      <c r="A9" t="s">
        <v>74</v>
      </c>
      <c r="B9" s="6" t="s">
        <v>16</v>
      </c>
      <c r="D9">
        <v>0.93</v>
      </c>
      <c r="F9">
        <v>0</v>
      </c>
      <c r="G9">
        <v>0.93</v>
      </c>
      <c r="H9">
        <v>0.96</v>
      </c>
      <c r="J9">
        <v>0.5</v>
      </c>
      <c r="K9">
        <v>0.98</v>
      </c>
      <c r="N9">
        <v>1</v>
      </c>
      <c r="O9">
        <v>0</v>
      </c>
      <c r="P9">
        <v>0</v>
      </c>
      <c r="R9">
        <v>0</v>
      </c>
    </row>
    <row r="10" spans="1:18" x14ac:dyDescent="0.25">
      <c r="A10" t="s">
        <v>74</v>
      </c>
      <c r="B10" s="6" t="s">
        <v>4</v>
      </c>
      <c r="D10">
        <v>0.93</v>
      </c>
      <c r="F10">
        <v>0</v>
      </c>
      <c r="G10">
        <v>0.93</v>
      </c>
      <c r="H10">
        <v>0.96</v>
      </c>
      <c r="J10">
        <v>0.5</v>
      </c>
      <c r="K10">
        <v>0.98</v>
      </c>
      <c r="N10">
        <v>1</v>
      </c>
      <c r="O10">
        <v>0</v>
      </c>
      <c r="P10">
        <v>0</v>
      </c>
      <c r="R10">
        <v>0</v>
      </c>
    </row>
    <row r="11" spans="1:18" x14ac:dyDescent="0.25">
      <c r="A11" t="s">
        <v>74</v>
      </c>
      <c r="B11" s="6" t="s">
        <v>5</v>
      </c>
      <c r="D11">
        <v>0.93</v>
      </c>
      <c r="F11">
        <v>0</v>
      </c>
      <c r="G11">
        <v>0.93</v>
      </c>
      <c r="H11">
        <v>0.96</v>
      </c>
      <c r="J11">
        <v>0.5</v>
      </c>
      <c r="K11">
        <v>0.98</v>
      </c>
      <c r="N11">
        <v>1</v>
      </c>
      <c r="O11">
        <v>0</v>
      </c>
      <c r="P11">
        <v>0</v>
      </c>
      <c r="R11">
        <v>0</v>
      </c>
    </row>
    <row r="12" spans="1:18" x14ac:dyDescent="0.25">
      <c r="A12" t="s">
        <v>74</v>
      </c>
      <c r="B12" s="6" t="s">
        <v>17</v>
      </c>
      <c r="D12">
        <v>0.93</v>
      </c>
      <c r="F12">
        <v>0</v>
      </c>
      <c r="G12">
        <v>0.93</v>
      </c>
      <c r="H12">
        <v>0.96</v>
      </c>
      <c r="J12">
        <v>0.5</v>
      </c>
      <c r="K12">
        <v>0.98</v>
      </c>
      <c r="N12">
        <v>1</v>
      </c>
      <c r="O12">
        <v>0</v>
      </c>
      <c r="P12">
        <v>0</v>
      </c>
      <c r="R12">
        <v>0</v>
      </c>
    </row>
    <row r="13" spans="1:18" x14ac:dyDescent="0.25">
      <c r="A13" t="s">
        <v>75</v>
      </c>
      <c r="B13" s="6" t="s">
        <v>12</v>
      </c>
      <c r="D13">
        <v>0.93</v>
      </c>
      <c r="F13">
        <v>0</v>
      </c>
      <c r="G13">
        <v>0.93</v>
      </c>
      <c r="H13">
        <v>0.96</v>
      </c>
      <c r="J13">
        <v>0.5</v>
      </c>
      <c r="K13">
        <v>0.98</v>
      </c>
      <c r="N13">
        <v>1</v>
      </c>
      <c r="O13">
        <v>0</v>
      </c>
      <c r="P13">
        <v>0</v>
      </c>
      <c r="R13">
        <v>0</v>
      </c>
    </row>
    <row r="14" spans="1:18" x14ac:dyDescent="0.25">
      <c r="A14" t="s">
        <v>75</v>
      </c>
      <c r="B14" s="6" t="s">
        <v>30</v>
      </c>
      <c r="D14">
        <v>0.93</v>
      </c>
      <c r="F14">
        <v>0</v>
      </c>
      <c r="G14">
        <v>0.93</v>
      </c>
      <c r="H14">
        <v>0.96</v>
      </c>
      <c r="J14">
        <v>0.5</v>
      </c>
      <c r="K14">
        <v>0.98</v>
      </c>
      <c r="N14">
        <v>1</v>
      </c>
      <c r="O14">
        <v>0</v>
      </c>
      <c r="P14">
        <v>0</v>
      </c>
      <c r="R14">
        <v>0</v>
      </c>
    </row>
    <row r="15" spans="1:18" x14ac:dyDescent="0.25">
      <c r="A15" t="s">
        <v>75</v>
      </c>
      <c r="B15" s="6" t="s">
        <v>18</v>
      </c>
      <c r="D15">
        <v>0.93</v>
      </c>
      <c r="F15">
        <v>0</v>
      </c>
      <c r="G15">
        <v>0.93</v>
      </c>
      <c r="H15">
        <v>0.96</v>
      </c>
      <c r="J15">
        <v>0.5</v>
      </c>
      <c r="K15">
        <v>0.98</v>
      </c>
      <c r="N15">
        <v>1</v>
      </c>
      <c r="O15">
        <v>0</v>
      </c>
      <c r="P15">
        <v>0</v>
      </c>
      <c r="R15">
        <v>0</v>
      </c>
    </row>
    <row r="16" spans="1:18" x14ac:dyDescent="0.25">
      <c r="A16" t="s">
        <v>75</v>
      </c>
      <c r="B16" s="6" t="s">
        <v>48</v>
      </c>
      <c r="D16">
        <v>0.93</v>
      </c>
      <c r="F16">
        <v>0</v>
      </c>
      <c r="G16">
        <v>0.93</v>
      </c>
      <c r="H16">
        <v>0.96</v>
      </c>
      <c r="J16">
        <v>0.5</v>
      </c>
      <c r="K16">
        <v>0.98</v>
      </c>
      <c r="N16">
        <v>1</v>
      </c>
      <c r="O16">
        <v>0</v>
      </c>
      <c r="P16">
        <v>0</v>
      </c>
      <c r="R16">
        <v>0</v>
      </c>
    </row>
    <row r="17" spans="1:18" x14ac:dyDescent="0.25">
      <c r="A17" t="s">
        <v>75</v>
      </c>
      <c r="B17" s="6" t="s">
        <v>82</v>
      </c>
      <c r="D17">
        <v>0.93</v>
      </c>
      <c r="F17">
        <v>0</v>
      </c>
      <c r="G17">
        <v>0.93</v>
      </c>
      <c r="H17">
        <v>0.96</v>
      </c>
      <c r="J17">
        <v>0.5</v>
      </c>
      <c r="K17">
        <v>0.98</v>
      </c>
      <c r="N17">
        <v>1</v>
      </c>
      <c r="O17">
        <v>0</v>
      </c>
      <c r="P17">
        <v>0</v>
      </c>
      <c r="R17">
        <v>0</v>
      </c>
    </row>
    <row r="18" spans="1:18" x14ac:dyDescent="0.25">
      <c r="A18" t="s">
        <v>75</v>
      </c>
      <c r="B18" s="6" t="s">
        <v>83</v>
      </c>
      <c r="D18">
        <v>0.93</v>
      </c>
      <c r="F18">
        <v>0</v>
      </c>
      <c r="G18">
        <v>0.93</v>
      </c>
      <c r="H18">
        <v>0.96</v>
      </c>
      <c r="J18">
        <v>0.5</v>
      </c>
      <c r="K18">
        <v>0.98</v>
      </c>
      <c r="N18">
        <v>1</v>
      </c>
      <c r="O18">
        <v>0</v>
      </c>
      <c r="P18">
        <v>0</v>
      </c>
      <c r="R18">
        <v>0</v>
      </c>
    </row>
    <row r="19" spans="1:18" x14ac:dyDescent="0.25">
      <c r="A19" t="s">
        <v>75</v>
      </c>
      <c r="B19" s="14" t="s">
        <v>84</v>
      </c>
      <c r="D19">
        <v>0.93</v>
      </c>
      <c r="F19">
        <v>0</v>
      </c>
      <c r="G19">
        <v>0.93</v>
      </c>
      <c r="H19">
        <v>0.96</v>
      </c>
      <c r="J19">
        <v>0.5</v>
      </c>
      <c r="K19">
        <v>0.98</v>
      </c>
      <c r="N19">
        <v>1</v>
      </c>
      <c r="O19">
        <v>0</v>
      </c>
      <c r="P19">
        <v>0</v>
      </c>
      <c r="R19">
        <v>0</v>
      </c>
    </row>
    <row r="20" spans="1:18" x14ac:dyDescent="0.25">
      <c r="A20" t="s">
        <v>75</v>
      </c>
      <c r="B20" s="14" t="s">
        <v>85</v>
      </c>
      <c r="D20">
        <v>0.93</v>
      </c>
      <c r="F20">
        <v>0</v>
      </c>
      <c r="G20">
        <v>0.93</v>
      </c>
      <c r="H20">
        <v>0.96</v>
      </c>
      <c r="J20">
        <v>0.5</v>
      </c>
      <c r="K20">
        <v>0.98</v>
      </c>
      <c r="N20">
        <v>1</v>
      </c>
      <c r="O20">
        <v>0</v>
      </c>
      <c r="P20">
        <v>0</v>
      </c>
      <c r="R20">
        <v>0</v>
      </c>
    </row>
    <row r="21" spans="1:18" x14ac:dyDescent="0.25">
      <c r="A21" t="s">
        <v>75</v>
      </c>
      <c r="B21" s="14" t="s">
        <v>86</v>
      </c>
      <c r="D21">
        <v>0.93</v>
      </c>
      <c r="F21">
        <v>0</v>
      </c>
      <c r="G21">
        <v>0.93</v>
      </c>
      <c r="H21">
        <v>0.96</v>
      </c>
      <c r="J21">
        <v>0.5</v>
      </c>
      <c r="K21">
        <v>0.98</v>
      </c>
      <c r="N21">
        <v>1</v>
      </c>
      <c r="O21">
        <v>0</v>
      </c>
      <c r="P21">
        <v>0</v>
      </c>
      <c r="R21">
        <v>0</v>
      </c>
    </row>
    <row r="22" spans="1:18" x14ac:dyDescent="0.25">
      <c r="A22" t="s">
        <v>75</v>
      </c>
      <c r="B22" s="14" t="s">
        <v>87</v>
      </c>
      <c r="D22">
        <v>0.93</v>
      </c>
      <c r="F22">
        <v>0</v>
      </c>
      <c r="G22">
        <v>0.93</v>
      </c>
      <c r="H22">
        <v>0.96</v>
      </c>
      <c r="J22">
        <v>0.5</v>
      </c>
      <c r="K22">
        <v>0.98</v>
      </c>
      <c r="N22">
        <v>1</v>
      </c>
      <c r="O22">
        <v>0</v>
      </c>
      <c r="P22">
        <v>0</v>
      </c>
      <c r="R22">
        <v>0</v>
      </c>
    </row>
    <row r="23" spans="1:18" x14ac:dyDescent="0.25">
      <c r="A23" t="s">
        <v>75</v>
      </c>
      <c r="B23" s="14" t="s">
        <v>88</v>
      </c>
      <c r="D23">
        <v>0.93</v>
      </c>
      <c r="F23">
        <v>0</v>
      </c>
      <c r="G23">
        <v>0.93</v>
      </c>
      <c r="H23">
        <v>0.96</v>
      </c>
      <c r="J23">
        <v>0.5</v>
      </c>
      <c r="K23">
        <v>0.98</v>
      </c>
      <c r="N23">
        <v>1</v>
      </c>
      <c r="O23">
        <v>0</v>
      </c>
      <c r="P23">
        <v>0</v>
      </c>
      <c r="R23">
        <v>0</v>
      </c>
    </row>
    <row r="24" spans="1:18" x14ac:dyDescent="0.25">
      <c r="A24" t="s">
        <v>75</v>
      </c>
      <c r="B24" s="14" t="s">
        <v>89</v>
      </c>
      <c r="D24">
        <v>0.93</v>
      </c>
      <c r="F24">
        <v>0</v>
      </c>
      <c r="G24">
        <v>0.93</v>
      </c>
      <c r="H24">
        <v>0.96</v>
      </c>
      <c r="J24">
        <v>0.5</v>
      </c>
      <c r="K24">
        <v>0.98</v>
      </c>
      <c r="N24">
        <v>1</v>
      </c>
      <c r="O24">
        <v>0</v>
      </c>
      <c r="P24">
        <v>0</v>
      </c>
      <c r="R24">
        <v>0</v>
      </c>
    </row>
    <row r="25" spans="1:18" x14ac:dyDescent="0.25">
      <c r="A25" t="s">
        <v>76</v>
      </c>
      <c r="B25" s="6" t="s">
        <v>123</v>
      </c>
      <c r="C25" s="4"/>
      <c r="E25" t="s">
        <v>53</v>
      </c>
      <c r="F25">
        <v>0</v>
      </c>
      <c r="I25" t="s">
        <v>29</v>
      </c>
      <c r="J25">
        <v>0.5</v>
      </c>
      <c r="M25" t="s">
        <v>52</v>
      </c>
      <c r="N25">
        <v>1</v>
      </c>
      <c r="Q25" t="s">
        <v>54</v>
      </c>
      <c r="R25">
        <v>0</v>
      </c>
    </row>
    <row r="26" spans="1:18" x14ac:dyDescent="0.25">
      <c r="A26" t="s">
        <v>76</v>
      </c>
      <c r="B26" s="6" t="s">
        <v>124</v>
      </c>
      <c r="C26" s="4"/>
      <c r="E26" t="s">
        <v>53</v>
      </c>
      <c r="F26">
        <v>1</v>
      </c>
      <c r="I26" t="s">
        <v>29</v>
      </c>
      <c r="J26">
        <v>1.5</v>
      </c>
      <c r="M26" t="s">
        <v>52</v>
      </c>
      <c r="N26">
        <v>2</v>
      </c>
      <c r="Q26" t="s">
        <v>54</v>
      </c>
      <c r="R26">
        <v>1</v>
      </c>
    </row>
    <row r="27" spans="1:18" x14ac:dyDescent="0.25">
      <c r="A27" t="s">
        <v>76</v>
      </c>
      <c r="B27" s="6" t="s">
        <v>19</v>
      </c>
      <c r="C27" s="4"/>
      <c r="E27" t="s">
        <v>53</v>
      </c>
      <c r="F27">
        <v>2</v>
      </c>
      <c r="I27" t="s">
        <v>29</v>
      </c>
      <c r="J27">
        <v>2.5</v>
      </c>
      <c r="M27" t="s">
        <v>52</v>
      </c>
      <c r="N27">
        <v>3</v>
      </c>
      <c r="Q27" t="s">
        <v>54</v>
      </c>
      <c r="R27">
        <v>2</v>
      </c>
    </row>
    <row r="28" spans="1:18" x14ac:dyDescent="0.25">
      <c r="A28" t="s">
        <v>76</v>
      </c>
      <c r="B28" s="6" t="s">
        <v>20</v>
      </c>
      <c r="C28" s="4"/>
      <c r="E28" t="s">
        <v>53</v>
      </c>
      <c r="F28">
        <v>3</v>
      </c>
      <c r="I28" t="s">
        <v>29</v>
      </c>
      <c r="J28">
        <v>3.5</v>
      </c>
      <c r="M28" t="s">
        <v>52</v>
      </c>
      <c r="N28">
        <v>4</v>
      </c>
      <c r="Q28" t="s">
        <v>54</v>
      </c>
      <c r="R28">
        <v>3</v>
      </c>
    </row>
    <row r="29" spans="1:18" x14ac:dyDescent="0.25">
      <c r="A29" t="s">
        <v>76</v>
      </c>
      <c r="B29" s="6" t="s">
        <v>21</v>
      </c>
      <c r="C29" s="4"/>
      <c r="E29" t="s">
        <v>53</v>
      </c>
      <c r="F29">
        <v>4</v>
      </c>
      <c r="I29" t="s">
        <v>29</v>
      </c>
      <c r="J29">
        <v>4.5</v>
      </c>
      <c r="M29" t="s">
        <v>52</v>
      </c>
      <c r="N29">
        <v>5</v>
      </c>
      <c r="Q29" t="s">
        <v>54</v>
      </c>
      <c r="R29">
        <v>4</v>
      </c>
    </row>
    <row r="30" spans="1:18" x14ac:dyDescent="0.25">
      <c r="A30" t="s">
        <v>76</v>
      </c>
      <c r="B30" s="6" t="s">
        <v>22</v>
      </c>
      <c r="C30" s="4"/>
      <c r="E30" t="s">
        <v>53</v>
      </c>
      <c r="F30">
        <v>5</v>
      </c>
      <c r="I30" t="s">
        <v>29</v>
      </c>
      <c r="J30">
        <v>5.5</v>
      </c>
      <c r="M30" t="s">
        <v>52</v>
      </c>
      <c r="N30">
        <v>6</v>
      </c>
      <c r="Q30" t="s">
        <v>54</v>
      </c>
      <c r="R30">
        <v>5</v>
      </c>
    </row>
    <row r="31" spans="1:18" x14ac:dyDescent="0.25">
      <c r="A31" t="s">
        <v>76</v>
      </c>
      <c r="B31" s="6" t="s">
        <v>23</v>
      </c>
      <c r="C31" s="4"/>
      <c r="E31" t="s">
        <v>53</v>
      </c>
      <c r="F31">
        <v>6</v>
      </c>
      <c r="I31" t="s">
        <v>29</v>
      </c>
      <c r="J31">
        <v>6.5</v>
      </c>
      <c r="M31" t="s">
        <v>52</v>
      </c>
      <c r="N31">
        <v>7</v>
      </c>
      <c r="Q31" t="s">
        <v>54</v>
      </c>
      <c r="R31">
        <v>6</v>
      </c>
    </row>
    <row r="32" spans="1:18" x14ac:dyDescent="0.25">
      <c r="A32" t="s">
        <v>76</v>
      </c>
      <c r="B32" s="6" t="s">
        <v>125</v>
      </c>
      <c r="C32" s="4"/>
      <c r="E32" t="s">
        <v>53</v>
      </c>
      <c r="F32">
        <v>7</v>
      </c>
      <c r="I32" t="s">
        <v>29</v>
      </c>
      <c r="J32">
        <v>7.5</v>
      </c>
      <c r="M32" t="s">
        <v>52</v>
      </c>
      <c r="N32">
        <v>8</v>
      </c>
      <c r="Q32" t="s">
        <v>54</v>
      </c>
      <c r="R32">
        <v>7</v>
      </c>
    </row>
    <row r="33" spans="1:18" x14ac:dyDescent="0.25">
      <c r="A33" t="s">
        <v>76</v>
      </c>
      <c r="B33" s="6" t="s">
        <v>24</v>
      </c>
      <c r="C33" s="4"/>
      <c r="E33" t="s">
        <v>53</v>
      </c>
      <c r="F33">
        <v>8</v>
      </c>
      <c r="I33" t="s">
        <v>29</v>
      </c>
      <c r="J33">
        <v>8.5</v>
      </c>
      <c r="M33" t="s">
        <v>52</v>
      </c>
      <c r="N33">
        <v>9</v>
      </c>
      <c r="Q33" t="s">
        <v>54</v>
      </c>
      <c r="R33">
        <v>8</v>
      </c>
    </row>
    <row r="34" spans="1:18" x14ac:dyDescent="0.25">
      <c r="A34" t="s">
        <v>76</v>
      </c>
      <c r="B34" s="6" t="s">
        <v>25</v>
      </c>
      <c r="C34" s="4"/>
      <c r="E34" t="s">
        <v>53</v>
      </c>
      <c r="F34">
        <v>9</v>
      </c>
      <c r="I34" t="s">
        <v>29</v>
      </c>
      <c r="J34">
        <v>9.5</v>
      </c>
      <c r="M34" t="s">
        <v>52</v>
      </c>
      <c r="N34">
        <v>10</v>
      </c>
      <c r="Q34" t="s">
        <v>54</v>
      </c>
      <c r="R34">
        <v>9</v>
      </c>
    </row>
    <row r="35" spans="1:18" x14ac:dyDescent="0.25">
      <c r="A35" t="s">
        <v>76</v>
      </c>
      <c r="B35" s="6" t="s">
        <v>26</v>
      </c>
      <c r="C35" s="4"/>
      <c r="E35" t="s">
        <v>53</v>
      </c>
      <c r="F35">
        <v>10</v>
      </c>
      <c r="I35" t="s">
        <v>29</v>
      </c>
      <c r="J35">
        <v>10.5</v>
      </c>
      <c r="M35" t="s">
        <v>52</v>
      </c>
      <c r="N35">
        <v>11</v>
      </c>
      <c r="Q35" t="s">
        <v>54</v>
      </c>
      <c r="R35">
        <v>10</v>
      </c>
    </row>
    <row r="36" spans="1:18" x14ac:dyDescent="0.25">
      <c r="A36" t="s">
        <v>76</v>
      </c>
      <c r="B36" s="6" t="s">
        <v>13</v>
      </c>
      <c r="C36" s="4"/>
      <c r="E36" t="s">
        <v>53</v>
      </c>
      <c r="F36">
        <v>11</v>
      </c>
      <c r="I36" t="s">
        <v>29</v>
      </c>
      <c r="J36">
        <v>11.5</v>
      </c>
      <c r="M36" t="s">
        <v>52</v>
      </c>
      <c r="N36">
        <v>12</v>
      </c>
      <c r="Q36" t="s">
        <v>54</v>
      </c>
      <c r="R36">
        <v>11</v>
      </c>
    </row>
    <row r="37" spans="1:18" x14ac:dyDescent="0.25">
      <c r="A37" t="s">
        <v>76</v>
      </c>
      <c r="B37" s="6" t="s">
        <v>14</v>
      </c>
      <c r="C37" s="4"/>
      <c r="E37" t="s">
        <v>53</v>
      </c>
      <c r="F37">
        <v>12</v>
      </c>
      <c r="I37" t="s">
        <v>29</v>
      </c>
      <c r="J37">
        <v>12.5</v>
      </c>
      <c r="M37" t="s">
        <v>52</v>
      </c>
      <c r="N37">
        <v>13</v>
      </c>
      <c r="Q37" t="s">
        <v>54</v>
      </c>
      <c r="R37">
        <v>12</v>
      </c>
    </row>
    <row r="38" spans="1:18" x14ac:dyDescent="0.25">
      <c r="A38" t="s">
        <v>76</v>
      </c>
      <c r="B38" s="6" t="s">
        <v>11</v>
      </c>
      <c r="C38" s="4"/>
      <c r="E38" t="s">
        <v>53</v>
      </c>
      <c r="F38">
        <v>13</v>
      </c>
      <c r="I38" t="s">
        <v>29</v>
      </c>
      <c r="J38">
        <v>13.5</v>
      </c>
      <c r="M38" t="s">
        <v>52</v>
      </c>
      <c r="N38">
        <v>14</v>
      </c>
      <c r="Q38" t="s">
        <v>54</v>
      </c>
      <c r="R38">
        <v>13</v>
      </c>
    </row>
    <row r="39" spans="1:18" x14ac:dyDescent="0.25">
      <c r="A39" t="s">
        <v>76</v>
      </c>
      <c r="B39" s="6" t="s">
        <v>31</v>
      </c>
      <c r="C39" s="4"/>
      <c r="E39" t="s">
        <v>53</v>
      </c>
      <c r="F39">
        <v>14</v>
      </c>
      <c r="I39" t="s">
        <v>29</v>
      </c>
      <c r="J39">
        <v>14.5</v>
      </c>
      <c r="M39" t="s">
        <v>52</v>
      </c>
      <c r="N39">
        <v>15</v>
      </c>
      <c r="Q39" t="s">
        <v>54</v>
      </c>
      <c r="R39">
        <v>14</v>
      </c>
    </row>
    <row r="40" spans="1:18" x14ac:dyDescent="0.25">
      <c r="A40" t="s">
        <v>76</v>
      </c>
      <c r="B40" s="6" t="s">
        <v>32</v>
      </c>
      <c r="C40" s="4"/>
      <c r="E40" t="s">
        <v>53</v>
      </c>
      <c r="F40">
        <v>15</v>
      </c>
      <c r="I40" t="s">
        <v>29</v>
      </c>
      <c r="J40">
        <v>15.5</v>
      </c>
      <c r="M40" t="s">
        <v>52</v>
      </c>
      <c r="N40">
        <v>16</v>
      </c>
      <c r="Q40" t="s">
        <v>54</v>
      </c>
      <c r="R40">
        <v>15</v>
      </c>
    </row>
    <row r="41" spans="1:18" x14ac:dyDescent="0.25">
      <c r="A41" t="s">
        <v>76</v>
      </c>
      <c r="B41" s="6" t="s">
        <v>33</v>
      </c>
      <c r="C41" s="4"/>
      <c r="E41" t="s">
        <v>53</v>
      </c>
      <c r="F41">
        <v>16</v>
      </c>
      <c r="I41" t="s">
        <v>29</v>
      </c>
      <c r="J41">
        <v>16.5</v>
      </c>
      <c r="M41" t="s">
        <v>52</v>
      </c>
      <c r="N41">
        <v>17</v>
      </c>
      <c r="Q41" t="s">
        <v>54</v>
      </c>
      <c r="R41">
        <v>16</v>
      </c>
    </row>
    <row r="42" spans="1:18" x14ac:dyDescent="0.25">
      <c r="A42" t="s">
        <v>76</v>
      </c>
      <c r="B42" s="6" t="s">
        <v>34</v>
      </c>
      <c r="C42" s="4"/>
      <c r="E42" t="s">
        <v>53</v>
      </c>
      <c r="F42">
        <v>17</v>
      </c>
      <c r="I42" t="s">
        <v>29</v>
      </c>
      <c r="J42">
        <v>17.5</v>
      </c>
      <c r="M42" t="s">
        <v>52</v>
      </c>
      <c r="N42">
        <v>18</v>
      </c>
      <c r="Q42" t="s">
        <v>54</v>
      </c>
      <c r="R42">
        <v>17</v>
      </c>
    </row>
    <row r="43" spans="1:18" x14ac:dyDescent="0.25">
      <c r="A43" t="s">
        <v>76</v>
      </c>
      <c r="B43" s="6" t="s">
        <v>35</v>
      </c>
      <c r="C43" s="4"/>
      <c r="E43" t="s">
        <v>53</v>
      </c>
      <c r="F43">
        <v>18</v>
      </c>
      <c r="I43" t="s">
        <v>29</v>
      </c>
      <c r="J43">
        <v>18.5</v>
      </c>
      <c r="M43" t="s">
        <v>52</v>
      </c>
      <c r="N43">
        <v>19</v>
      </c>
      <c r="Q43" t="s">
        <v>54</v>
      </c>
      <c r="R43">
        <v>18</v>
      </c>
    </row>
    <row r="44" spans="1:18" x14ac:dyDescent="0.25">
      <c r="A44" t="s">
        <v>76</v>
      </c>
      <c r="B44" s="6" t="s">
        <v>36</v>
      </c>
      <c r="C44" s="4"/>
      <c r="E44" t="s">
        <v>53</v>
      </c>
      <c r="F44">
        <v>19</v>
      </c>
      <c r="I44" t="s">
        <v>29</v>
      </c>
      <c r="J44">
        <v>19.5</v>
      </c>
      <c r="M44" t="s">
        <v>52</v>
      </c>
      <c r="N44">
        <v>20</v>
      </c>
      <c r="Q44" t="s">
        <v>54</v>
      </c>
      <c r="R44">
        <v>19</v>
      </c>
    </row>
    <row r="45" spans="1:18" x14ac:dyDescent="0.25">
      <c r="A45" t="s">
        <v>76</v>
      </c>
      <c r="B45" s="6" t="s">
        <v>37</v>
      </c>
      <c r="C45" s="4"/>
      <c r="E45" t="s">
        <v>53</v>
      </c>
      <c r="F45">
        <v>20</v>
      </c>
      <c r="I45" t="s">
        <v>29</v>
      </c>
      <c r="J45">
        <v>20.5</v>
      </c>
      <c r="M45" t="s">
        <v>52</v>
      </c>
      <c r="N45">
        <v>21</v>
      </c>
      <c r="Q45" t="s">
        <v>54</v>
      </c>
      <c r="R45">
        <v>20</v>
      </c>
    </row>
    <row r="46" spans="1:18" x14ac:dyDescent="0.25">
      <c r="A46" t="s">
        <v>76</v>
      </c>
      <c r="B46" s="6" t="s">
        <v>38</v>
      </c>
      <c r="C46" s="4"/>
      <c r="E46" t="s">
        <v>53</v>
      </c>
      <c r="F46">
        <v>21</v>
      </c>
      <c r="I46" t="s">
        <v>29</v>
      </c>
      <c r="J46">
        <v>21.5</v>
      </c>
      <c r="M46" t="s">
        <v>52</v>
      </c>
      <c r="N46">
        <v>22</v>
      </c>
      <c r="Q46" t="s">
        <v>54</v>
      </c>
      <c r="R46">
        <v>21</v>
      </c>
    </row>
    <row r="47" spans="1:18" x14ac:dyDescent="0.25">
      <c r="A47" t="s">
        <v>76</v>
      </c>
      <c r="B47" s="6" t="s">
        <v>39</v>
      </c>
      <c r="C47" s="4"/>
      <c r="E47" t="s">
        <v>53</v>
      </c>
      <c r="F47">
        <v>22</v>
      </c>
      <c r="I47" t="s">
        <v>29</v>
      </c>
      <c r="J47">
        <v>22.5</v>
      </c>
      <c r="M47" t="s">
        <v>52</v>
      </c>
      <c r="N47">
        <v>23</v>
      </c>
      <c r="Q47" t="s">
        <v>54</v>
      </c>
      <c r="R47">
        <v>22</v>
      </c>
    </row>
    <row r="48" spans="1:18" x14ac:dyDescent="0.25">
      <c r="C48" s="4"/>
    </row>
    <row r="49" spans="3:3" x14ac:dyDescent="0.25">
      <c r="C49" s="4"/>
    </row>
    <row r="50" spans="3:3" x14ac:dyDescent="0.25">
      <c r="C50" s="4"/>
    </row>
    <row r="51" spans="3:3" x14ac:dyDescent="0.25">
      <c r="C51" s="4"/>
    </row>
    <row r="52" spans="3:3" x14ac:dyDescent="0.25">
      <c r="C52" s="4"/>
    </row>
    <row r="53" spans="3:3" x14ac:dyDescent="0.25">
      <c r="C53" s="4"/>
    </row>
    <row r="54" spans="3:3" x14ac:dyDescent="0.25">
      <c r="C54" s="4"/>
    </row>
    <row r="55" spans="3:3" x14ac:dyDescent="0.25">
      <c r="C55" s="4"/>
    </row>
    <row r="56" spans="3:3" x14ac:dyDescent="0.25">
      <c r="C56" s="4"/>
    </row>
    <row r="57" spans="3:3" x14ac:dyDescent="0.25">
      <c r="C57" s="4"/>
    </row>
    <row r="58" spans="3:3" x14ac:dyDescent="0.25">
      <c r="C58" s="4"/>
    </row>
    <row r="59" spans="3:3" x14ac:dyDescent="0.25">
      <c r="C59" s="4"/>
    </row>
    <row r="60" spans="3:3" x14ac:dyDescent="0.25">
      <c r="C60" s="4"/>
    </row>
    <row r="61" spans="3:3" x14ac:dyDescent="0.25">
      <c r="C61" s="4"/>
    </row>
    <row r="62" spans="3:3" x14ac:dyDescent="0.25">
      <c r="C62" s="4"/>
    </row>
    <row r="63" spans="3:3" x14ac:dyDescent="0.25">
      <c r="C63" s="4"/>
    </row>
    <row r="64" spans="3:3" x14ac:dyDescent="0.25">
      <c r="C64" s="4"/>
    </row>
    <row r="65" spans="3:3" x14ac:dyDescent="0.25">
      <c r="C65" s="4"/>
    </row>
    <row r="66" spans="3:3" x14ac:dyDescent="0.25">
      <c r="C66" s="4"/>
    </row>
    <row r="67" spans="3:3" x14ac:dyDescent="0.25">
      <c r="C67" s="4"/>
    </row>
    <row r="68" spans="3:3" x14ac:dyDescent="0.25">
      <c r="C68" s="4"/>
    </row>
    <row r="69" spans="3:3" x14ac:dyDescent="0.25">
      <c r="C69" s="4"/>
    </row>
    <row r="70" spans="3:3" x14ac:dyDescent="0.25">
      <c r="C70" s="4"/>
    </row>
    <row r="71" spans="3:3" x14ac:dyDescent="0.25">
      <c r="C71" s="4"/>
    </row>
    <row r="72" spans="3:3" x14ac:dyDescent="0.25">
      <c r="C72" s="4"/>
    </row>
    <row r="73" spans="3:3" x14ac:dyDescent="0.25">
      <c r="C73" s="4"/>
    </row>
    <row r="74" spans="3:3" x14ac:dyDescent="0.25">
      <c r="C74" s="4"/>
    </row>
    <row r="75" spans="3:3" x14ac:dyDescent="0.25">
      <c r="C75" s="4"/>
    </row>
    <row r="76" spans="3:3" x14ac:dyDescent="0.25">
      <c r="C76" s="4"/>
    </row>
    <row r="77" spans="3:3" x14ac:dyDescent="0.25">
      <c r="C77" s="4"/>
    </row>
    <row r="78" spans="3:3" x14ac:dyDescent="0.25">
      <c r="C78" s="4"/>
    </row>
    <row r="79" spans="3:3" x14ac:dyDescent="0.25">
      <c r="C79" s="4"/>
    </row>
    <row r="80" spans="3:3" x14ac:dyDescent="0.25">
      <c r="C80" s="4"/>
    </row>
    <row r="81" spans="3:3" x14ac:dyDescent="0.25">
      <c r="C81" s="4"/>
    </row>
    <row r="82" spans="3:3" x14ac:dyDescent="0.25">
      <c r="C82" s="4"/>
    </row>
    <row r="83" spans="3:3" x14ac:dyDescent="0.25">
      <c r="C83" s="4"/>
    </row>
    <row r="84" spans="3:3" x14ac:dyDescent="0.25">
      <c r="C84" s="4"/>
    </row>
    <row r="85" spans="3:3" x14ac:dyDescent="0.25">
      <c r="C85" s="4"/>
    </row>
    <row r="86" spans="3:3" x14ac:dyDescent="0.25">
      <c r="C86" s="4"/>
    </row>
    <row r="87" spans="3:3" x14ac:dyDescent="0.25">
      <c r="C87" s="4"/>
    </row>
    <row r="88" spans="3:3" x14ac:dyDescent="0.25">
      <c r="C88" s="4"/>
    </row>
    <row r="89" spans="3:3" x14ac:dyDescent="0.25">
      <c r="C89" s="4"/>
    </row>
    <row r="90" spans="3:3" x14ac:dyDescent="0.25">
      <c r="C90" s="4"/>
    </row>
    <row r="91" spans="3:3" x14ac:dyDescent="0.25">
      <c r="C91" s="4"/>
    </row>
    <row r="92" spans="3:3" x14ac:dyDescent="0.25">
      <c r="C92" s="4"/>
    </row>
    <row r="93" spans="3:3" x14ac:dyDescent="0.25">
      <c r="C93" s="4"/>
    </row>
    <row r="94" spans="3:3" x14ac:dyDescent="0.25">
      <c r="C94" s="4"/>
    </row>
    <row r="95" spans="3:3" x14ac:dyDescent="0.25">
      <c r="C95" s="4"/>
    </row>
    <row r="96" spans="3:3" x14ac:dyDescent="0.25">
      <c r="C96" s="4"/>
    </row>
    <row r="97" spans="3:3" x14ac:dyDescent="0.25">
      <c r="C97" s="4"/>
    </row>
    <row r="98" spans="3:3" x14ac:dyDescent="0.25">
      <c r="C98" s="4"/>
    </row>
    <row r="99" spans="3:3" x14ac:dyDescent="0.25">
      <c r="C99" s="4"/>
    </row>
    <row r="100" spans="3:3" x14ac:dyDescent="0.25">
      <c r="C100" s="4"/>
    </row>
    <row r="101" spans="3:3" x14ac:dyDescent="0.25">
      <c r="C101" s="4"/>
    </row>
    <row r="102" spans="3:3" x14ac:dyDescent="0.25">
      <c r="C102" s="4"/>
    </row>
    <row r="103" spans="3:3" x14ac:dyDescent="0.25">
      <c r="C103" s="4"/>
    </row>
    <row r="104" spans="3:3" x14ac:dyDescent="0.25">
      <c r="C104" s="4"/>
    </row>
    <row r="105" spans="3:3" x14ac:dyDescent="0.25">
      <c r="C105" s="4"/>
    </row>
    <row r="106" spans="3:3" x14ac:dyDescent="0.25">
      <c r="C106" s="4"/>
    </row>
    <row r="107" spans="3:3" x14ac:dyDescent="0.25">
      <c r="C107" s="4"/>
    </row>
    <row r="108" spans="3:3" x14ac:dyDescent="0.25">
      <c r="C108" s="4"/>
    </row>
    <row r="109" spans="3:3" x14ac:dyDescent="0.25">
      <c r="C109" s="4"/>
    </row>
    <row r="110" spans="3:3" x14ac:dyDescent="0.25">
      <c r="C110" s="4"/>
    </row>
    <row r="111" spans="3:3" x14ac:dyDescent="0.25">
      <c r="C111" s="4"/>
    </row>
    <row r="112" spans="3:3" x14ac:dyDescent="0.25">
      <c r="C112" s="4"/>
    </row>
    <row r="113" spans="3:3" x14ac:dyDescent="0.25">
      <c r="C113" s="4"/>
    </row>
    <row r="114" spans="3:3" x14ac:dyDescent="0.25">
      <c r="C114" s="4"/>
    </row>
    <row r="115" spans="3:3" x14ac:dyDescent="0.25">
      <c r="C115" s="4"/>
    </row>
    <row r="116" spans="3:3" x14ac:dyDescent="0.25">
      <c r="C116" s="4"/>
    </row>
    <row r="117" spans="3:3" x14ac:dyDescent="0.25">
      <c r="C117" s="4"/>
    </row>
    <row r="118" spans="3:3" x14ac:dyDescent="0.25">
      <c r="C118" s="4"/>
    </row>
    <row r="119" spans="3:3" x14ac:dyDescent="0.25">
      <c r="C119" s="4"/>
    </row>
    <row r="120" spans="3:3" x14ac:dyDescent="0.25">
      <c r="C120" s="4"/>
    </row>
    <row r="121" spans="3:3" x14ac:dyDescent="0.25">
      <c r="C121" s="4"/>
    </row>
    <row r="122" spans="3:3" x14ac:dyDescent="0.25">
      <c r="C122" s="4"/>
    </row>
    <row r="123" spans="3:3" x14ac:dyDescent="0.25">
      <c r="C123" s="4"/>
    </row>
    <row r="124" spans="3:3" x14ac:dyDescent="0.25">
      <c r="C124" s="4"/>
    </row>
    <row r="125" spans="3:3" x14ac:dyDescent="0.25">
      <c r="C125" s="4"/>
    </row>
    <row r="126" spans="3:3" x14ac:dyDescent="0.25">
      <c r="C126" s="4"/>
    </row>
    <row r="127" spans="3:3" x14ac:dyDescent="0.25">
      <c r="C127" s="4"/>
    </row>
    <row r="128" spans="3:3" x14ac:dyDescent="0.25">
      <c r="C128" s="4"/>
    </row>
    <row r="129" spans="3:3" x14ac:dyDescent="0.25">
      <c r="C129" s="4"/>
    </row>
    <row r="130" spans="3:3" x14ac:dyDescent="0.25">
      <c r="C130" s="4"/>
    </row>
    <row r="131" spans="3:3" x14ac:dyDescent="0.25">
      <c r="C131" s="4"/>
    </row>
    <row r="132" spans="3:3" x14ac:dyDescent="0.25">
      <c r="C132" s="4"/>
    </row>
    <row r="133" spans="3:3" x14ac:dyDescent="0.25">
      <c r="C133" s="4"/>
    </row>
    <row r="134" spans="3:3" x14ac:dyDescent="0.25">
      <c r="C134" s="4"/>
    </row>
    <row r="135" spans="3:3" x14ac:dyDescent="0.25">
      <c r="C135" s="4"/>
    </row>
    <row r="136" spans="3:3" x14ac:dyDescent="0.25">
      <c r="C136" s="4"/>
    </row>
    <row r="137" spans="3:3" x14ac:dyDescent="0.25">
      <c r="C137" s="4"/>
    </row>
    <row r="138" spans="3:3" x14ac:dyDescent="0.25">
      <c r="C138" s="4"/>
    </row>
    <row r="139" spans="3:3" x14ac:dyDescent="0.25">
      <c r="C139" s="4"/>
    </row>
    <row r="140" spans="3:3" x14ac:dyDescent="0.25">
      <c r="C140" s="4"/>
    </row>
    <row r="141" spans="3:3" x14ac:dyDescent="0.25">
      <c r="C141" s="4"/>
    </row>
    <row r="142" spans="3:3" x14ac:dyDescent="0.25">
      <c r="C142" s="4"/>
    </row>
    <row r="143" spans="3:3" x14ac:dyDescent="0.25">
      <c r="C143" s="4"/>
    </row>
    <row r="144" spans="3:3" x14ac:dyDescent="0.25">
      <c r="C144" s="4"/>
    </row>
    <row r="145" spans="3:3" x14ac:dyDescent="0.25">
      <c r="C145" s="4"/>
    </row>
    <row r="146" spans="3:3" x14ac:dyDescent="0.25">
      <c r="C146" s="4"/>
    </row>
    <row r="147" spans="3:3" x14ac:dyDescent="0.25">
      <c r="C147" s="4"/>
    </row>
    <row r="148" spans="3:3" x14ac:dyDescent="0.25">
      <c r="C148" s="4"/>
    </row>
    <row r="149" spans="3:3" x14ac:dyDescent="0.25">
      <c r="C149" s="4"/>
    </row>
    <row r="150" spans="3:3" x14ac:dyDescent="0.25">
      <c r="C150"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3"/>
  <sheetViews>
    <sheetView workbookViewId="0">
      <selection activeCell="B2" sqref="B2"/>
    </sheetView>
  </sheetViews>
  <sheetFormatPr defaultRowHeight="15" x14ac:dyDescent="0.25"/>
  <cols>
    <col min="2" max="2" width="19.42578125" bestFit="1" customWidth="1"/>
    <col min="5" max="5" width="15.42578125" bestFit="1" customWidth="1"/>
    <col min="8" max="8" width="10.140625" bestFit="1" customWidth="1"/>
    <col min="10" max="10" width="12" bestFit="1" customWidth="1"/>
    <col min="11" max="11" width="14.85546875" bestFit="1" customWidth="1"/>
    <col min="12" max="12" width="66.7109375" bestFit="1" customWidth="1"/>
    <col min="13" max="13" width="14.140625" bestFit="1" customWidth="1"/>
  </cols>
  <sheetData>
    <row r="1" spans="1:14" x14ac:dyDescent="0.25">
      <c r="A1" t="s">
        <v>0</v>
      </c>
      <c r="B1" t="s">
        <v>1</v>
      </c>
      <c r="C1" t="s">
        <v>40</v>
      </c>
      <c r="D1" t="s">
        <v>44</v>
      </c>
      <c r="E1" s="6" t="s">
        <v>41</v>
      </c>
      <c r="F1" s="6" t="s">
        <v>2</v>
      </c>
      <c r="G1" s="6" t="s">
        <v>3</v>
      </c>
      <c r="H1" t="s">
        <v>45</v>
      </c>
      <c r="I1" t="s">
        <v>46</v>
      </c>
      <c r="J1" t="s">
        <v>73</v>
      </c>
      <c r="K1" t="s">
        <v>79</v>
      </c>
      <c r="L1" t="s">
        <v>71</v>
      </c>
      <c r="M1" t="s">
        <v>72</v>
      </c>
    </row>
    <row r="2" spans="1:14" x14ac:dyDescent="0.25">
      <c r="A2">
        <v>75</v>
      </c>
      <c r="B2" t="s">
        <v>121</v>
      </c>
      <c r="C2" t="s">
        <v>42</v>
      </c>
      <c r="D2" t="s">
        <v>42</v>
      </c>
      <c r="E2" t="s">
        <v>43</v>
      </c>
      <c r="F2">
        <v>51.916690000000003</v>
      </c>
      <c r="G2">
        <v>-2.1017610000000002</v>
      </c>
      <c r="H2" s="3">
        <v>42491</v>
      </c>
      <c r="I2" s="3" t="s">
        <v>47</v>
      </c>
      <c r="J2" s="3" t="s">
        <v>74</v>
      </c>
      <c r="K2" s="3" t="s">
        <v>77</v>
      </c>
      <c r="L2" s="6" t="s">
        <v>7</v>
      </c>
      <c r="M2" s="8" t="e">
        <f t="array" aca="1" ref="M2" ca="1">INDEX(INDIRECT("'"&amp;J2&amp;"'!"&amp;K2&amp;":"&amp;K2), MATCH(1,(Data1!A:A=A2)*(Data1!H:H=H2)*(Data1!I:I=I2),0))</f>
        <v>#REF!</v>
      </c>
      <c r="N2" s="8"/>
    </row>
    <row r="3" spans="1:14" x14ac:dyDescent="0.25">
      <c r="A3">
        <v>75</v>
      </c>
      <c r="B3" t="s">
        <v>121</v>
      </c>
      <c r="C3" t="s">
        <v>42</v>
      </c>
      <c r="D3" t="s">
        <v>42</v>
      </c>
      <c r="E3" t="s">
        <v>43</v>
      </c>
      <c r="F3">
        <v>51.916690000000003</v>
      </c>
      <c r="G3">
        <v>-2.1017610000000002</v>
      </c>
      <c r="H3" s="3">
        <v>42491</v>
      </c>
      <c r="I3" s="3" t="s">
        <v>47</v>
      </c>
      <c r="J3" s="3" t="s">
        <v>74</v>
      </c>
      <c r="K3" s="3" t="s">
        <v>78</v>
      </c>
      <c r="L3" s="6" t="s">
        <v>8</v>
      </c>
      <c r="M3" s="8" t="e">
        <f t="array" aca="1" ref="M3" ca="1">INDEX(INDIRECT("'"&amp;J3&amp;"'!"&amp;K3&amp;":"&amp;K3), MATCH(1,(Data1!A:A=A3)*(Data1!H:H=H3)*(Data1!I:I=I3),0))</f>
        <v>#REF!</v>
      </c>
    </row>
    <row r="4" spans="1:14" x14ac:dyDescent="0.25">
      <c r="A4">
        <v>75</v>
      </c>
      <c r="B4" t="s">
        <v>121</v>
      </c>
      <c r="C4" t="s">
        <v>42</v>
      </c>
      <c r="D4" t="s">
        <v>42</v>
      </c>
      <c r="E4" t="s">
        <v>43</v>
      </c>
      <c r="F4">
        <v>51.916690000000003</v>
      </c>
      <c r="G4">
        <v>-2.1017610000000002</v>
      </c>
      <c r="H4" s="3">
        <v>42491</v>
      </c>
      <c r="I4" s="3" t="s">
        <v>47</v>
      </c>
      <c r="J4" s="3" t="s">
        <v>74</v>
      </c>
      <c r="K4" s="3" t="s">
        <v>98</v>
      </c>
      <c r="L4" s="6" t="s">
        <v>9</v>
      </c>
      <c r="M4" s="8" t="e">
        <f t="array" aca="1" ref="M4" ca="1">INDEX(INDIRECT("'"&amp;J4&amp;"'!"&amp;K4&amp;":"&amp;K4), MATCH(1,(Data1!A:A=A4)*(Data1!H:H=H4)*(Data1!I:I=I4),0))</f>
        <v>#REF!</v>
      </c>
    </row>
    <row r="5" spans="1:14" x14ac:dyDescent="0.25">
      <c r="A5">
        <v>75</v>
      </c>
      <c r="B5" t="s">
        <v>121</v>
      </c>
      <c r="C5" t="s">
        <v>42</v>
      </c>
      <c r="D5" t="s">
        <v>42</v>
      </c>
      <c r="E5" t="s">
        <v>43</v>
      </c>
      <c r="F5">
        <v>51.916690000000003</v>
      </c>
      <c r="G5">
        <v>-2.1017610000000002</v>
      </c>
      <c r="H5" s="3">
        <v>42491</v>
      </c>
      <c r="I5" s="3" t="s">
        <v>47</v>
      </c>
      <c r="J5" s="3" t="s">
        <v>74</v>
      </c>
      <c r="K5" s="3" t="s">
        <v>99</v>
      </c>
      <c r="L5" s="6" t="s">
        <v>10</v>
      </c>
      <c r="M5" s="8" t="e">
        <f t="array" aca="1" ref="M5" ca="1">INDEX(INDIRECT("'"&amp;J5&amp;"'!"&amp;K5&amp;":"&amp;K5), MATCH(1,(Data1!A:A=A5)*(Data1!H:H=H5)*(Data1!I:I=I5),0))</f>
        <v>#REF!</v>
      </c>
    </row>
    <row r="6" spans="1:14" x14ac:dyDescent="0.25">
      <c r="A6">
        <v>75</v>
      </c>
      <c r="B6" t="s">
        <v>121</v>
      </c>
      <c r="C6" t="s">
        <v>42</v>
      </c>
      <c r="D6" t="s">
        <v>42</v>
      </c>
      <c r="E6" t="s">
        <v>43</v>
      </c>
      <c r="F6">
        <v>51.916690000000003</v>
      </c>
      <c r="G6">
        <v>-2.1017610000000002</v>
      </c>
      <c r="H6" s="3">
        <v>42491</v>
      </c>
      <c r="I6" s="3" t="s">
        <v>47</v>
      </c>
      <c r="J6" s="3" t="s">
        <v>74</v>
      </c>
      <c r="K6" s="3" t="s">
        <v>100</v>
      </c>
      <c r="L6" s="6" t="s">
        <v>15</v>
      </c>
      <c r="M6" s="8" t="e">
        <f t="array" aca="1" ref="M6" ca="1">INDEX(INDIRECT("'"&amp;J6&amp;"'!"&amp;K6&amp;":"&amp;K6), MATCH(1,(Data1!A:A=A6)*(Data1!H:H=H6)*(Data1!I:I=I6),0))</f>
        <v>#REF!</v>
      </c>
    </row>
    <row r="7" spans="1:14" x14ac:dyDescent="0.25">
      <c r="A7">
        <v>75</v>
      </c>
      <c r="B7" t="s">
        <v>121</v>
      </c>
      <c r="C7" t="s">
        <v>42</v>
      </c>
      <c r="D7" t="s">
        <v>42</v>
      </c>
      <c r="E7" t="s">
        <v>43</v>
      </c>
      <c r="F7">
        <v>51.916690000000003</v>
      </c>
      <c r="G7">
        <v>-2.1017610000000002</v>
      </c>
      <c r="H7" s="3">
        <v>42491</v>
      </c>
      <c r="I7" s="3" t="s">
        <v>47</v>
      </c>
      <c r="J7" s="3" t="s">
        <v>74</v>
      </c>
      <c r="K7" s="3" t="s">
        <v>101</v>
      </c>
      <c r="L7" s="6" t="s">
        <v>6</v>
      </c>
      <c r="M7" s="8" t="e">
        <f t="array" aca="1" ref="M7" ca="1">INDEX(INDIRECT("'"&amp;J7&amp;"'!"&amp;K7&amp;":"&amp;K7), MATCH(1,(Data1!A:A=A7)*(Data1!H:H=H7)*(Data1!I:I=I7),0))</f>
        <v>#REF!</v>
      </c>
    </row>
    <row r="8" spans="1:14" x14ac:dyDescent="0.25">
      <c r="A8">
        <v>75</v>
      </c>
      <c r="B8" t="s">
        <v>121</v>
      </c>
      <c r="C8" t="s">
        <v>42</v>
      </c>
      <c r="D8" t="s">
        <v>42</v>
      </c>
      <c r="E8" t="s">
        <v>43</v>
      </c>
      <c r="F8">
        <v>51.916690000000003</v>
      </c>
      <c r="G8">
        <v>-2.1017610000000002</v>
      </c>
      <c r="H8" s="3">
        <v>42491</v>
      </c>
      <c r="I8" s="3" t="s">
        <v>47</v>
      </c>
      <c r="J8" s="3" t="s">
        <v>74</v>
      </c>
      <c r="K8" s="3" t="s">
        <v>102</v>
      </c>
      <c r="L8" s="6" t="s">
        <v>122</v>
      </c>
      <c r="M8" s="8" t="e">
        <f t="array" aca="1" ref="M8" ca="1">INDEX(INDIRECT("'"&amp;J8&amp;"'!"&amp;K8&amp;":"&amp;K8), MATCH(1,(Data1!A:A=A8)*(Data1!H:H=H8)*(Data1!I:I=I8),0))</f>
        <v>#REF!</v>
      </c>
    </row>
    <row r="9" spans="1:14" x14ac:dyDescent="0.25">
      <c r="A9">
        <v>75</v>
      </c>
      <c r="B9" t="s">
        <v>121</v>
      </c>
      <c r="C9" t="s">
        <v>42</v>
      </c>
      <c r="D9" t="s">
        <v>42</v>
      </c>
      <c r="E9" t="s">
        <v>43</v>
      </c>
      <c r="F9">
        <v>51.916690000000003</v>
      </c>
      <c r="G9">
        <v>-2.1017610000000002</v>
      </c>
      <c r="H9" s="3">
        <v>42491</v>
      </c>
      <c r="I9" s="3" t="s">
        <v>47</v>
      </c>
      <c r="J9" s="3" t="s">
        <v>74</v>
      </c>
      <c r="K9" s="3" t="s">
        <v>103</v>
      </c>
      <c r="L9" s="6" t="s">
        <v>16</v>
      </c>
      <c r="M9" s="8" t="e">
        <f t="array" aca="1" ref="M9" ca="1">INDEX(INDIRECT("'"&amp;J9&amp;"'!"&amp;K9&amp;":"&amp;K9), MATCH(1,(Data1!A:A=A9)*(Data1!H:H=H9)*(Data1!I:I=I9),0))</f>
        <v>#REF!</v>
      </c>
    </row>
    <row r="10" spans="1:14" x14ac:dyDescent="0.25">
      <c r="A10">
        <v>75</v>
      </c>
      <c r="B10" t="s">
        <v>121</v>
      </c>
      <c r="C10" t="s">
        <v>42</v>
      </c>
      <c r="D10" t="s">
        <v>42</v>
      </c>
      <c r="E10" t="s">
        <v>43</v>
      </c>
      <c r="F10">
        <v>51.916690000000003</v>
      </c>
      <c r="G10">
        <v>-2.1017610000000002</v>
      </c>
      <c r="H10" s="3">
        <v>42491</v>
      </c>
      <c r="I10" s="3" t="s">
        <v>47</v>
      </c>
      <c r="J10" s="3" t="s">
        <v>74</v>
      </c>
      <c r="K10" s="3" t="s">
        <v>104</v>
      </c>
      <c r="L10" s="6" t="s">
        <v>4</v>
      </c>
      <c r="M10" s="8" t="e">
        <f t="array" aca="1" ref="M10" ca="1">INDEX(INDIRECT("'"&amp;J10&amp;"'!"&amp;K10&amp;":"&amp;K10), MATCH(1,(Data1!A:A=A10)*(Data1!H:H=H10)*(Data1!I:I=I10),0))</f>
        <v>#REF!</v>
      </c>
    </row>
    <row r="11" spans="1:14" x14ac:dyDescent="0.25">
      <c r="A11">
        <v>75</v>
      </c>
      <c r="B11" t="s">
        <v>121</v>
      </c>
      <c r="C11" t="s">
        <v>42</v>
      </c>
      <c r="D11" t="s">
        <v>42</v>
      </c>
      <c r="E11" t="s">
        <v>43</v>
      </c>
      <c r="F11">
        <v>51.916690000000003</v>
      </c>
      <c r="G11">
        <v>-2.1017610000000002</v>
      </c>
      <c r="H11" s="3">
        <v>42491</v>
      </c>
      <c r="I11" s="3" t="s">
        <v>47</v>
      </c>
      <c r="J11" s="3" t="s">
        <v>74</v>
      </c>
      <c r="K11" s="3" t="s">
        <v>105</v>
      </c>
      <c r="L11" s="6" t="s">
        <v>5</v>
      </c>
      <c r="M11" s="8" t="e">
        <f t="array" aca="1" ref="M11" ca="1">INDEX(INDIRECT("'"&amp;J11&amp;"'!"&amp;K11&amp;":"&amp;K11), MATCH(1,(Data1!A:A=A11)*(Data1!H:H=H11)*(Data1!I:I=I11),0))</f>
        <v>#REF!</v>
      </c>
    </row>
    <row r="12" spans="1:14" x14ac:dyDescent="0.25">
      <c r="A12">
        <v>75</v>
      </c>
      <c r="B12" t="s">
        <v>121</v>
      </c>
      <c r="C12" t="s">
        <v>42</v>
      </c>
      <c r="D12" t="s">
        <v>42</v>
      </c>
      <c r="E12" t="s">
        <v>43</v>
      </c>
      <c r="F12">
        <v>51.916690000000003</v>
      </c>
      <c r="G12">
        <v>-2.1017610000000002</v>
      </c>
      <c r="H12" s="3">
        <v>42491</v>
      </c>
      <c r="I12" s="3" t="s">
        <v>47</v>
      </c>
      <c r="J12" s="3" t="s">
        <v>74</v>
      </c>
      <c r="K12" s="3" t="s">
        <v>106</v>
      </c>
      <c r="L12" s="6" t="s">
        <v>17</v>
      </c>
      <c r="M12" s="8" t="e">
        <f t="array" aca="1" ref="M12" ca="1">INDEX(INDIRECT("'"&amp;J12&amp;"'!"&amp;K12&amp;":"&amp;K12), MATCH(1,(Data1!A:A=A12)*(Data1!H:H=H12)*(Data1!I:I=I12),0))</f>
        <v>#REF!</v>
      </c>
    </row>
    <row r="13" spans="1:14" x14ac:dyDescent="0.25">
      <c r="A13">
        <v>75</v>
      </c>
      <c r="B13" t="s">
        <v>121</v>
      </c>
      <c r="C13" t="s">
        <v>42</v>
      </c>
      <c r="D13" t="s">
        <v>42</v>
      </c>
      <c r="E13" t="s">
        <v>43</v>
      </c>
      <c r="F13">
        <v>51.916690000000003</v>
      </c>
      <c r="G13">
        <v>-2.1017610000000002</v>
      </c>
      <c r="H13" s="3">
        <v>42491</v>
      </c>
      <c r="I13" s="3" t="s">
        <v>47</v>
      </c>
      <c r="J13" s="3" t="s">
        <v>75</v>
      </c>
      <c r="K13" s="3" t="s">
        <v>77</v>
      </c>
      <c r="L13" s="6" t="s">
        <v>12</v>
      </c>
      <c r="M13" s="8" t="e">
        <f t="array" aca="1" ref="M13" ca="1">INDEX(INDIRECT("'"&amp;J13&amp;"'!"&amp;K13&amp;":"&amp;K13), MATCH(1,(Data1!A:A=A13)*(Data1!H:H=H13)*(Data1!I:I=I13),0))</f>
        <v>#REF!</v>
      </c>
    </row>
    <row r="14" spans="1:14" x14ac:dyDescent="0.25">
      <c r="A14">
        <v>75</v>
      </c>
      <c r="B14" t="s">
        <v>121</v>
      </c>
      <c r="C14" t="s">
        <v>42</v>
      </c>
      <c r="D14" t="s">
        <v>42</v>
      </c>
      <c r="E14" t="s">
        <v>43</v>
      </c>
      <c r="F14">
        <v>51.916690000000003</v>
      </c>
      <c r="G14">
        <v>-2.1017610000000002</v>
      </c>
      <c r="H14" s="3">
        <v>42491</v>
      </c>
      <c r="I14" s="3" t="s">
        <v>47</v>
      </c>
      <c r="J14" s="3" t="s">
        <v>75</v>
      </c>
      <c r="K14" s="3" t="s">
        <v>78</v>
      </c>
      <c r="L14" s="6" t="s">
        <v>30</v>
      </c>
      <c r="M14" s="8" t="e">
        <f t="array" aca="1" ref="M14" ca="1">INDEX(INDIRECT("'"&amp;J14&amp;"'!"&amp;K14&amp;":"&amp;K14), MATCH(1,(Data1!A:A=A14)*(Data1!H:H=H14)*(Data1!I:I=I14),0))</f>
        <v>#REF!</v>
      </c>
    </row>
    <row r="15" spans="1:14" x14ac:dyDescent="0.25">
      <c r="A15">
        <v>75</v>
      </c>
      <c r="B15" t="s">
        <v>121</v>
      </c>
      <c r="C15" t="s">
        <v>42</v>
      </c>
      <c r="D15" t="s">
        <v>42</v>
      </c>
      <c r="E15" t="s">
        <v>43</v>
      </c>
      <c r="F15">
        <v>51.916690000000003</v>
      </c>
      <c r="G15">
        <v>-2.1017610000000002</v>
      </c>
      <c r="H15" s="3">
        <v>42491</v>
      </c>
      <c r="I15" s="3" t="s">
        <v>47</v>
      </c>
      <c r="J15" s="3" t="s">
        <v>75</v>
      </c>
      <c r="K15" s="3" t="s">
        <v>98</v>
      </c>
      <c r="L15" s="6" t="s">
        <v>18</v>
      </c>
      <c r="M15" s="8" t="e">
        <f t="array" aca="1" ref="M15" ca="1">INDEX(INDIRECT("'"&amp;J15&amp;"'!"&amp;K15&amp;":"&amp;K15), MATCH(1,(Data1!A:A=A15)*(Data1!H:H=H15)*(Data1!I:I=I15),0))</f>
        <v>#REF!</v>
      </c>
    </row>
    <row r="16" spans="1:14" x14ac:dyDescent="0.25">
      <c r="A16">
        <v>75</v>
      </c>
      <c r="B16" t="s">
        <v>121</v>
      </c>
      <c r="C16" t="s">
        <v>42</v>
      </c>
      <c r="D16" t="s">
        <v>42</v>
      </c>
      <c r="E16" t="s">
        <v>43</v>
      </c>
      <c r="F16">
        <v>51.916690000000003</v>
      </c>
      <c r="G16">
        <v>-2.1017610000000002</v>
      </c>
      <c r="H16" s="3">
        <v>42491</v>
      </c>
      <c r="I16" s="3" t="s">
        <v>47</v>
      </c>
      <c r="J16" s="3" t="s">
        <v>75</v>
      </c>
      <c r="K16" s="3" t="s">
        <v>99</v>
      </c>
      <c r="L16" s="6" t="s">
        <v>48</v>
      </c>
      <c r="M16" s="8" t="e">
        <f t="array" aca="1" ref="M16" ca="1">INDEX(INDIRECT("'"&amp;J16&amp;"'!"&amp;K16&amp;":"&amp;K16), MATCH(1,(Data1!A:A=A16)*(Data1!H:H=H16)*(Data1!I:I=I16),0))</f>
        <v>#REF!</v>
      </c>
    </row>
    <row r="17" spans="1:13" x14ac:dyDescent="0.25">
      <c r="A17">
        <v>75</v>
      </c>
      <c r="B17" t="s">
        <v>121</v>
      </c>
      <c r="C17" t="s">
        <v>42</v>
      </c>
      <c r="D17" t="s">
        <v>42</v>
      </c>
      <c r="E17" t="s">
        <v>43</v>
      </c>
      <c r="F17">
        <v>51.916690000000003</v>
      </c>
      <c r="G17">
        <v>-2.1017610000000002</v>
      </c>
      <c r="H17" s="3">
        <v>42491</v>
      </c>
      <c r="I17" s="3" t="s">
        <v>47</v>
      </c>
      <c r="J17" s="3" t="s">
        <v>75</v>
      </c>
      <c r="K17" s="3" t="s">
        <v>100</v>
      </c>
      <c r="L17" s="6" t="s">
        <v>82</v>
      </c>
      <c r="M17" s="8" t="e">
        <f t="array" aca="1" ref="M17" ca="1">INDEX(INDIRECT("'"&amp;J17&amp;"'!"&amp;K17&amp;":"&amp;K17), MATCH(1,(Data1!A:A=A17)*(Data1!H:H=H17)*(Data1!I:I=I17),0))</f>
        <v>#REF!</v>
      </c>
    </row>
    <row r="18" spans="1:13" x14ac:dyDescent="0.25">
      <c r="A18">
        <v>75</v>
      </c>
      <c r="B18" t="s">
        <v>121</v>
      </c>
      <c r="C18" t="s">
        <v>42</v>
      </c>
      <c r="D18" t="s">
        <v>42</v>
      </c>
      <c r="E18" t="s">
        <v>43</v>
      </c>
      <c r="F18">
        <v>51.916690000000003</v>
      </c>
      <c r="G18">
        <v>-2.1017610000000002</v>
      </c>
      <c r="H18" s="3">
        <v>42491</v>
      </c>
      <c r="I18" s="3" t="s">
        <v>47</v>
      </c>
      <c r="J18" s="3" t="s">
        <v>75</v>
      </c>
      <c r="K18" s="3" t="s">
        <v>101</v>
      </c>
      <c r="L18" s="6" t="s">
        <v>83</v>
      </c>
      <c r="M18" s="8" t="e">
        <f t="array" aca="1" ref="M18" ca="1">INDEX(INDIRECT("'"&amp;J18&amp;"'!"&amp;K18&amp;":"&amp;K18), MATCH(1,(Data1!A:A=A18)*(Data1!H:H=H18)*(Data1!I:I=I18),0))</f>
        <v>#REF!</v>
      </c>
    </row>
    <row r="19" spans="1:13" x14ac:dyDescent="0.25">
      <c r="A19">
        <v>75</v>
      </c>
      <c r="B19" t="s">
        <v>121</v>
      </c>
      <c r="C19" t="s">
        <v>42</v>
      </c>
      <c r="D19" t="s">
        <v>42</v>
      </c>
      <c r="E19" t="s">
        <v>43</v>
      </c>
      <c r="F19">
        <v>51.916690000000003</v>
      </c>
      <c r="G19">
        <v>-2.1017610000000002</v>
      </c>
      <c r="H19" s="3">
        <v>42491</v>
      </c>
      <c r="I19" s="3" t="s">
        <v>47</v>
      </c>
      <c r="J19" s="3" t="s">
        <v>75</v>
      </c>
      <c r="K19" s="3" t="s">
        <v>102</v>
      </c>
      <c r="L19" s="14" t="s">
        <v>84</v>
      </c>
      <c r="M19" s="8" t="e">
        <f t="array" aca="1" ref="M19" ca="1">INDEX(INDIRECT("'"&amp;J19&amp;"'!"&amp;K19&amp;":"&amp;K19), MATCH(1,(Data1!A:A=A19)*(Data1!H:H=H19)*(Data1!I:I=I19),0))</f>
        <v>#REF!</v>
      </c>
    </row>
    <row r="20" spans="1:13" x14ac:dyDescent="0.25">
      <c r="A20">
        <v>75</v>
      </c>
      <c r="B20" t="s">
        <v>121</v>
      </c>
      <c r="C20" t="s">
        <v>42</v>
      </c>
      <c r="D20" t="s">
        <v>42</v>
      </c>
      <c r="E20" t="s">
        <v>43</v>
      </c>
      <c r="F20">
        <v>51.916690000000003</v>
      </c>
      <c r="G20">
        <v>-2.1017610000000002</v>
      </c>
      <c r="H20" s="3">
        <v>42491</v>
      </c>
      <c r="I20" s="3" t="s">
        <v>47</v>
      </c>
      <c r="J20" s="3" t="s">
        <v>75</v>
      </c>
      <c r="K20" s="3" t="s">
        <v>103</v>
      </c>
      <c r="L20" s="14" t="s">
        <v>85</v>
      </c>
      <c r="M20" s="8" t="e">
        <f t="array" aca="1" ref="M20" ca="1">INDEX(INDIRECT("'"&amp;J20&amp;"'!"&amp;K20&amp;":"&amp;K20), MATCH(1,(Data1!A:A=A20)*(Data1!H:H=H20)*(Data1!I:I=I20),0))</f>
        <v>#REF!</v>
      </c>
    </row>
    <row r="21" spans="1:13" x14ac:dyDescent="0.25">
      <c r="A21">
        <v>75</v>
      </c>
      <c r="B21" t="s">
        <v>121</v>
      </c>
      <c r="C21" t="s">
        <v>42</v>
      </c>
      <c r="D21" t="s">
        <v>42</v>
      </c>
      <c r="E21" t="s">
        <v>43</v>
      </c>
      <c r="F21">
        <v>51.916690000000003</v>
      </c>
      <c r="G21">
        <v>-2.1017610000000002</v>
      </c>
      <c r="H21" s="3">
        <v>42491</v>
      </c>
      <c r="I21" s="3" t="s">
        <v>47</v>
      </c>
      <c r="J21" s="3" t="s">
        <v>75</v>
      </c>
      <c r="K21" s="3" t="s">
        <v>104</v>
      </c>
      <c r="L21" s="14" t="s">
        <v>86</v>
      </c>
      <c r="M21" s="8" t="e">
        <f t="array" aca="1" ref="M21" ca="1">INDEX(INDIRECT("'"&amp;J21&amp;"'!"&amp;K21&amp;":"&amp;K21), MATCH(1,(Data1!A:A=A21)*(Data1!H:H=H21)*(Data1!I:I=I21),0))</f>
        <v>#REF!</v>
      </c>
    </row>
    <row r="22" spans="1:13" x14ac:dyDescent="0.25">
      <c r="A22">
        <v>75</v>
      </c>
      <c r="B22" t="s">
        <v>121</v>
      </c>
      <c r="C22" t="s">
        <v>42</v>
      </c>
      <c r="D22" t="s">
        <v>42</v>
      </c>
      <c r="E22" t="s">
        <v>43</v>
      </c>
      <c r="F22">
        <v>51.916690000000003</v>
      </c>
      <c r="G22">
        <v>-2.1017610000000002</v>
      </c>
      <c r="H22" s="3">
        <v>42491</v>
      </c>
      <c r="I22" s="3" t="s">
        <v>47</v>
      </c>
      <c r="J22" s="3" t="s">
        <v>75</v>
      </c>
      <c r="K22" s="3" t="s">
        <v>105</v>
      </c>
      <c r="L22" s="14" t="s">
        <v>87</v>
      </c>
      <c r="M22" s="8" t="e">
        <f t="array" aca="1" ref="M22" ca="1">INDEX(INDIRECT("'"&amp;J22&amp;"'!"&amp;K22&amp;":"&amp;K22), MATCH(1,(Data1!A:A=A22)*(Data1!H:H=H22)*(Data1!I:I=I22),0))</f>
        <v>#REF!</v>
      </c>
    </row>
    <row r="23" spans="1:13" x14ac:dyDescent="0.25">
      <c r="A23">
        <v>75</v>
      </c>
      <c r="B23" t="s">
        <v>121</v>
      </c>
      <c r="C23" t="s">
        <v>42</v>
      </c>
      <c r="D23" t="s">
        <v>42</v>
      </c>
      <c r="E23" t="s">
        <v>43</v>
      </c>
      <c r="F23">
        <v>51.916690000000003</v>
      </c>
      <c r="G23">
        <v>-2.1017610000000002</v>
      </c>
      <c r="H23" s="3">
        <v>42491</v>
      </c>
      <c r="I23" s="3" t="s">
        <v>47</v>
      </c>
      <c r="J23" s="3" t="s">
        <v>75</v>
      </c>
      <c r="K23" s="3" t="s">
        <v>106</v>
      </c>
      <c r="L23" s="14" t="s">
        <v>88</v>
      </c>
      <c r="M23" s="8" t="e">
        <f t="array" aca="1" ref="M23" ca="1">INDEX(INDIRECT("'"&amp;J23&amp;"'!"&amp;K23&amp;":"&amp;K23), MATCH(1,(Data1!A:A=A23)*(Data1!H:H=H23)*(Data1!I:I=I23),0))</f>
        <v>#REF!</v>
      </c>
    </row>
    <row r="24" spans="1:13" x14ac:dyDescent="0.25">
      <c r="A24">
        <v>75</v>
      </c>
      <c r="B24" t="s">
        <v>121</v>
      </c>
      <c r="C24" t="s">
        <v>42</v>
      </c>
      <c r="D24" t="s">
        <v>42</v>
      </c>
      <c r="E24" t="s">
        <v>43</v>
      </c>
      <c r="F24">
        <v>51.916690000000003</v>
      </c>
      <c r="G24">
        <v>-2.1017610000000002</v>
      </c>
      <c r="H24" s="3">
        <v>42491</v>
      </c>
      <c r="I24" s="3" t="s">
        <v>47</v>
      </c>
      <c r="J24" s="3" t="s">
        <v>75</v>
      </c>
      <c r="K24" s="3" t="s">
        <v>107</v>
      </c>
      <c r="L24" s="14" t="s">
        <v>89</v>
      </c>
      <c r="M24" s="8" t="e">
        <f t="array" aca="1" ref="M24" ca="1">INDEX(INDIRECT("'"&amp;J24&amp;"'!"&amp;K24&amp;":"&amp;K24), MATCH(1,(Data1!A:A=A24)*(Data1!H:H=H24)*(Data1!I:I=I24),0))</f>
        <v>#REF!</v>
      </c>
    </row>
    <row r="25" spans="1:13" x14ac:dyDescent="0.25">
      <c r="A25">
        <v>75</v>
      </c>
      <c r="B25" t="s">
        <v>121</v>
      </c>
      <c r="C25" t="s">
        <v>42</v>
      </c>
      <c r="D25" t="s">
        <v>42</v>
      </c>
      <c r="E25" t="s">
        <v>43</v>
      </c>
      <c r="F25">
        <v>51.916690000000003</v>
      </c>
      <c r="G25">
        <v>-2.1017610000000002</v>
      </c>
      <c r="H25" s="3">
        <v>42491</v>
      </c>
      <c r="I25" s="3" t="s">
        <v>47</v>
      </c>
      <c r="J25" s="3" t="s">
        <v>76</v>
      </c>
      <c r="K25" s="3" t="s">
        <v>77</v>
      </c>
      <c r="L25" s="6" t="s">
        <v>123</v>
      </c>
      <c r="M25" s="8" t="e">
        <f t="array" aca="1" ref="M25" ca="1">INDEX(INDIRECT("'"&amp;J25&amp;"'!"&amp;K25&amp;":"&amp;K25), MATCH(1,(Data1!A:A=A25)*(Data1!H:H=H25)*(Data1!I:I=I25),0))</f>
        <v>#REF!</v>
      </c>
    </row>
    <row r="26" spans="1:13" x14ac:dyDescent="0.25">
      <c r="A26">
        <v>75</v>
      </c>
      <c r="B26" t="s">
        <v>121</v>
      </c>
      <c r="C26" t="s">
        <v>42</v>
      </c>
      <c r="D26" t="s">
        <v>42</v>
      </c>
      <c r="E26" t="s">
        <v>43</v>
      </c>
      <c r="F26">
        <v>51.916690000000003</v>
      </c>
      <c r="G26">
        <v>-2.1017610000000002</v>
      </c>
      <c r="H26" s="3">
        <v>42491</v>
      </c>
      <c r="I26" s="3" t="s">
        <v>47</v>
      </c>
      <c r="J26" s="3" t="s">
        <v>76</v>
      </c>
      <c r="K26" s="3" t="s">
        <v>78</v>
      </c>
      <c r="L26" s="6" t="s">
        <v>124</v>
      </c>
      <c r="M26" s="8" t="e">
        <f t="array" aca="1" ref="M26" ca="1">INDEX(INDIRECT("'"&amp;J26&amp;"'!"&amp;K26&amp;":"&amp;K26), MATCH(1,(Data1!A:A=A26)*(Data1!H:H=H26)*(Data1!I:I=I26),0))</f>
        <v>#REF!</v>
      </c>
    </row>
    <row r="27" spans="1:13" x14ac:dyDescent="0.25">
      <c r="A27">
        <v>75</v>
      </c>
      <c r="B27" t="s">
        <v>121</v>
      </c>
      <c r="C27" t="s">
        <v>42</v>
      </c>
      <c r="D27" t="s">
        <v>42</v>
      </c>
      <c r="E27" t="s">
        <v>43</v>
      </c>
      <c r="F27">
        <v>51.916690000000003</v>
      </c>
      <c r="G27">
        <v>-2.1017610000000002</v>
      </c>
      <c r="H27" s="3">
        <v>42491</v>
      </c>
      <c r="I27" s="3" t="s">
        <v>47</v>
      </c>
      <c r="J27" s="3" t="s">
        <v>76</v>
      </c>
      <c r="K27" s="3" t="s">
        <v>98</v>
      </c>
      <c r="L27" s="6" t="s">
        <v>19</v>
      </c>
      <c r="M27" s="8" t="e">
        <f t="array" aca="1" ref="M27" ca="1">INDEX(INDIRECT("'"&amp;J27&amp;"'!"&amp;K27&amp;":"&amp;K27), MATCH(1,(Data1!A:A=A27)*(Data1!H:H=H27)*(Data1!I:I=I27),0))</f>
        <v>#REF!</v>
      </c>
    </row>
    <row r="28" spans="1:13" x14ac:dyDescent="0.25">
      <c r="A28">
        <v>75</v>
      </c>
      <c r="B28" t="s">
        <v>121</v>
      </c>
      <c r="C28" t="s">
        <v>42</v>
      </c>
      <c r="D28" t="s">
        <v>42</v>
      </c>
      <c r="E28" t="s">
        <v>43</v>
      </c>
      <c r="F28">
        <v>51.916690000000003</v>
      </c>
      <c r="G28">
        <v>-2.1017610000000002</v>
      </c>
      <c r="H28" s="3">
        <v>42491</v>
      </c>
      <c r="I28" s="3" t="s">
        <v>47</v>
      </c>
      <c r="J28" s="3" t="s">
        <v>76</v>
      </c>
      <c r="K28" s="3" t="s">
        <v>99</v>
      </c>
      <c r="L28" s="6" t="s">
        <v>20</v>
      </c>
      <c r="M28" s="8" t="e">
        <f t="array" aca="1" ref="M28" ca="1">INDEX(INDIRECT("'"&amp;J28&amp;"'!"&amp;K28&amp;":"&amp;K28), MATCH(1,(Data1!A:A=A28)*(Data1!H:H=H28)*(Data1!I:I=I28),0))</f>
        <v>#REF!</v>
      </c>
    </row>
    <row r="29" spans="1:13" x14ac:dyDescent="0.25">
      <c r="A29">
        <v>75</v>
      </c>
      <c r="B29" t="s">
        <v>121</v>
      </c>
      <c r="C29" t="s">
        <v>42</v>
      </c>
      <c r="D29" t="s">
        <v>42</v>
      </c>
      <c r="E29" t="s">
        <v>43</v>
      </c>
      <c r="F29">
        <v>51.916690000000003</v>
      </c>
      <c r="G29">
        <v>-2.1017610000000002</v>
      </c>
      <c r="H29" s="3">
        <v>42491</v>
      </c>
      <c r="I29" s="3" t="s">
        <v>47</v>
      </c>
      <c r="J29" s="3" t="s">
        <v>76</v>
      </c>
      <c r="K29" s="3" t="s">
        <v>100</v>
      </c>
      <c r="L29" s="6" t="s">
        <v>21</v>
      </c>
      <c r="M29" s="8" t="e">
        <f t="array" aca="1" ref="M29" ca="1">INDEX(INDIRECT("'"&amp;J29&amp;"'!"&amp;K29&amp;":"&amp;K29), MATCH(1,(Data1!A:A=A29)*(Data1!H:H=H29)*(Data1!I:I=I29),0))</f>
        <v>#REF!</v>
      </c>
    </row>
    <row r="30" spans="1:13" x14ac:dyDescent="0.25">
      <c r="A30">
        <v>75</v>
      </c>
      <c r="B30" t="s">
        <v>121</v>
      </c>
      <c r="C30" t="s">
        <v>42</v>
      </c>
      <c r="D30" t="s">
        <v>42</v>
      </c>
      <c r="E30" t="s">
        <v>43</v>
      </c>
      <c r="F30">
        <v>51.916690000000003</v>
      </c>
      <c r="G30">
        <v>-2.1017610000000002</v>
      </c>
      <c r="H30" s="3">
        <v>42491</v>
      </c>
      <c r="I30" s="3" t="s">
        <v>47</v>
      </c>
      <c r="J30" s="3" t="s">
        <v>76</v>
      </c>
      <c r="K30" s="3" t="s">
        <v>101</v>
      </c>
      <c r="L30" s="6" t="s">
        <v>22</v>
      </c>
      <c r="M30" s="8" t="e">
        <f t="array" aca="1" ref="M30" ca="1">INDEX(INDIRECT("'"&amp;J30&amp;"'!"&amp;K30&amp;":"&amp;K30), MATCH(1,(Data1!A:A=A30)*(Data1!H:H=H30)*(Data1!I:I=I30),0))</f>
        <v>#REF!</v>
      </c>
    </row>
    <row r="31" spans="1:13" x14ac:dyDescent="0.25">
      <c r="A31">
        <v>75</v>
      </c>
      <c r="B31" t="s">
        <v>121</v>
      </c>
      <c r="C31" t="s">
        <v>42</v>
      </c>
      <c r="D31" t="s">
        <v>42</v>
      </c>
      <c r="E31" t="s">
        <v>43</v>
      </c>
      <c r="F31">
        <v>51.916690000000003</v>
      </c>
      <c r="G31">
        <v>-2.1017610000000002</v>
      </c>
      <c r="H31" s="3">
        <v>42491</v>
      </c>
      <c r="I31" s="3" t="s">
        <v>47</v>
      </c>
      <c r="J31" s="3" t="s">
        <v>76</v>
      </c>
      <c r="K31" s="3" t="s">
        <v>102</v>
      </c>
      <c r="L31" s="6" t="s">
        <v>23</v>
      </c>
      <c r="M31" s="8" t="e">
        <f t="array" aca="1" ref="M31" ca="1">INDEX(INDIRECT("'"&amp;J31&amp;"'!"&amp;K31&amp;":"&amp;K31), MATCH(1,(Data1!A:A=A31)*(Data1!H:H=H31)*(Data1!I:I=I31),0))</f>
        <v>#REF!</v>
      </c>
    </row>
    <row r="32" spans="1:13" x14ac:dyDescent="0.25">
      <c r="A32">
        <v>75</v>
      </c>
      <c r="B32" t="s">
        <v>121</v>
      </c>
      <c r="C32" t="s">
        <v>42</v>
      </c>
      <c r="D32" t="s">
        <v>42</v>
      </c>
      <c r="E32" t="s">
        <v>43</v>
      </c>
      <c r="F32">
        <v>51.916690000000003</v>
      </c>
      <c r="G32">
        <v>-2.1017610000000002</v>
      </c>
      <c r="H32" s="3">
        <v>42491</v>
      </c>
      <c r="I32" s="3" t="s">
        <v>47</v>
      </c>
      <c r="J32" s="3" t="s">
        <v>76</v>
      </c>
      <c r="K32" s="3" t="s">
        <v>103</v>
      </c>
      <c r="L32" s="6" t="s">
        <v>125</v>
      </c>
      <c r="M32" s="8" t="e">
        <f t="array" aca="1" ref="M32" ca="1">INDEX(INDIRECT("'"&amp;J32&amp;"'!"&amp;K32&amp;":"&amp;K32), MATCH(1,(Data1!A:A=A32)*(Data1!H:H=H32)*(Data1!I:I=I32),0))</f>
        <v>#REF!</v>
      </c>
    </row>
    <row r="33" spans="1:13" x14ac:dyDescent="0.25">
      <c r="A33">
        <v>75</v>
      </c>
      <c r="B33" t="s">
        <v>121</v>
      </c>
      <c r="C33" t="s">
        <v>42</v>
      </c>
      <c r="D33" t="s">
        <v>42</v>
      </c>
      <c r="E33" t="s">
        <v>43</v>
      </c>
      <c r="F33">
        <v>51.916690000000003</v>
      </c>
      <c r="G33">
        <v>-2.1017610000000002</v>
      </c>
      <c r="H33" s="3">
        <v>42491</v>
      </c>
      <c r="I33" s="3" t="s">
        <v>47</v>
      </c>
      <c r="J33" s="3" t="s">
        <v>76</v>
      </c>
      <c r="K33" s="3" t="s">
        <v>104</v>
      </c>
      <c r="L33" s="6" t="s">
        <v>24</v>
      </c>
      <c r="M33" s="8" t="e">
        <f t="array" aca="1" ref="M33" ca="1">INDEX(INDIRECT("'"&amp;J33&amp;"'!"&amp;K33&amp;":"&amp;K33), MATCH(1,(Data1!A:A=A33)*(Data1!H:H=H33)*(Data1!I:I=I33),0))</f>
        <v>#REF!</v>
      </c>
    </row>
    <row r="34" spans="1:13" x14ac:dyDescent="0.25">
      <c r="A34">
        <v>75</v>
      </c>
      <c r="B34" t="s">
        <v>121</v>
      </c>
      <c r="C34" t="s">
        <v>42</v>
      </c>
      <c r="D34" t="s">
        <v>42</v>
      </c>
      <c r="E34" t="s">
        <v>43</v>
      </c>
      <c r="F34">
        <v>51.916690000000003</v>
      </c>
      <c r="G34">
        <v>-2.1017610000000002</v>
      </c>
      <c r="H34" s="3">
        <v>42491</v>
      </c>
      <c r="I34" s="3" t="s">
        <v>47</v>
      </c>
      <c r="J34" s="3" t="s">
        <v>76</v>
      </c>
      <c r="K34" s="3" t="s">
        <v>105</v>
      </c>
      <c r="L34" s="6" t="s">
        <v>25</v>
      </c>
      <c r="M34" s="8" t="e">
        <f t="array" aca="1" ref="M34" ca="1">INDEX(INDIRECT("'"&amp;J34&amp;"'!"&amp;K34&amp;":"&amp;K34), MATCH(1,(Data1!A:A=A34)*(Data1!H:H=H34)*(Data1!I:I=I34),0))</f>
        <v>#REF!</v>
      </c>
    </row>
    <row r="35" spans="1:13" x14ac:dyDescent="0.25">
      <c r="A35">
        <v>75</v>
      </c>
      <c r="B35" t="s">
        <v>121</v>
      </c>
      <c r="C35" t="s">
        <v>42</v>
      </c>
      <c r="D35" t="s">
        <v>42</v>
      </c>
      <c r="E35" t="s">
        <v>43</v>
      </c>
      <c r="F35">
        <v>51.916690000000003</v>
      </c>
      <c r="G35">
        <v>-2.1017610000000002</v>
      </c>
      <c r="H35" s="3">
        <v>42491</v>
      </c>
      <c r="I35" s="3" t="s">
        <v>47</v>
      </c>
      <c r="J35" s="3" t="s">
        <v>76</v>
      </c>
      <c r="K35" s="3" t="s">
        <v>106</v>
      </c>
      <c r="L35" s="6" t="s">
        <v>26</v>
      </c>
      <c r="M35" s="8" t="e">
        <f t="array" aca="1" ref="M35" ca="1">INDEX(INDIRECT("'"&amp;J35&amp;"'!"&amp;K35&amp;":"&amp;K35), MATCH(1,(Data1!A:A=A35)*(Data1!H:H=H35)*(Data1!I:I=I35),0))</f>
        <v>#REF!</v>
      </c>
    </row>
    <row r="36" spans="1:13" x14ac:dyDescent="0.25">
      <c r="A36">
        <v>75</v>
      </c>
      <c r="B36" t="s">
        <v>121</v>
      </c>
      <c r="C36" t="s">
        <v>42</v>
      </c>
      <c r="D36" t="s">
        <v>42</v>
      </c>
      <c r="E36" t="s">
        <v>43</v>
      </c>
      <c r="F36">
        <v>51.916690000000003</v>
      </c>
      <c r="G36">
        <v>-2.1017610000000002</v>
      </c>
      <c r="H36" s="3">
        <v>42491</v>
      </c>
      <c r="I36" s="3" t="s">
        <v>47</v>
      </c>
      <c r="J36" s="3" t="s">
        <v>76</v>
      </c>
      <c r="K36" s="3" t="s">
        <v>107</v>
      </c>
      <c r="L36" s="6" t="s">
        <v>13</v>
      </c>
      <c r="M36" s="8" t="e">
        <f t="array" aca="1" ref="M36" ca="1">INDEX(INDIRECT("'"&amp;J36&amp;"'!"&amp;K36&amp;":"&amp;K36), MATCH(1,(Data1!A:A=A36)*(Data1!H:H=H36)*(Data1!I:I=I36),0))</f>
        <v>#REF!</v>
      </c>
    </row>
    <row r="37" spans="1:13" x14ac:dyDescent="0.25">
      <c r="A37">
        <v>75</v>
      </c>
      <c r="B37" t="s">
        <v>121</v>
      </c>
      <c r="C37" t="s">
        <v>42</v>
      </c>
      <c r="D37" t="s">
        <v>42</v>
      </c>
      <c r="E37" t="s">
        <v>43</v>
      </c>
      <c r="F37">
        <v>51.916690000000003</v>
      </c>
      <c r="G37">
        <v>-2.1017610000000002</v>
      </c>
      <c r="H37" s="3">
        <v>42491</v>
      </c>
      <c r="I37" s="3" t="s">
        <v>47</v>
      </c>
      <c r="J37" s="3" t="s">
        <v>76</v>
      </c>
      <c r="K37" s="3" t="s">
        <v>108</v>
      </c>
      <c r="L37" s="6" t="s">
        <v>14</v>
      </c>
      <c r="M37" s="8" t="e">
        <f t="array" aca="1" ref="M37" ca="1">INDEX(INDIRECT("'"&amp;J37&amp;"'!"&amp;K37&amp;":"&amp;K37), MATCH(1,(Data1!A:A=A37)*(Data1!H:H=H37)*(Data1!I:I=I37),0))</f>
        <v>#REF!</v>
      </c>
    </row>
    <row r="38" spans="1:13" x14ac:dyDescent="0.25">
      <c r="A38">
        <v>75</v>
      </c>
      <c r="B38" t="s">
        <v>121</v>
      </c>
      <c r="C38" t="s">
        <v>42</v>
      </c>
      <c r="D38" t="s">
        <v>42</v>
      </c>
      <c r="E38" t="s">
        <v>43</v>
      </c>
      <c r="F38">
        <v>51.916690000000003</v>
      </c>
      <c r="G38">
        <v>-2.1017610000000002</v>
      </c>
      <c r="H38" s="3">
        <v>42491</v>
      </c>
      <c r="I38" s="3" t="s">
        <v>47</v>
      </c>
      <c r="J38" s="3" t="s">
        <v>76</v>
      </c>
      <c r="K38" s="3" t="s">
        <v>109</v>
      </c>
      <c r="L38" s="6" t="s">
        <v>11</v>
      </c>
      <c r="M38" s="8" t="e">
        <f t="array" aca="1" ref="M38" ca="1">INDEX(INDIRECT("'"&amp;J38&amp;"'!"&amp;K38&amp;":"&amp;K38), MATCH(1,(Data1!A:A=A38)*(Data1!H:H=H38)*(Data1!I:I=I38),0))</f>
        <v>#REF!</v>
      </c>
    </row>
    <row r="39" spans="1:13" x14ac:dyDescent="0.25">
      <c r="A39">
        <v>75</v>
      </c>
      <c r="B39" t="s">
        <v>121</v>
      </c>
      <c r="C39" t="s">
        <v>42</v>
      </c>
      <c r="D39" t="s">
        <v>42</v>
      </c>
      <c r="E39" t="s">
        <v>43</v>
      </c>
      <c r="F39">
        <v>51.916690000000003</v>
      </c>
      <c r="G39">
        <v>-2.1017610000000002</v>
      </c>
      <c r="H39" s="3">
        <v>42491</v>
      </c>
      <c r="I39" s="3" t="s">
        <v>47</v>
      </c>
      <c r="J39" s="3" t="s">
        <v>76</v>
      </c>
      <c r="K39" s="3" t="s">
        <v>110</v>
      </c>
      <c r="L39" s="6" t="s">
        <v>31</v>
      </c>
      <c r="M39" s="8" t="e">
        <f t="array" aca="1" ref="M39" ca="1">INDEX(INDIRECT("'"&amp;J39&amp;"'!"&amp;K39&amp;":"&amp;K39), MATCH(1,(Data1!A:A=A39)*(Data1!H:H=H39)*(Data1!I:I=I39),0))</f>
        <v>#REF!</v>
      </c>
    </row>
    <row r="40" spans="1:13" x14ac:dyDescent="0.25">
      <c r="A40">
        <v>75</v>
      </c>
      <c r="B40" t="s">
        <v>121</v>
      </c>
      <c r="C40" t="s">
        <v>42</v>
      </c>
      <c r="D40" t="s">
        <v>42</v>
      </c>
      <c r="E40" t="s">
        <v>43</v>
      </c>
      <c r="F40">
        <v>51.916690000000003</v>
      </c>
      <c r="G40">
        <v>-2.1017610000000002</v>
      </c>
      <c r="H40" s="3">
        <v>42491</v>
      </c>
      <c r="I40" s="3" t="s">
        <v>47</v>
      </c>
      <c r="J40" s="3" t="s">
        <v>76</v>
      </c>
      <c r="K40" s="3" t="s">
        <v>92</v>
      </c>
      <c r="L40" s="6" t="s">
        <v>32</v>
      </c>
      <c r="M40" s="8" t="e">
        <f t="array" aca="1" ref="M40" ca="1">INDEX(INDIRECT("'"&amp;J40&amp;"'!"&amp;K40&amp;":"&amp;K40), MATCH(1,(Data1!A:A=A40)*(Data1!H:H=H40)*(Data1!I:I=I40),0))</f>
        <v>#REF!</v>
      </c>
    </row>
    <row r="41" spans="1:13" x14ac:dyDescent="0.25">
      <c r="A41">
        <v>75</v>
      </c>
      <c r="B41" t="s">
        <v>121</v>
      </c>
      <c r="C41" t="s">
        <v>42</v>
      </c>
      <c r="D41" t="s">
        <v>42</v>
      </c>
      <c r="E41" t="s">
        <v>43</v>
      </c>
      <c r="F41">
        <v>51.916690000000003</v>
      </c>
      <c r="G41">
        <v>-2.1017610000000002</v>
      </c>
      <c r="H41" s="3">
        <v>42491</v>
      </c>
      <c r="I41" s="3" t="s">
        <v>47</v>
      </c>
      <c r="J41" s="3" t="s">
        <v>76</v>
      </c>
      <c r="K41" s="3" t="s">
        <v>111</v>
      </c>
      <c r="L41" s="6" t="s">
        <v>33</v>
      </c>
      <c r="M41" s="8" t="e">
        <f t="array" aca="1" ref="M41" ca="1">INDEX(INDIRECT("'"&amp;J41&amp;"'!"&amp;K41&amp;":"&amp;K41), MATCH(1,(Data1!A:A=A41)*(Data1!H:H=H41)*(Data1!I:I=I41),0))</f>
        <v>#REF!</v>
      </c>
    </row>
    <row r="42" spans="1:13" x14ac:dyDescent="0.25">
      <c r="A42">
        <v>75</v>
      </c>
      <c r="B42" t="s">
        <v>121</v>
      </c>
      <c r="C42" t="s">
        <v>42</v>
      </c>
      <c r="D42" t="s">
        <v>42</v>
      </c>
      <c r="E42" t="s">
        <v>43</v>
      </c>
      <c r="F42">
        <v>51.916690000000003</v>
      </c>
      <c r="G42">
        <v>-2.1017610000000002</v>
      </c>
      <c r="H42" s="3">
        <v>42491</v>
      </c>
      <c r="I42" s="3" t="s">
        <v>47</v>
      </c>
      <c r="J42" s="3" t="s">
        <v>76</v>
      </c>
      <c r="K42" s="3" t="s">
        <v>112</v>
      </c>
      <c r="L42" s="6" t="s">
        <v>34</v>
      </c>
      <c r="M42" s="8" t="e">
        <f t="array" aca="1" ref="M42" ca="1">INDEX(INDIRECT("'"&amp;J42&amp;"'!"&amp;K42&amp;":"&amp;K42), MATCH(1,(Data1!A:A=A42)*(Data1!H:H=H42)*(Data1!I:I=I42),0))</f>
        <v>#REF!</v>
      </c>
    </row>
    <row r="43" spans="1:13" x14ac:dyDescent="0.25">
      <c r="A43">
        <v>75</v>
      </c>
      <c r="B43" t="s">
        <v>121</v>
      </c>
      <c r="C43" t="s">
        <v>42</v>
      </c>
      <c r="D43" t="s">
        <v>42</v>
      </c>
      <c r="E43" t="s">
        <v>43</v>
      </c>
      <c r="F43">
        <v>51.916690000000003</v>
      </c>
      <c r="G43">
        <v>-2.1017610000000002</v>
      </c>
      <c r="H43" s="3">
        <v>42491</v>
      </c>
      <c r="I43" s="3" t="s">
        <v>47</v>
      </c>
      <c r="J43" s="3" t="s">
        <v>76</v>
      </c>
      <c r="K43" s="3" t="s">
        <v>113</v>
      </c>
      <c r="L43" s="6" t="s">
        <v>35</v>
      </c>
      <c r="M43" s="8" t="e">
        <f t="array" aca="1" ref="M43" ca="1">INDEX(INDIRECT("'"&amp;J43&amp;"'!"&amp;K43&amp;":"&amp;K43), MATCH(1,(Data1!A:A=A43)*(Data1!H:H=H43)*(Data1!I:I=I43),0))</f>
        <v>#REF!</v>
      </c>
    </row>
    <row r="44" spans="1:13" x14ac:dyDescent="0.25">
      <c r="A44">
        <v>75</v>
      </c>
      <c r="B44" t="s">
        <v>121</v>
      </c>
      <c r="C44" t="s">
        <v>42</v>
      </c>
      <c r="D44" t="s">
        <v>42</v>
      </c>
      <c r="E44" t="s">
        <v>43</v>
      </c>
      <c r="F44">
        <v>51.916690000000003</v>
      </c>
      <c r="G44">
        <v>-2.1017610000000002</v>
      </c>
      <c r="H44" s="3">
        <v>42491</v>
      </c>
      <c r="I44" s="3" t="s">
        <v>47</v>
      </c>
      <c r="J44" s="3" t="s">
        <v>76</v>
      </c>
      <c r="K44" s="3" t="s">
        <v>114</v>
      </c>
      <c r="L44" s="6" t="s">
        <v>36</v>
      </c>
      <c r="M44" s="8" t="e">
        <f t="array" aca="1" ref="M44" ca="1">INDEX(INDIRECT("'"&amp;J44&amp;"'!"&amp;K44&amp;":"&amp;K44), MATCH(1,(Data1!A:A=A44)*(Data1!H:H=H44)*(Data1!I:I=I44),0))</f>
        <v>#REF!</v>
      </c>
    </row>
    <row r="45" spans="1:13" x14ac:dyDescent="0.25">
      <c r="A45">
        <v>75</v>
      </c>
      <c r="B45" t="s">
        <v>121</v>
      </c>
      <c r="C45" t="s">
        <v>42</v>
      </c>
      <c r="D45" t="s">
        <v>42</v>
      </c>
      <c r="E45" t="s">
        <v>43</v>
      </c>
      <c r="F45">
        <v>51.916690000000003</v>
      </c>
      <c r="G45">
        <v>-2.1017610000000002</v>
      </c>
      <c r="H45" s="3">
        <v>42491</v>
      </c>
      <c r="I45" s="3" t="s">
        <v>47</v>
      </c>
      <c r="J45" s="3" t="s">
        <v>76</v>
      </c>
      <c r="K45" s="3" t="s">
        <v>115</v>
      </c>
      <c r="L45" s="6" t="s">
        <v>37</v>
      </c>
      <c r="M45" s="8" t="e">
        <f t="array" aca="1" ref="M45" ca="1">INDEX(INDIRECT("'"&amp;J45&amp;"'!"&amp;K45&amp;":"&amp;K45), MATCH(1,(Data1!A:A=A45)*(Data1!H:H=H45)*(Data1!I:I=I45),0))</f>
        <v>#REF!</v>
      </c>
    </row>
    <row r="46" spans="1:13" x14ac:dyDescent="0.25">
      <c r="A46">
        <v>75</v>
      </c>
      <c r="B46" t="s">
        <v>121</v>
      </c>
      <c r="C46" t="s">
        <v>42</v>
      </c>
      <c r="D46" t="s">
        <v>42</v>
      </c>
      <c r="E46" t="s">
        <v>43</v>
      </c>
      <c r="F46">
        <v>51.916690000000003</v>
      </c>
      <c r="G46">
        <v>-2.1017610000000002</v>
      </c>
      <c r="H46" s="3">
        <v>42491</v>
      </c>
      <c r="I46" s="3" t="s">
        <v>47</v>
      </c>
      <c r="J46" s="3" t="s">
        <v>76</v>
      </c>
      <c r="K46" s="3" t="s">
        <v>116</v>
      </c>
      <c r="L46" s="6" t="s">
        <v>38</v>
      </c>
      <c r="M46" s="8" t="e">
        <f t="array" aca="1" ref="M46" ca="1">INDEX(INDIRECT("'"&amp;J46&amp;"'!"&amp;K46&amp;":"&amp;K46), MATCH(1,(Data1!A:A=A46)*(Data1!H:H=H46)*(Data1!I:I=I46),0))</f>
        <v>#REF!</v>
      </c>
    </row>
    <row r="47" spans="1:13" x14ac:dyDescent="0.25">
      <c r="A47">
        <v>75</v>
      </c>
      <c r="B47" t="s">
        <v>121</v>
      </c>
      <c r="C47" t="s">
        <v>42</v>
      </c>
      <c r="D47" t="s">
        <v>42</v>
      </c>
      <c r="E47" t="s">
        <v>43</v>
      </c>
      <c r="F47">
        <v>51.916690000000003</v>
      </c>
      <c r="G47">
        <v>-2.1017610000000002</v>
      </c>
      <c r="H47" s="3">
        <v>42491</v>
      </c>
      <c r="I47" s="3" t="s">
        <v>47</v>
      </c>
      <c r="J47" s="3" t="s">
        <v>76</v>
      </c>
      <c r="K47" s="3" t="s">
        <v>117</v>
      </c>
      <c r="L47" s="6" t="s">
        <v>39</v>
      </c>
      <c r="M47" s="8" t="e">
        <f t="array" aca="1" ref="M47" ca="1">INDEX(INDIRECT("'"&amp;J47&amp;"'!"&amp;K47&amp;":"&amp;K47), MATCH(1,(Data1!A:A=A47)*(Data1!H:H=H47)*(Data1!I:I=I47),0))</f>
        <v>#REF!</v>
      </c>
    </row>
    <row r="48" spans="1:13" x14ac:dyDescent="0.25">
      <c r="A48">
        <v>92</v>
      </c>
      <c r="B48" t="s">
        <v>80</v>
      </c>
      <c r="C48" t="s">
        <v>42</v>
      </c>
      <c r="D48" t="s">
        <v>42</v>
      </c>
      <c r="E48" t="s">
        <v>43</v>
      </c>
      <c r="F48">
        <v>51.510159999999999</v>
      </c>
      <c r="G48">
        <v>-0.14502000000000001</v>
      </c>
      <c r="H48" s="11">
        <v>42491</v>
      </c>
      <c r="I48" s="11" t="s">
        <v>47</v>
      </c>
      <c r="J48" s="3" t="s">
        <v>74</v>
      </c>
      <c r="K48" s="3" t="s">
        <v>77</v>
      </c>
      <c r="L48" s="6" t="s">
        <v>7</v>
      </c>
      <c r="M48" s="8" t="e">
        <f t="array" aca="1" ref="M48" ca="1">INDEX(INDIRECT("'"&amp;J48&amp;"'!"&amp;K48&amp;":"&amp;K48), MATCH(1,(Data1!A:A=A48)*(Data1!H:H=H48)*(Data1!I:I=I48),0))</f>
        <v>#REF!</v>
      </c>
    </row>
    <row r="49" spans="1:13" x14ac:dyDescent="0.25">
      <c r="A49">
        <v>92</v>
      </c>
      <c r="B49" t="s">
        <v>80</v>
      </c>
      <c r="C49" t="s">
        <v>42</v>
      </c>
      <c r="D49" t="s">
        <v>42</v>
      </c>
      <c r="E49" t="s">
        <v>43</v>
      </c>
      <c r="F49">
        <v>51.510159999999999</v>
      </c>
      <c r="G49">
        <v>-0.14502000000000001</v>
      </c>
      <c r="H49" s="11">
        <v>42491</v>
      </c>
      <c r="I49" s="11" t="s">
        <v>47</v>
      </c>
      <c r="J49" s="3" t="s">
        <v>74</v>
      </c>
      <c r="K49" s="3" t="s">
        <v>78</v>
      </c>
      <c r="L49" s="6" t="s">
        <v>8</v>
      </c>
      <c r="M49" s="8" t="e">
        <f t="array" aca="1" ref="M49" ca="1">INDEX(INDIRECT("'"&amp;J49&amp;"'!"&amp;K49&amp;":"&amp;K49), MATCH(1,(Data1!A:A=A49)*(Data1!H:H=H49)*(Data1!I:I=I49),0))</f>
        <v>#REF!</v>
      </c>
    </row>
    <row r="50" spans="1:13" x14ac:dyDescent="0.25">
      <c r="A50">
        <v>92</v>
      </c>
      <c r="B50" t="s">
        <v>80</v>
      </c>
      <c r="C50" t="s">
        <v>42</v>
      </c>
      <c r="D50" t="s">
        <v>42</v>
      </c>
      <c r="E50" t="s">
        <v>43</v>
      </c>
      <c r="F50">
        <v>51.510159999999999</v>
      </c>
      <c r="G50">
        <v>-0.14502000000000001</v>
      </c>
      <c r="H50" s="11">
        <v>42491</v>
      </c>
      <c r="I50" s="11" t="s">
        <v>47</v>
      </c>
      <c r="J50" s="3" t="s">
        <v>74</v>
      </c>
      <c r="K50" s="3" t="s">
        <v>98</v>
      </c>
      <c r="L50" s="6" t="s">
        <v>9</v>
      </c>
      <c r="M50" s="8" t="e">
        <f t="array" aca="1" ref="M50" ca="1">INDEX(INDIRECT("'"&amp;J50&amp;"'!"&amp;K50&amp;":"&amp;K50), MATCH(1,(Data1!A:A=A50)*(Data1!H:H=H50)*(Data1!I:I=I50),0))</f>
        <v>#REF!</v>
      </c>
    </row>
    <row r="51" spans="1:13" x14ac:dyDescent="0.25">
      <c r="A51">
        <v>92</v>
      </c>
      <c r="B51" t="s">
        <v>80</v>
      </c>
      <c r="C51" t="s">
        <v>42</v>
      </c>
      <c r="D51" t="s">
        <v>42</v>
      </c>
      <c r="E51" t="s">
        <v>43</v>
      </c>
      <c r="F51">
        <v>51.510159999999999</v>
      </c>
      <c r="G51">
        <v>-0.14502000000000001</v>
      </c>
      <c r="H51" s="11">
        <v>42491</v>
      </c>
      <c r="I51" s="11" t="s">
        <v>47</v>
      </c>
      <c r="J51" s="3" t="s">
        <v>74</v>
      </c>
      <c r="K51" s="3" t="s">
        <v>99</v>
      </c>
      <c r="L51" s="6" t="s">
        <v>10</v>
      </c>
      <c r="M51" s="8" t="e">
        <f t="array" aca="1" ref="M51" ca="1">INDEX(INDIRECT("'"&amp;J51&amp;"'!"&amp;K51&amp;":"&amp;K51), MATCH(1,(Data1!A:A=A51)*(Data1!H:H=H51)*(Data1!I:I=I51),0))</f>
        <v>#REF!</v>
      </c>
    </row>
    <row r="52" spans="1:13" x14ac:dyDescent="0.25">
      <c r="A52">
        <v>92</v>
      </c>
      <c r="B52" t="s">
        <v>80</v>
      </c>
      <c r="C52" t="s">
        <v>42</v>
      </c>
      <c r="D52" t="s">
        <v>42</v>
      </c>
      <c r="E52" t="s">
        <v>43</v>
      </c>
      <c r="F52">
        <v>51.510159999999999</v>
      </c>
      <c r="G52">
        <v>-0.14502000000000001</v>
      </c>
      <c r="H52" s="11">
        <v>42491</v>
      </c>
      <c r="I52" s="11" t="s">
        <v>47</v>
      </c>
      <c r="J52" s="3" t="s">
        <v>74</v>
      </c>
      <c r="K52" s="3" t="s">
        <v>100</v>
      </c>
      <c r="L52" s="6" t="s">
        <v>15</v>
      </c>
      <c r="M52" s="8" t="e">
        <f t="array" aca="1" ref="M52" ca="1">INDEX(INDIRECT("'"&amp;J52&amp;"'!"&amp;K52&amp;":"&amp;K52), MATCH(1,(Data1!A:A=A52)*(Data1!H:H=H52)*(Data1!I:I=I52),0))</f>
        <v>#REF!</v>
      </c>
    </row>
    <row r="53" spans="1:13" x14ac:dyDescent="0.25">
      <c r="A53">
        <v>92</v>
      </c>
      <c r="B53" t="s">
        <v>80</v>
      </c>
      <c r="C53" t="s">
        <v>42</v>
      </c>
      <c r="D53" t="s">
        <v>42</v>
      </c>
      <c r="E53" t="s">
        <v>43</v>
      </c>
      <c r="F53">
        <v>51.510159999999999</v>
      </c>
      <c r="G53">
        <v>-0.14502000000000001</v>
      </c>
      <c r="H53" s="11">
        <v>42491</v>
      </c>
      <c r="I53" s="11" t="s">
        <v>47</v>
      </c>
      <c r="J53" s="3" t="s">
        <v>74</v>
      </c>
      <c r="K53" s="3" t="s">
        <v>101</v>
      </c>
      <c r="L53" s="6" t="s">
        <v>6</v>
      </c>
      <c r="M53" s="8" t="e">
        <f t="array" aca="1" ref="M53" ca="1">INDEX(INDIRECT("'"&amp;J53&amp;"'!"&amp;K53&amp;":"&amp;K53), MATCH(1,(Data1!A:A=A53)*(Data1!H:H=H53)*(Data1!I:I=I53),0))</f>
        <v>#REF!</v>
      </c>
    </row>
    <row r="54" spans="1:13" x14ac:dyDescent="0.25">
      <c r="A54">
        <v>92</v>
      </c>
      <c r="B54" t="s">
        <v>80</v>
      </c>
      <c r="C54" t="s">
        <v>42</v>
      </c>
      <c r="D54" t="s">
        <v>42</v>
      </c>
      <c r="E54" t="s">
        <v>43</v>
      </c>
      <c r="F54">
        <v>51.510159999999999</v>
      </c>
      <c r="G54">
        <v>-0.14502000000000001</v>
      </c>
      <c r="H54" s="11">
        <v>42491</v>
      </c>
      <c r="I54" s="11" t="s">
        <v>47</v>
      </c>
      <c r="J54" s="3" t="s">
        <v>74</v>
      </c>
      <c r="K54" s="3" t="s">
        <v>102</v>
      </c>
      <c r="L54" s="6" t="s">
        <v>122</v>
      </c>
      <c r="M54" s="8" t="e">
        <f t="array" aca="1" ref="M54" ca="1">INDEX(INDIRECT("'"&amp;J54&amp;"'!"&amp;K54&amp;":"&amp;K54), MATCH(1,(Data1!A:A=A54)*(Data1!H:H=H54)*(Data1!I:I=I54),0))</f>
        <v>#REF!</v>
      </c>
    </row>
    <row r="55" spans="1:13" x14ac:dyDescent="0.25">
      <c r="A55">
        <v>92</v>
      </c>
      <c r="B55" t="s">
        <v>80</v>
      </c>
      <c r="C55" t="s">
        <v>42</v>
      </c>
      <c r="D55" t="s">
        <v>42</v>
      </c>
      <c r="E55" t="s">
        <v>43</v>
      </c>
      <c r="F55">
        <v>51.510159999999999</v>
      </c>
      <c r="G55">
        <v>-0.14502000000000001</v>
      </c>
      <c r="H55" s="11">
        <v>42491</v>
      </c>
      <c r="I55" s="11" t="s">
        <v>47</v>
      </c>
      <c r="J55" s="3" t="s">
        <v>74</v>
      </c>
      <c r="K55" s="3" t="s">
        <v>103</v>
      </c>
      <c r="L55" s="6" t="s">
        <v>16</v>
      </c>
      <c r="M55" s="8" t="e">
        <f t="array" aca="1" ref="M55" ca="1">INDEX(INDIRECT("'"&amp;J55&amp;"'!"&amp;K55&amp;":"&amp;K55), MATCH(1,(Data1!A:A=A55)*(Data1!H:H=H55)*(Data1!I:I=I55),0))</f>
        <v>#REF!</v>
      </c>
    </row>
    <row r="56" spans="1:13" x14ac:dyDescent="0.25">
      <c r="A56">
        <v>92</v>
      </c>
      <c r="B56" t="s">
        <v>80</v>
      </c>
      <c r="C56" t="s">
        <v>42</v>
      </c>
      <c r="D56" t="s">
        <v>42</v>
      </c>
      <c r="E56" t="s">
        <v>43</v>
      </c>
      <c r="F56">
        <v>51.510159999999999</v>
      </c>
      <c r="G56">
        <v>-0.14502000000000001</v>
      </c>
      <c r="H56" s="11">
        <v>42491</v>
      </c>
      <c r="I56" s="11" t="s">
        <v>47</v>
      </c>
      <c r="J56" s="3" t="s">
        <v>74</v>
      </c>
      <c r="K56" s="3" t="s">
        <v>104</v>
      </c>
      <c r="L56" s="6" t="s">
        <v>4</v>
      </c>
      <c r="M56" s="8" t="e">
        <f t="array" aca="1" ref="M56" ca="1">INDEX(INDIRECT("'"&amp;J56&amp;"'!"&amp;K56&amp;":"&amp;K56), MATCH(1,(Data1!A:A=A56)*(Data1!H:H=H56)*(Data1!I:I=I56),0))</f>
        <v>#REF!</v>
      </c>
    </row>
    <row r="57" spans="1:13" x14ac:dyDescent="0.25">
      <c r="A57">
        <v>92</v>
      </c>
      <c r="B57" t="s">
        <v>80</v>
      </c>
      <c r="C57" t="s">
        <v>42</v>
      </c>
      <c r="D57" t="s">
        <v>42</v>
      </c>
      <c r="E57" t="s">
        <v>43</v>
      </c>
      <c r="F57">
        <v>51.510159999999999</v>
      </c>
      <c r="G57">
        <v>-0.14502000000000001</v>
      </c>
      <c r="H57" s="11">
        <v>42491</v>
      </c>
      <c r="I57" s="11" t="s">
        <v>47</v>
      </c>
      <c r="J57" s="3" t="s">
        <v>74</v>
      </c>
      <c r="K57" s="3" t="s">
        <v>105</v>
      </c>
      <c r="L57" s="6" t="s">
        <v>5</v>
      </c>
      <c r="M57" s="8" t="e">
        <f t="array" aca="1" ref="M57" ca="1">INDEX(INDIRECT("'"&amp;J57&amp;"'!"&amp;K57&amp;":"&amp;K57), MATCH(1,(Data1!A:A=A57)*(Data1!H:H=H57)*(Data1!I:I=I57),0))</f>
        <v>#REF!</v>
      </c>
    </row>
    <row r="58" spans="1:13" x14ac:dyDescent="0.25">
      <c r="A58">
        <v>92</v>
      </c>
      <c r="B58" t="s">
        <v>80</v>
      </c>
      <c r="C58" t="s">
        <v>42</v>
      </c>
      <c r="D58" t="s">
        <v>42</v>
      </c>
      <c r="E58" t="s">
        <v>43</v>
      </c>
      <c r="F58">
        <v>51.510159999999999</v>
      </c>
      <c r="G58">
        <v>-0.14502000000000001</v>
      </c>
      <c r="H58" s="11">
        <v>42491</v>
      </c>
      <c r="I58" s="11" t="s">
        <v>47</v>
      </c>
      <c r="J58" s="3" t="s">
        <v>74</v>
      </c>
      <c r="K58" s="3" t="s">
        <v>106</v>
      </c>
      <c r="L58" s="6" t="s">
        <v>17</v>
      </c>
      <c r="M58" s="8" t="e">
        <f t="array" aca="1" ref="M58" ca="1">INDEX(INDIRECT("'"&amp;J58&amp;"'!"&amp;K58&amp;":"&amp;K58), MATCH(1,(Data1!A:A=A58)*(Data1!H:H=H58)*(Data1!I:I=I58),0))</f>
        <v>#REF!</v>
      </c>
    </row>
    <row r="59" spans="1:13" x14ac:dyDescent="0.25">
      <c r="A59">
        <v>92</v>
      </c>
      <c r="B59" t="s">
        <v>80</v>
      </c>
      <c r="C59" t="s">
        <v>42</v>
      </c>
      <c r="D59" t="s">
        <v>42</v>
      </c>
      <c r="E59" t="s">
        <v>43</v>
      </c>
      <c r="F59">
        <v>51.510159999999999</v>
      </c>
      <c r="G59">
        <v>-0.14502000000000001</v>
      </c>
      <c r="H59" s="11">
        <v>42491</v>
      </c>
      <c r="I59" s="11" t="s">
        <v>47</v>
      </c>
      <c r="J59" s="3" t="s">
        <v>75</v>
      </c>
      <c r="K59" s="3" t="s">
        <v>77</v>
      </c>
      <c r="L59" s="6" t="s">
        <v>12</v>
      </c>
      <c r="M59" s="8" t="e">
        <f t="array" aca="1" ref="M59" ca="1">INDEX(INDIRECT("'"&amp;J59&amp;"'!"&amp;K59&amp;":"&amp;K59), MATCH(1,(Data1!A:A=A59)*(Data1!H:H=H59)*(Data1!I:I=I59),0))</f>
        <v>#REF!</v>
      </c>
    </row>
    <row r="60" spans="1:13" x14ac:dyDescent="0.25">
      <c r="A60">
        <v>92</v>
      </c>
      <c r="B60" t="s">
        <v>80</v>
      </c>
      <c r="C60" t="s">
        <v>42</v>
      </c>
      <c r="D60" t="s">
        <v>42</v>
      </c>
      <c r="E60" t="s">
        <v>43</v>
      </c>
      <c r="F60">
        <v>51.510159999999999</v>
      </c>
      <c r="G60">
        <v>-0.14502000000000001</v>
      </c>
      <c r="H60" s="11">
        <v>42491</v>
      </c>
      <c r="I60" s="11" t="s">
        <v>47</v>
      </c>
      <c r="J60" s="3" t="s">
        <v>75</v>
      </c>
      <c r="K60" s="3" t="s">
        <v>78</v>
      </c>
      <c r="L60" s="6" t="s">
        <v>30</v>
      </c>
      <c r="M60" s="8" t="e">
        <f t="array" aca="1" ref="M60" ca="1">INDEX(INDIRECT("'"&amp;J60&amp;"'!"&amp;K60&amp;":"&amp;K60), MATCH(1,(Data1!A:A=A60)*(Data1!H:H=H60)*(Data1!I:I=I60),0))</f>
        <v>#REF!</v>
      </c>
    </row>
    <row r="61" spans="1:13" x14ac:dyDescent="0.25">
      <c r="A61">
        <v>92</v>
      </c>
      <c r="B61" t="s">
        <v>80</v>
      </c>
      <c r="C61" t="s">
        <v>42</v>
      </c>
      <c r="D61" t="s">
        <v>42</v>
      </c>
      <c r="E61" t="s">
        <v>43</v>
      </c>
      <c r="F61">
        <v>51.510159999999999</v>
      </c>
      <c r="G61">
        <v>-0.14502000000000001</v>
      </c>
      <c r="H61" s="11">
        <v>42491</v>
      </c>
      <c r="I61" s="11" t="s">
        <v>47</v>
      </c>
      <c r="J61" s="3" t="s">
        <v>75</v>
      </c>
      <c r="K61" s="3" t="s">
        <v>98</v>
      </c>
      <c r="L61" s="6" t="s">
        <v>18</v>
      </c>
      <c r="M61" s="8" t="e">
        <f t="array" aca="1" ref="M61" ca="1">INDEX(INDIRECT("'"&amp;J61&amp;"'!"&amp;K61&amp;":"&amp;K61), MATCH(1,(Data1!A:A=A61)*(Data1!H:H=H61)*(Data1!I:I=I61),0))</f>
        <v>#REF!</v>
      </c>
    </row>
    <row r="62" spans="1:13" x14ac:dyDescent="0.25">
      <c r="A62">
        <v>92</v>
      </c>
      <c r="B62" t="s">
        <v>80</v>
      </c>
      <c r="C62" t="s">
        <v>42</v>
      </c>
      <c r="D62" t="s">
        <v>42</v>
      </c>
      <c r="E62" t="s">
        <v>43</v>
      </c>
      <c r="F62">
        <v>51.510159999999999</v>
      </c>
      <c r="G62">
        <v>-0.14502000000000001</v>
      </c>
      <c r="H62" s="11">
        <v>42491</v>
      </c>
      <c r="I62" s="11" t="s">
        <v>47</v>
      </c>
      <c r="J62" s="3" t="s">
        <v>75</v>
      </c>
      <c r="K62" s="3" t="s">
        <v>99</v>
      </c>
      <c r="L62" s="6" t="s">
        <v>48</v>
      </c>
      <c r="M62" s="8" t="e">
        <f t="array" aca="1" ref="M62" ca="1">INDEX(INDIRECT("'"&amp;J62&amp;"'!"&amp;K62&amp;":"&amp;K62), MATCH(1,(Data1!A:A=A62)*(Data1!H:H=H62)*(Data1!I:I=I62),0))</f>
        <v>#REF!</v>
      </c>
    </row>
    <row r="63" spans="1:13" x14ac:dyDescent="0.25">
      <c r="A63">
        <v>92</v>
      </c>
      <c r="B63" t="s">
        <v>80</v>
      </c>
      <c r="C63" t="s">
        <v>42</v>
      </c>
      <c r="D63" t="s">
        <v>42</v>
      </c>
      <c r="E63" t="s">
        <v>43</v>
      </c>
      <c r="F63">
        <v>51.510159999999999</v>
      </c>
      <c r="G63">
        <v>-0.14502000000000001</v>
      </c>
      <c r="H63" s="11">
        <v>42491</v>
      </c>
      <c r="I63" s="11" t="s">
        <v>47</v>
      </c>
      <c r="J63" s="3" t="s">
        <v>75</v>
      </c>
      <c r="K63" s="3" t="s">
        <v>100</v>
      </c>
      <c r="L63" s="6" t="s">
        <v>82</v>
      </c>
      <c r="M63" s="8" t="e">
        <f t="array" aca="1" ref="M63" ca="1">INDEX(INDIRECT("'"&amp;J63&amp;"'!"&amp;K63&amp;":"&amp;K63), MATCH(1,(Data1!A:A=A63)*(Data1!H:H=H63)*(Data1!I:I=I63),0))</f>
        <v>#REF!</v>
      </c>
    </row>
    <row r="64" spans="1:13" x14ac:dyDescent="0.25">
      <c r="A64">
        <v>92</v>
      </c>
      <c r="B64" t="s">
        <v>80</v>
      </c>
      <c r="C64" t="s">
        <v>42</v>
      </c>
      <c r="D64" t="s">
        <v>42</v>
      </c>
      <c r="E64" t="s">
        <v>43</v>
      </c>
      <c r="F64">
        <v>51.510159999999999</v>
      </c>
      <c r="G64">
        <v>-0.14502000000000001</v>
      </c>
      <c r="H64" s="11">
        <v>42491</v>
      </c>
      <c r="I64" s="11" t="s">
        <v>47</v>
      </c>
      <c r="J64" s="3" t="s">
        <v>75</v>
      </c>
      <c r="K64" s="3" t="s">
        <v>101</v>
      </c>
      <c r="L64" s="6" t="s">
        <v>83</v>
      </c>
      <c r="M64" s="8" t="e">
        <f t="array" aca="1" ref="M64" ca="1">INDEX(INDIRECT("'"&amp;J64&amp;"'!"&amp;K64&amp;":"&amp;K64), MATCH(1,(Data1!A:A=A64)*(Data1!H:H=H64)*(Data1!I:I=I64),0))</f>
        <v>#REF!</v>
      </c>
    </row>
    <row r="65" spans="1:13" x14ac:dyDescent="0.25">
      <c r="A65">
        <v>92</v>
      </c>
      <c r="B65" t="s">
        <v>80</v>
      </c>
      <c r="C65" t="s">
        <v>42</v>
      </c>
      <c r="D65" t="s">
        <v>42</v>
      </c>
      <c r="E65" t="s">
        <v>43</v>
      </c>
      <c r="F65">
        <v>51.510159999999999</v>
      </c>
      <c r="G65">
        <v>-0.14502000000000001</v>
      </c>
      <c r="H65" s="11">
        <v>42491</v>
      </c>
      <c r="I65" s="11" t="s">
        <v>47</v>
      </c>
      <c r="J65" s="3" t="s">
        <v>75</v>
      </c>
      <c r="K65" s="3" t="s">
        <v>102</v>
      </c>
      <c r="L65" s="14" t="s">
        <v>84</v>
      </c>
      <c r="M65" s="8" t="e">
        <f t="array" aca="1" ref="M65" ca="1">INDEX(INDIRECT("'"&amp;J65&amp;"'!"&amp;K65&amp;":"&amp;K65), MATCH(1,(Data1!A:A=A65)*(Data1!H:H=H65)*(Data1!I:I=I65),0))</f>
        <v>#REF!</v>
      </c>
    </row>
    <row r="66" spans="1:13" x14ac:dyDescent="0.25">
      <c r="A66">
        <v>92</v>
      </c>
      <c r="B66" t="s">
        <v>80</v>
      </c>
      <c r="C66" t="s">
        <v>42</v>
      </c>
      <c r="D66" t="s">
        <v>42</v>
      </c>
      <c r="E66" t="s">
        <v>43</v>
      </c>
      <c r="F66">
        <v>51.510159999999999</v>
      </c>
      <c r="G66">
        <v>-0.14502000000000001</v>
      </c>
      <c r="H66" s="11">
        <v>42491</v>
      </c>
      <c r="I66" s="11" t="s">
        <v>47</v>
      </c>
      <c r="J66" s="3" t="s">
        <v>75</v>
      </c>
      <c r="K66" s="3" t="s">
        <v>103</v>
      </c>
      <c r="L66" s="14" t="s">
        <v>85</v>
      </c>
      <c r="M66" s="8" t="e">
        <f t="array" aca="1" ref="M66" ca="1">INDEX(INDIRECT("'"&amp;J66&amp;"'!"&amp;K66&amp;":"&amp;K66), MATCH(1,(Data1!A:A=A66)*(Data1!H:H=H66)*(Data1!I:I=I66),0))</f>
        <v>#REF!</v>
      </c>
    </row>
    <row r="67" spans="1:13" x14ac:dyDescent="0.25">
      <c r="A67">
        <v>92</v>
      </c>
      <c r="B67" t="s">
        <v>80</v>
      </c>
      <c r="C67" t="s">
        <v>42</v>
      </c>
      <c r="D67" t="s">
        <v>42</v>
      </c>
      <c r="E67" t="s">
        <v>43</v>
      </c>
      <c r="F67">
        <v>51.510159999999999</v>
      </c>
      <c r="G67">
        <v>-0.14502000000000001</v>
      </c>
      <c r="H67" s="11">
        <v>42491</v>
      </c>
      <c r="I67" s="11" t="s">
        <v>47</v>
      </c>
      <c r="J67" s="3" t="s">
        <v>75</v>
      </c>
      <c r="K67" s="3" t="s">
        <v>104</v>
      </c>
      <c r="L67" s="14" t="s">
        <v>86</v>
      </c>
      <c r="M67" s="8" t="e">
        <f t="array" aca="1" ref="M67" ca="1">INDEX(INDIRECT("'"&amp;J67&amp;"'!"&amp;K67&amp;":"&amp;K67), MATCH(1,(Data1!A:A=A67)*(Data1!H:H=H67)*(Data1!I:I=I67),0))</f>
        <v>#REF!</v>
      </c>
    </row>
    <row r="68" spans="1:13" x14ac:dyDescent="0.25">
      <c r="A68">
        <v>92</v>
      </c>
      <c r="B68" t="s">
        <v>80</v>
      </c>
      <c r="C68" t="s">
        <v>42</v>
      </c>
      <c r="D68" t="s">
        <v>42</v>
      </c>
      <c r="E68" t="s">
        <v>43</v>
      </c>
      <c r="F68">
        <v>51.510159999999999</v>
      </c>
      <c r="G68">
        <v>-0.14502000000000001</v>
      </c>
      <c r="H68" s="11">
        <v>42491</v>
      </c>
      <c r="I68" s="11" t="s">
        <v>47</v>
      </c>
      <c r="J68" s="3" t="s">
        <v>75</v>
      </c>
      <c r="K68" s="3" t="s">
        <v>105</v>
      </c>
      <c r="L68" s="14" t="s">
        <v>87</v>
      </c>
      <c r="M68" s="8" t="e">
        <f t="array" aca="1" ref="M68" ca="1">INDEX(INDIRECT("'"&amp;J68&amp;"'!"&amp;K68&amp;":"&amp;K68), MATCH(1,(Data1!A:A=A68)*(Data1!H:H=H68)*(Data1!I:I=I68),0))</f>
        <v>#REF!</v>
      </c>
    </row>
    <row r="69" spans="1:13" x14ac:dyDescent="0.25">
      <c r="A69">
        <v>92</v>
      </c>
      <c r="B69" t="s">
        <v>80</v>
      </c>
      <c r="C69" t="s">
        <v>42</v>
      </c>
      <c r="D69" t="s">
        <v>42</v>
      </c>
      <c r="E69" t="s">
        <v>43</v>
      </c>
      <c r="F69">
        <v>51.510159999999999</v>
      </c>
      <c r="G69">
        <v>-0.14502000000000001</v>
      </c>
      <c r="H69" s="11">
        <v>42491</v>
      </c>
      <c r="I69" s="11" t="s">
        <v>47</v>
      </c>
      <c r="J69" s="3" t="s">
        <v>75</v>
      </c>
      <c r="K69" s="3" t="s">
        <v>106</v>
      </c>
      <c r="L69" s="14" t="s">
        <v>88</v>
      </c>
      <c r="M69" s="8" t="e">
        <f t="array" aca="1" ref="M69" ca="1">INDEX(INDIRECT("'"&amp;J69&amp;"'!"&amp;K69&amp;":"&amp;K69), MATCH(1,(Data1!A:A=A69)*(Data1!H:H=H69)*(Data1!I:I=I69),0))</f>
        <v>#REF!</v>
      </c>
    </row>
    <row r="70" spans="1:13" x14ac:dyDescent="0.25">
      <c r="A70">
        <v>92</v>
      </c>
      <c r="B70" t="s">
        <v>80</v>
      </c>
      <c r="C70" t="s">
        <v>42</v>
      </c>
      <c r="D70" t="s">
        <v>42</v>
      </c>
      <c r="E70" t="s">
        <v>43</v>
      </c>
      <c r="F70">
        <v>51.510159999999999</v>
      </c>
      <c r="G70">
        <v>-0.14502000000000001</v>
      </c>
      <c r="H70" s="11">
        <v>42491</v>
      </c>
      <c r="I70" s="11" t="s">
        <v>47</v>
      </c>
      <c r="J70" s="3" t="s">
        <v>75</v>
      </c>
      <c r="K70" s="3" t="s">
        <v>107</v>
      </c>
      <c r="L70" s="14" t="s">
        <v>89</v>
      </c>
      <c r="M70" s="8" t="e">
        <f t="array" aca="1" ref="M70" ca="1">INDEX(INDIRECT("'"&amp;J70&amp;"'!"&amp;K70&amp;":"&amp;K70), MATCH(1,(Data1!A:A=A70)*(Data1!H:H=H70)*(Data1!I:I=I70),0))</f>
        <v>#REF!</v>
      </c>
    </row>
    <row r="71" spans="1:13" x14ac:dyDescent="0.25">
      <c r="A71">
        <v>92</v>
      </c>
      <c r="B71" t="s">
        <v>80</v>
      </c>
      <c r="C71" t="s">
        <v>42</v>
      </c>
      <c r="D71" t="s">
        <v>42</v>
      </c>
      <c r="E71" t="s">
        <v>43</v>
      </c>
      <c r="F71">
        <v>51.510159999999999</v>
      </c>
      <c r="G71">
        <v>-0.14502000000000001</v>
      </c>
      <c r="H71" s="11">
        <v>42491</v>
      </c>
      <c r="I71" s="11" t="s">
        <v>47</v>
      </c>
      <c r="J71" s="3" t="s">
        <v>76</v>
      </c>
      <c r="K71" s="3" t="s">
        <v>77</v>
      </c>
      <c r="L71" s="6" t="s">
        <v>123</v>
      </c>
      <c r="M71" s="8" t="e">
        <f t="array" aca="1" ref="M71" ca="1">INDEX(INDIRECT("'"&amp;J71&amp;"'!"&amp;K71&amp;":"&amp;K71), MATCH(1,(Data1!A:A=A71)*(Data1!H:H=H71)*(Data1!I:I=I71),0))</f>
        <v>#REF!</v>
      </c>
    </row>
    <row r="72" spans="1:13" x14ac:dyDescent="0.25">
      <c r="A72">
        <v>92</v>
      </c>
      <c r="B72" t="s">
        <v>80</v>
      </c>
      <c r="C72" t="s">
        <v>42</v>
      </c>
      <c r="D72" t="s">
        <v>42</v>
      </c>
      <c r="E72" t="s">
        <v>43</v>
      </c>
      <c r="F72">
        <v>51.510159999999999</v>
      </c>
      <c r="G72">
        <v>-0.14502000000000001</v>
      </c>
      <c r="H72" s="11">
        <v>42491</v>
      </c>
      <c r="I72" s="11" t="s">
        <v>47</v>
      </c>
      <c r="J72" s="3" t="s">
        <v>76</v>
      </c>
      <c r="K72" s="3" t="s">
        <v>78</v>
      </c>
      <c r="L72" s="6" t="s">
        <v>124</v>
      </c>
      <c r="M72" s="8" t="e">
        <f t="array" aca="1" ref="M72" ca="1">INDEX(INDIRECT("'"&amp;J72&amp;"'!"&amp;K72&amp;":"&amp;K72), MATCH(1,(Data1!A:A=A72)*(Data1!H:H=H72)*(Data1!I:I=I72),0))</f>
        <v>#REF!</v>
      </c>
    </row>
    <row r="73" spans="1:13" x14ac:dyDescent="0.25">
      <c r="A73">
        <v>92</v>
      </c>
      <c r="B73" t="s">
        <v>80</v>
      </c>
      <c r="C73" t="s">
        <v>42</v>
      </c>
      <c r="D73" t="s">
        <v>42</v>
      </c>
      <c r="E73" t="s">
        <v>43</v>
      </c>
      <c r="F73">
        <v>51.510159999999999</v>
      </c>
      <c r="G73">
        <v>-0.14502000000000001</v>
      </c>
      <c r="H73" s="11">
        <v>42491</v>
      </c>
      <c r="I73" s="11" t="s">
        <v>47</v>
      </c>
      <c r="J73" s="3" t="s">
        <v>76</v>
      </c>
      <c r="K73" s="3" t="s">
        <v>98</v>
      </c>
      <c r="L73" s="6" t="s">
        <v>19</v>
      </c>
      <c r="M73" s="8" t="e">
        <f t="array" aca="1" ref="M73" ca="1">INDEX(INDIRECT("'"&amp;J73&amp;"'!"&amp;K73&amp;":"&amp;K73), MATCH(1,(Data1!A:A=A73)*(Data1!H:H=H73)*(Data1!I:I=I73),0))</f>
        <v>#REF!</v>
      </c>
    </row>
    <row r="74" spans="1:13" x14ac:dyDescent="0.25">
      <c r="A74">
        <v>92</v>
      </c>
      <c r="B74" t="s">
        <v>80</v>
      </c>
      <c r="C74" t="s">
        <v>42</v>
      </c>
      <c r="D74" t="s">
        <v>42</v>
      </c>
      <c r="E74" t="s">
        <v>43</v>
      </c>
      <c r="F74">
        <v>51.510159999999999</v>
      </c>
      <c r="G74">
        <v>-0.14502000000000001</v>
      </c>
      <c r="H74" s="11">
        <v>42491</v>
      </c>
      <c r="I74" s="11" t="s">
        <v>47</v>
      </c>
      <c r="J74" s="3" t="s">
        <v>76</v>
      </c>
      <c r="K74" s="3" t="s">
        <v>99</v>
      </c>
      <c r="L74" s="6" t="s">
        <v>20</v>
      </c>
      <c r="M74" s="8" t="e">
        <f t="array" aca="1" ref="M74" ca="1">INDEX(INDIRECT("'"&amp;J74&amp;"'!"&amp;K74&amp;":"&amp;K74), MATCH(1,(Data1!A:A=A74)*(Data1!H:H=H74)*(Data1!I:I=I74),0))</f>
        <v>#REF!</v>
      </c>
    </row>
    <row r="75" spans="1:13" x14ac:dyDescent="0.25">
      <c r="A75">
        <v>92</v>
      </c>
      <c r="B75" t="s">
        <v>80</v>
      </c>
      <c r="C75" t="s">
        <v>42</v>
      </c>
      <c r="D75" t="s">
        <v>42</v>
      </c>
      <c r="E75" t="s">
        <v>43</v>
      </c>
      <c r="F75">
        <v>51.510159999999999</v>
      </c>
      <c r="G75">
        <v>-0.14502000000000001</v>
      </c>
      <c r="H75" s="11">
        <v>42491</v>
      </c>
      <c r="I75" s="11" t="s">
        <v>47</v>
      </c>
      <c r="J75" s="3" t="s">
        <v>76</v>
      </c>
      <c r="K75" s="3" t="s">
        <v>100</v>
      </c>
      <c r="L75" s="6" t="s">
        <v>21</v>
      </c>
      <c r="M75" s="8" t="e">
        <f t="array" aca="1" ref="M75" ca="1">INDEX(INDIRECT("'"&amp;J75&amp;"'!"&amp;K75&amp;":"&amp;K75), MATCH(1,(Data1!A:A=A75)*(Data1!H:H=H75)*(Data1!I:I=I75),0))</f>
        <v>#REF!</v>
      </c>
    </row>
    <row r="76" spans="1:13" x14ac:dyDescent="0.25">
      <c r="A76">
        <v>92</v>
      </c>
      <c r="B76" t="s">
        <v>80</v>
      </c>
      <c r="C76" t="s">
        <v>42</v>
      </c>
      <c r="D76" t="s">
        <v>42</v>
      </c>
      <c r="E76" t="s">
        <v>43</v>
      </c>
      <c r="F76">
        <v>51.510159999999999</v>
      </c>
      <c r="G76">
        <v>-0.14502000000000001</v>
      </c>
      <c r="H76" s="11">
        <v>42491</v>
      </c>
      <c r="I76" s="11" t="s">
        <v>47</v>
      </c>
      <c r="J76" s="3" t="s">
        <v>76</v>
      </c>
      <c r="K76" s="3" t="s">
        <v>101</v>
      </c>
      <c r="L76" s="6" t="s">
        <v>22</v>
      </c>
      <c r="M76" s="8" t="e">
        <f t="array" aca="1" ref="M76" ca="1">INDEX(INDIRECT("'"&amp;J76&amp;"'!"&amp;K76&amp;":"&amp;K76), MATCH(1,(Data1!A:A=A76)*(Data1!H:H=H76)*(Data1!I:I=I76),0))</f>
        <v>#REF!</v>
      </c>
    </row>
    <row r="77" spans="1:13" x14ac:dyDescent="0.25">
      <c r="A77">
        <v>92</v>
      </c>
      <c r="B77" t="s">
        <v>80</v>
      </c>
      <c r="C77" t="s">
        <v>42</v>
      </c>
      <c r="D77" t="s">
        <v>42</v>
      </c>
      <c r="E77" t="s">
        <v>43</v>
      </c>
      <c r="F77">
        <v>51.510159999999999</v>
      </c>
      <c r="G77">
        <v>-0.14502000000000001</v>
      </c>
      <c r="H77" s="11">
        <v>42491</v>
      </c>
      <c r="I77" s="11" t="s">
        <v>47</v>
      </c>
      <c r="J77" s="3" t="s">
        <v>76</v>
      </c>
      <c r="K77" s="3" t="s">
        <v>102</v>
      </c>
      <c r="L77" s="6" t="s">
        <v>23</v>
      </c>
      <c r="M77" s="8" t="e">
        <f t="array" aca="1" ref="M77" ca="1">INDEX(INDIRECT("'"&amp;J77&amp;"'!"&amp;K77&amp;":"&amp;K77), MATCH(1,(Data1!A:A=A77)*(Data1!H:H=H77)*(Data1!I:I=I77),0))</f>
        <v>#REF!</v>
      </c>
    </row>
    <row r="78" spans="1:13" x14ac:dyDescent="0.25">
      <c r="A78">
        <v>92</v>
      </c>
      <c r="B78" t="s">
        <v>80</v>
      </c>
      <c r="C78" t="s">
        <v>42</v>
      </c>
      <c r="D78" t="s">
        <v>42</v>
      </c>
      <c r="E78" t="s">
        <v>43</v>
      </c>
      <c r="F78">
        <v>51.510159999999999</v>
      </c>
      <c r="G78">
        <v>-0.14502000000000001</v>
      </c>
      <c r="H78" s="11">
        <v>42491</v>
      </c>
      <c r="I78" s="11" t="s">
        <v>47</v>
      </c>
      <c r="J78" s="3" t="s">
        <v>76</v>
      </c>
      <c r="K78" s="3" t="s">
        <v>103</v>
      </c>
      <c r="L78" s="6" t="s">
        <v>125</v>
      </c>
      <c r="M78" s="8" t="e">
        <f t="array" aca="1" ref="M78" ca="1">INDEX(INDIRECT("'"&amp;J78&amp;"'!"&amp;K78&amp;":"&amp;K78), MATCH(1,(Data1!A:A=A78)*(Data1!H:H=H78)*(Data1!I:I=I78),0))</f>
        <v>#REF!</v>
      </c>
    </row>
    <row r="79" spans="1:13" x14ac:dyDescent="0.25">
      <c r="A79">
        <v>92</v>
      </c>
      <c r="B79" t="s">
        <v>80</v>
      </c>
      <c r="C79" t="s">
        <v>42</v>
      </c>
      <c r="D79" t="s">
        <v>42</v>
      </c>
      <c r="E79" t="s">
        <v>43</v>
      </c>
      <c r="F79">
        <v>51.510159999999999</v>
      </c>
      <c r="G79">
        <v>-0.14502000000000001</v>
      </c>
      <c r="H79" s="11">
        <v>42491</v>
      </c>
      <c r="I79" s="11" t="s">
        <v>47</v>
      </c>
      <c r="J79" s="3" t="s">
        <v>76</v>
      </c>
      <c r="K79" s="3" t="s">
        <v>104</v>
      </c>
      <c r="L79" s="6" t="s">
        <v>24</v>
      </c>
      <c r="M79" s="8" t="e">
        <f t="array" aca="1" ref="M79" ca="1">INDEX(INDIRECT("'"&amp;J79&amp;"'!"&amp;K79&amp;":"&amp;K79), MATCH(1,(Data1!A:A=A79)*(Data1!H:H=H79)*(Data1!I:I=I79),0))</f>
        <v>#REF!</v>
      </c>
    </row>
    <row r="80" spans="1:13" x14ac:dyDescent="0.25">
      <c r="A80">
        <v>92</v>
      </c>
      <c r="B80" t="s">
        <v>80</v>
      </c>
      <c r="C80" t="s">
        <v>42</v>
      </c>
      <c r="D80" t="s">
        <v>42</v>
      </c>
      <c r="E80" t="s">
        <v>43</v>
      </c>
      <c r="F80">
        <v>51.510159999999999</v>
      </c>
      <c r="G80">
        <v>-0.14502000000000001</v>
      </c>
      <c r="H80" s="11">
        <v>42491</v>
      </c>
      <c r="I80" s="11" t="s">
        <v>47</v>
      </c>
      <c r="J80" s="3" t="s">
        <v>76</v>
      </c>
      <c r="K80" s="3" t="s">
        <v>105</v>
      </c>
      <c r="L80" s="6" t="s">
        <v>25</v>
      </c>
      <c r="M80" s="8" t="e">
        <f t="array" aca="1" ref="M80" ca="1">INDEX(INDIRECT("'"&amp;J80&amp;"'!"&amp;K80&amp;":"&amp;K80), MATCH(1,(Data1!A:A=A80)*(Data1!H:H=H80)*(Data1!I:I=I80),0))</f>
        <v>#REF!</v>
      </c>
    </row>
    <row r="81" spans="1:13" x14ac:dyDescent="0.25">
      <c r="A81">
        <v>92</v>
      </c>
      <c r="B81" t="s">
        <v>80</v>
      </c>
      <c r="C81" t="s">
        <v>42</v>
      </c>
      <c r="D81" t="s">
        <v>42</v>
      </c>
      <c r="E81" t="s">
        <v>43</v>
      </c>
      <c r="F81">
        <v>51.510159999999999</v>
      </c>
      <c r="G81">
        <v>-0.14502000000000001</v>
      </c>
      <c r="H81" s="11">
        <v>42491</v>
      </c>
      <c r="I81" s="11" t="s">
        <v>47</v>
      </c>
      <c r="J81" s="3" t="s">
        <v>76</v>
      </c>
      <c r="K81" s="3" t="s">
        <v>106</v>
      </c>
      <c r="L81" s="6" t="s">
        <v>26</v>
      </c>
      <c r="M81" s="8" t="e">
        <f t="array" aca="1" ref="M81" ca="1">INDEX(INDIRECT("'"&amp;J81&amp;"'!"&amp;K81&amp;":"&amp;K81), MATCH(1,(Data1!A:A=A81)*(Data1!H:H=H81)*(Data1!I:I=I81),0))</f>
        <v>#REF!</v>
      </c>
    </row>
    <row r="82" spans="1:13" x14ac:dyDescent="0.25">
      <c r="A82">
        <v>92</v>
      </c>
      <c r="B82" t="s">
        <v>80</v>
      </c>
      <c r="C82" t="s">
        <v>42</v>
      </c>
      <c r="D82" t="s">
        <v>42</v>
      </c>
      <c r="E82" t="s">
        <v>43</v>
      </c>
      <c r="F82">
        <v>51.510159999999999</v>
      </c>
      <c r="G82">
        <v>-0.14502000000000001</v>
      </c>
      <c r="H82" s="11">
        <v>42491</v>
      </c>
      <c r="I82" s="11" t="s">
        <v>47</v>
      </c>
      <c r="J82" s="3" t="s">
        <v>76</v>
      </c>
      <c r="K82" s="3" t="s">
        <v>107</v>
      </c>
      <c r="L82" s="6" t="s">
        <v>13</v>
      </c>
      <c r="M82" s="8" t="e">
        <f t="array" aca="1" ref="M82" ca="1">INDEX(INDIRECT("'"&amp;J82&amp;"'!"&amp;K82&amp;":"&amp;K82), MATCH(1,(Data1!A:A=A82)*(Data1!H:H=H82)*(Data1!I:I=I82),0))</f>
        <v>#REF!</v>
      </c>
    </row>
    <row r="83" spans="1:13" x14ac:dyDescent="0.25">
      <c r="A83">
        <v>92</v>
      </c>
      <c r="B83" t="s">
        <v>80</v>
      </c>
      <c r="C83" t="s">
        <v>42</v>
      </c>
      <c r="D83" t="s">
        <v>42</v>
      </c>
      <c r="E83" t="s">
        <v>43</v>
      </c>
      <c r="F83">
        <v>51.510159999999999</v>
      </c>
      <c r="G83">
        <v>-0.14502000000000001</v>
      </c>
      <c r="H83" s="11">
        <v>42491</v>
      </c>
      <c r="I83" s="11" t="s">
        <v>47</v>
      </c>
      <c r="J83" s="3" t="s">
        <v>76</v>
      </c>
      <c r="K83" s="3" t="s">
        <v>108</v>
      </c>
      <c r="L83" s="6" t="s">
        <v>14</v>
      </c>
      <c r="M83" s="8" t="e">
        <f t="array" aca="1" ref="M83" ca="1">INDEX(INDIRECT("'"&amp;J83&amp;"'!"&amp;K83&amp;":"&amp;K83), MATCH(1,(Data1!A:A=A83)*(Data1!H:H=H83)*(Data1!I:I=I83),0))</f>
        <v>#REF!</v>
      </c>
    </row>
    <row r="84" spans="1:13" x14ac:dyDescent="0.25">
      <c r="A84">
        <v>92</v>
      </c>
      <c r="B84" t="s">
        <v>80</v>
      </c>
      <c r="C84" t="s">
        <v>42</v>
      </c>
      <c r="D84" t="s">
        <v>42</v>
      </c>
      <c r="E84" t="s">
        <v>43</v>
      </c>
      <c r="F84">
        <v>51.510159999999999</v>
      </c>
      <c r="G84">
        <v>-0.14502000000000001</v>
      </c>
      <c r="H84" s="11">
        <v>42491</v>
      </c>
      <c r="I84" s="11" t="s">
        <v>47</v>
      </c>
      <c r="J84" s="3" t="s">
        <v>76</v>
      </c>
      <c r="K84" s="3" t="s">
        <v>109</v>
      </c>
      <c r="L84" s="6" t="s">
        <v>11</v>
      </c>
      <c r="M84" s="8" t="e">
        <f t="array" aca="1" ref="M84" ca="1">INDEX(INDIRECT("'"&amp;J84&amp;"'!"&amp;K84&amp;":"&amp;K84), MATCH(1,(Data1!A:A=A84)*(Data1!H:H=H84)*(Data1!I:I=I84),0))</f>
        <v>#REF!</v>
      </c>
    </row>
    <row r="85" spans="1:13" x14ac:dyDescent="0.25">
      <c r="A85">
        <v>92</v>
      </c>
      <c r="B85" t="s">
        <v>80</v>
      </c>
      <c r="C85" t="s">
        <v>42</v>
      </c>
      <c r="D85" t="s">
        <v>42</v>
      </c>
      <c r="E85" t="s">
        <v>43</v>
      </c>
      <c r="F85">
        <v>51.510159999999999</v>
      </c>
      <c r="G85">
        <v>-0.14502000000000001</v>
      </c>
      <c r="H85" s="11">
        <v>42491</v>
      </c>
      <c r="I85" s="11" t="s">
        <v>47</v>
      </c>
      <c r="J85" s="3" t="s">
        <v>76</v>
      </c>
      <c r="K85" s="3" t="s">
        <v>110</v>
      </c>
      <c r="L85" s="6" t="s">
        <v>31</v>
      </c>
      <c r="M85" s="8" t="e">
        <f t="array" aca="1" ref="M85" ca="1">INDEX(INDIRECT("'"&amp;J85&amp;"'!"&amp;K85&amp;":"&amp;K85), MATCH(1,(Data1!A:A=A85)*(Data1!H:H=H85)*(Data1!I:I=I85),0))</f>
        <v>#REF!</v>
      </c>
    </row>
    <row r="86" spans="1:13" x14ac:dyDescent="0.25">
      <c r="A86">
        <v>92</v>
      </c>
      <c r="B86" t="s">
        <v>80</v>
      </c>
      <c r="C86" t="s">
        <v>42</v>
      </c>
      <c r="D86" t="s">
        <v>42</v>
      </c>
      <c r="E86" t="s">
        <v>43</v>
      </c>
      <c r="F86">
        <v>51.510159999999999</v>
      </c>
      <c r="G86">
        <v>-0.14502000000000001</v>
      </c>
      <c r="H86" s="11">
        <v>42491</v>
      </c>
      <c r="I86" s="11" t="s">
        <v>47</v>
      </c>
      <c r="J86" s="3" t="s">
        <v>76</v>
      </c>
      <c r="K86" s="3" t="s">
        <v>92</v>
      </c>
      <c r="L86" s="6" t="s">
        <v>32</v>
      </c>
      <c r="M86" s="8" t="e">
        <f t="array" aca="1" ref="M86" ca="1">INDEX(INDIRECT("'"&amp;J86&amp;"'!"&amp;K86&amp;":"&amp;K86), MATCH(1,(Data1!A:A=A86)*(Data1!H:H=H86)*(Data1!I:I=I86),0))</f>
        <v>#REF!</v>
      </c>
    </row>
    <row r="87" spans="1:13" x14ac:dyDescent="0.25">
      <c r="A87">
        <v>92</v>
      </c>
      <c r="B87" t="s">
        <v>80</v>
      </c>
      <c r="C87" t="s">
        <v>42</v>
      </c>
      <c r="D87" t="s">
        <v>42</v>
      </c>
      <c r="E87" t="s">
        <v>43</v>
      </c>
      <c r="F87">
        <v>51.510159999999999</v>
      </c>
      <c r="G87">
        <v>-0.14502000000000001</v>
      </c>
      <c r="H87" s="11">
        <v>42491</v>
      </c>
      <c r="I87" s="11" t="s">
        <v>47</v>
      </c>
      <c r="J87" s="3" t="s">
        <v>76</v>
      </c>
      <c r="K87" s="3" t="s">
        <v>111</v>
      </c>
      <c r="L87" s="6" t="s">
        <v>33</v>
      </c>
      <c r="M87" s="8" t="e">
        <f t="array" aca="1" ref="M87" ca="1">INDEX(INDIRECT("'"&amp;J87&amp;"'!"&amp;K87&amp;":"&amp;K87), MATCH(1,(Data1!A:A=A87)*(Data1!H:H=H87)*(Data1!I:I=I87),0))</f>
        <v>#REF!</v>
      </c>
    </row>
    <row r="88" spans="1:13" x14ac:dyDescent="0.25">
      <c r="A88">
        <v>92</v>
      </c>
      <c r="B88" t="s">
        <v>80</v>
      </c>
      <c r="C88" t="s">
        <v>42</v>
      </c>
      <c r="D88" t="s">
        <v>42</v>
      </c>
      <c r="E88" t="s">
        <v>43</v>
      </c>
      <c r="F88">
        <v>51.510159999999999</v>
      </c>
      <c r="G88">
        <v>-0.14502000000000001</v>
      </c>
      <c r="H88" s="11">
        <v>42491</v>
      </c>
      <c r="I88" s="11" t="s">
        <v>47</v>
      </c>
      <c r="J88" s="3" t="s">
        <v>76</v>
      </c>
      <c r="K88" s="3" t="s">
        <v>112</v>
      </c>
      <c r="L88" s="6" t="s">
        <v>34</v>
      </c>
      <c r="M88" s="8" t="e">
        <f t="array" aca="1" ref="M88" ca="1">INDEX(INDIRECT("'"&amp;J88&amp;"'!"&amp;K88&amp;":"&amp;K88), MATCH(1,(Data1!A:A=A88)*(Data1!H:H=H88)*(Data1!I:I=I88),0))</f>
        <v>#REF!</v>
      </c>
    </row>
    <row r="89" spans="1:13" x14ac:dyDescent="0.25">
      <c r="A89">
        <v>92</v>
      </c>
      <c r="B89" t="s">
        <v>80</v>
      </c>
      <c r="C89" t="s">
        <v>42</v>
      </c>
      <c r="D89" t="s">
        <v>42</v>
      </c>
      <c r="E89" t="s">
        <v>43</v>
      </c>
      <c r="F89">
        <v>51.510159999999999</v>
      </c>
      <c r="G89">
        <v>-0.14502000000000001</v>
      </c>
      <c r="H89" s="11">
        <v>42491</v>
      </c>
      <c r="I89" s="11" t="s">
        <v>47</v>
      </c>
      <c r="J89" s="3" t="s">
        <v>76</v>
      </c>
      <c r="K89" s="3" t="s">
        <v>113</v>
      </c>
      <c r="L89" s="6" t="s">
        <v>35</v>
      </c>
      <c r="M89" s="8" t="e">
        <f t="array" aca="1" ref="M89" ca="1">INDEX(INDIRECT("'"&amp;J89&amp;"'!"&amp;K89&amp;":"&amp;K89), MATCH(1,(Data1!A:A=A89)*(Data1!H:H=H89)*(Data1!I:I=I89),0))</f>
        <v>#REF!</v>
      </c>
    </row>
    <row r="90" spans="1:13" x14ac:dyDescent="0.25">
      <c r="A90">
        <v>92</v>
      </c>
      <c r="B90" t="s">
        <v>80</v>
      </c>
      <c r="C90" t="s">
        <v>42</v>
      </c>
      <c r="D90" t="s">
        <v>42</v>
      </c>
      <c r="E90" t="s">
        <v>43</v>
      </c>
      <c r="F90">
        <v>51.510159999999999</v>
      </c>
      <c r="G90">
        <v>-0.14502000000000001</v>
      </c>
      <c r="H90" s="11">
        <v>42491</v>
      </c>
      <c r="I90" s="11" t="s">
        <v>47</v>
      </c>
      <c r="J90" s="3" t="s">
        <v>76</v>
      </c>
      <c r="K90" s="3" t="s">
        <v>114</v>
      </c>
      <c r="L90" s="6" t="s">
        <v>36</v>
      </c>
      <c r="M90" s="8" t="e">
        <f t="array" aca="1" ref="M90" ca="1">INDEX(INDIRECT("'"&amp;J90&amp;"'!"&amp;K90&amp;":"&amp;K90), MATCH(1,(Data1!A:A=A90)*(Data1!H:H=H90)*(Data1!I:I=I90),0))</f>
        <v>#REF!</v>
      </c>
    </row>
    <row r="91" spans="1:13" x14ac:dyDescent="0.25">
      <c r="A91">
        <v>92</v>
      </c>
      <c r="B91" t="s">
        <v>80</v>
      </c>
      <c r="C91" t="s">
        <v>42</v>
      </c>
      <c r="D91" t="s">
        <v>42</v>
      </c>
      <c r="E91" t="s">
        <v>43</v>
      </c>
      <c r="F91">
        <v>51.510159999999999</v>
      </c>
      <c r="G91">
        <v>-0.14502000000000001</v>
      </c>
      <c r="H91" s="11">
        <v>42491</v>
      </c>
      <c r="I91" s="11" t="s">
        <v>47</v>
      </c>
      <c r="J91" s="3" t="s">
        <v>76</v>
      </c>
      <c r="K91" s="3" t="s">
        <v>115</v>
      </c>
      <c r="L91" s="6" t="s">
        <v>37</v>
      </c>
      <c r="M91" s="8" t="e">
        <f t="array" aca="1" ref="M91" ca="1">INDEX(INDIRECT("'"&amp;J91&amp;"'!"&amp;K91&amp;":"&amp;K91), MATCH(1,(Data1!A:A=A91)*(Data1!H:H=H91)*(Data1!I:I=I91),0))</f>
        <v>#REF!</v>
      </c>
    </row>
    <row r="92" spans="1:13" x14ac:dyDescent="0.25">
      <c r="A92">
        <v>92</v>
      </c>
      <c r="B92" t="s">
        <v>80</v>
      </c>
      <c r="C92" t="s">
        <v>42</v>
      </c>
      <c r="D92" t="s">
        <v>42</v>
      </c>
      <c r="E92" t="s">
        <v>43</v>
      </c>
      <c r="F92">
        <v>51.510159999999999</v>
      </c>
      <c r="G92">
        <v>-0.14502000000000001</v>
      </c>
      <c r="H92" s="11">
        <v>42491</v>
      </c>
      <c r="I92" s="11" t="s">
        <v>47</v>
      </c>
      <c r="J92" s="3" t="s">
        <v>76</v>
      </c>
      <c r="K92" s="3" t="s">
        <v>116</v>
      </c>
      <c r="L92" s="6" t="s">
        <v>38</v>
      </c>
      <c r="M92" s="8" t="e">
        <f t="array" aca="1" ref="M92" ca="1">INDEX(INDIRECT("'"&amp;J92&amp;"'!"&amp;K92&amp;":"&amp;K92), MATCH(1,(Data1!A:A=A92)*(Data1!H:H=H92)*(Data1!I:I=I92),0))</f>
        <v>#REF!</v>
      </c>
    </row>
    <row r="93" spans="1:13" x14ac:dyDescent="0.25">
      <c r="A93">
        <v>92</v>
      </c>
      <c r="B93" t="s">
        <v>80</v>
      </c>
      <c r="C93" t="s">
        <v>42</v>
      </c>
      <c r="D93" t="s">
        <v>42</v>
      </c>
      <c r="E93" t="s">
        <v>43</v>
      </c>
      <c r="F93">
        <v>51.510159999999999</v>
      </c>
      <c r="G93">
        <v>-0.14502000000000001</v>
      </c>
      <c r="H93" s="11">
        <v>42491</v>
      </c>
      <c r="I93" s="11" t="s">
        <v>47</v>
      </c>
      <c r="J93" s="3" t="s">
        <v>76</v>
      </c>
      <c r="K93" s="3" t="s">
        <v>117</v>
      </c>
      <c r="L93" s="6" t="s">
        <v>39</v>
      </c>
      <c r="M93" s="8" t="e">
        <f t="array" aca="1" ref="M93" ca="1">INDEX(INDIRECT("'"&amp;J93&amp;"'!"&amp;K93&amp;":"&amp;K93), MATCH(1,(Data1!A:A=A93)*(Data1!H:H=H93)*(Data1!I:I=I93),0))</f>
        <v>#REF!</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workbookViewId="0">
      <selection activeCell="F9" sqref="F9"/>
    </sheetView>
  </sheetViews>
  <sheetFormatPr defaultRowHeight="15" x14ac:dyDescent="0.25"/>
  <sheetData>
    <row r="1" spans="1:20" x14ac:dyDescent="0.25">
      <c r="A1" s="6" t="s">
        <v>0</v>
      </c>
      <c r="B1" s="6" t="s">
        <v>1</v>
      </c>
      <c r="C1" s="6" t="s">
        <v>40</v>
      </c>
      <c r="D1" s="6" t="s">
        <v>44</v>
      </c>
      <c r="E1" s="6" t="s">
        <v>41</v>
      </c>
      <c r="F1" s="6" t="s">
        <v>2</v>
      </c>
      <c r="G1" s="6" t="s">
        <v>3</v>
      </c>
      <c r="H1" s="6" t="s">
        <v>45</v>
      </c>
      <c r="I1" s="6" t="s">
        <v>46</v>
      </c>
      <c r="J1" s="6" t="s">
        <v>7</v>
      </c>
      <c r="K1" s="6" t="s">
        <v>8</v>
      </c>
      <c r="L1" s="6" t="s">
        <v>9</v>
      </c>
      <c r="M1" s="6" t="s">
        <v>10</v>
      </c>
      <c r="N1" s="6" t="s">
        <v>15</v>
      </c>
      <c r="O1" s="6" t="s">
        <v>6</v>
      </c>
      <c r="P1" s="6" t="s">
        <v>122</v>
      </c>
      <c r="Q1" s="6" t="s">
        <v>16</v>
      </c>
      <c r="R1" s="6" t="s">
        <v>4</v>
      </c>
      <c r="S1" s="6" t="s">
        <v>5</v>
      </c>
      <c r="T1" s="6" t="s">
        <v>17</v>
      </c>
    </row>
    <row r="2" spans="1:20" x14ac:dyDescent="0.25">
      <c r="A2" s="19">
        <v>75</v>
      </c>
      <c r="B2" s="19" t="s">
        <v>121</v>
      </c>
      <c r="C2" s="19" t="s">
        <v>42</v>
      </c>
      <c r="D2" s="19" t="s">
        <v>42</v>
      </c>
      <c r="E2" s="19" t="s">
        <v>43</v>
      </c>
      <c r="F2" s="19">
        <v>51.916690000000003</v>
      </c>
      <c r="G2" s="19">
        <v>-2.1017610000000002</v>
      </c>
      <c r="H2" s="20">
        <v>42491</v>
      </c>
      <c r="I2" s="20" t="s">
        <v>47</v>
      </c>
      <c r="J2" s="21">
        <v>0.96</v>
      </c>
      <c r="K2" s="21">
        <v>0.95120000000000005</v>
      </c>
      <c r="L2" s="19">
        <v>48</v>
      </c>
      <c r="M2" s="19">
        <v>48</v>
      </c>
      <c r="N2" s="21">
        <v>1</v>
      </c>
      <c r="O2" s="19">
        <v>193</v>
      </c>
      <c r="P2" s="19">
        <v>28</v>
      </c>
      <c r="Q2" s="21">
        <v>0.14507772020725387</v>
      </c>
      <c r="R2" s="19">
        <v>976311.63</v>
      </c>
      <c r="S2" s="19">
        <v>900002</v>
      </c>
      <c r="T2" s="21">
        <v>1.084788289359357</v>
      </c>
    </row>
    <row r="3" spans="1:20" x14ac:dyDescent="0.25">
      <c r="A3" s="6">
        <v>92</v>
      </c>
      <c r="B3" s="6" t="s">
        <v>80</v>
      </c>
      <c r="C3" s="6" t="s">
        <v>42</v>
      </c>
      <c r="D3" s="6" t="s">
        <v>42</v>
      </c>
      <c r="E3" s="6" t="s">
        <v>43</v>
      </c>
      <c r="F3" s="6">
        <v>51.510159999999999</v>
      </c>
      <c r="G3" s="6">
        <v>-0.14502000000000001</v>
      </c>
      <c r="H3" s="11">
        <v>42491</v>
      </c>
      <c r="I3" s="11" t="s">
        <v>47</v>
      </c>
      <c r="J3" s="12">
        <v>0.97</v>
      </c>
      <c r="K3" s="12">
        <v>0.9890000000000001</v>
      </c>
      <c r="L3" s="6">
        <v>217</v>
      </c>
      <c r="M3" s="6">
        <v>217</v>
      </c>
      <c r="N3" s="12">
        <v>1</v>
      </c>
      <c r="O3" s="6">
        <v>736</v>
      </c>
      <c r="P3" s="6">
        <v>106</v>
      </c>
      <c r="Q3" s="12">
        <v>0.14402173913043478</v>
      </c>
      <c r="R3" s="6">
        <v>7313661.6200000001</v>
      </c>
      <c r="S3" s="6">
        <v>6500001</v>
      </c>
      <c r="T3" s="12">
        <v>1.1251785376648404</v>
      </c>
    </row>
    <row r="4" spans="1:20" x14ac:dyDescent="0.25">
      <c r="A4" s="6">
        <v>100</v>
      </c>
      <c r="B4" s="6" t="s">
        <v>81</v>
      </c>
      <c r="C4" s="6" t="s">
        <v>42</v>
      </c>
      <c r="D4" s="6" t="s">
        <v>42</v>
      </c>
      <c r="E4" s="6" t="s">
        <v>43</v>
      </c>
      <c r="F4" s="6">
        <v>50.947000000000003</v>
      </c>
      <c r="G4" s="6">
        <v>-0.52842900000000004</v>
      </c>
      <c r="H4" s="11">
        <v>42491</v>
      </c>
      <c r="I4" s="11" t="s">
        <v>47</v>
      </c>
      <c r="J4" s="12">
        <v>1</v>
      </c>
      <c r="K4" s="12">
        <v>0.96599999999999997</v>
      </c>
      <c r="L4" s="6">
        <v>31</v>
      </c>
      <c r="M4" s="6">
        <v>34</v>
      </c>
      <c r="N4" s="12">
        <v>1.096774193548387</v>
      </c>
      <c r="O4" s="6">
        <v>121</v>
      </c>
      <c r="P4" s="6">
        <v>18</v>
      </c>
      <c r="Q4" s="12">
        <v>0.1487603305785124</v>
      </c>
      <c r="R4" s="6">
        <v>717459.83</v>
      </c>
      <c r="S4" s="6">
        <v>640244</v>
      </c>
      <c r="T4" s="12">
        <v>1.1206037541937135</v>
      </c>
    </row>
    <row r="5" spans="1:20" x14ac:dyDescent="0.25">
      <c r="A5" s="6">
        <v>119</v>
      </c>
      <c r="B5" s="6" t="s">
        <v>119</v>
      </c>
      <c r="C5" s="6" t="s">
        <v>42</v>
      </c>
      <c r="D5" s="6" t="s">
        <v>42</v>
      </c>
      <c r="E5" s="6" t="s">
        <v>43</v>
      </c>
      <c r="F5" s="6">
        <v>54.576300000000003</v>
      </c>
      <c r="G5" s="6">
        <v>-5.9642980000000003</v>
      </c>
      <c r="H5" s="11">
        <v>42491</v>
      </c>
      <c r="I5" s="11" t="s">
        <v>47</v>
      </c>
      <c r="J5" s="12">
        <v>0.85</v>
      </c>
      <c r="K5" s="12">
        <v>1</v>
      </c>
      <c r="L5" s="6">
        <v>30</v>
      </c>
      <c r="M5" s="6">
        <v>30</v>
      </c>
      <c r="N5" s="12">
        <v>1</v>
      </c>
      <c r="O5" s="6">
        <v>63</v>
      </c>
      <c r="P5" s="6">
        <v>15</v>
      </c>
      <c r="Q5" s="12">
        <v>0.23809523809523808</v>
      </c>
      <c r="R5" s="6">
        <v>204515.08</v>
      </c>
      <c r="S5" s="6">
        <v>201973</v>
      </c>
      <c r="T5" s="12">
        <v>1.0125862367742222</v>
      </c>
    </row>
    <row r="6" spans="1:20" x14ac:dyDescent="0.25">
      <c r="A6" s="6">
        <v>125</v>
      </c>
      <c r="B6" s="6" t="s">
        <v>126</v>
      </c>
      <c r="C6" s="6" t="s">
        <v>42</v>
      </c>
      <c r="D6" s="6" t="s">
        <v>42</v>
      </c>
      <c r="E6" s="6" t="s">
        <v>43</v>
      </c>
      <c r="F6" s="6">
        <v>52.691490000000002</v>
      </c>
      <c r="G6" s="6">
        <v>-1.0966149999999999</v>
      </c>
      <c r="H6" s="11">
        <v>42491</v>
      </c>
      <c r="I6" s="11" t="s">
        <v>47</v>
      </c>
      <c r="J6" s="12">
        <v>1</v>
      </c>
      <c r="K6" s="12">
        <v>0.9889</v>
      </c>
      <c r="L6" s="6">
        <v>83</v>
      </c>
      <c r="M6" s="6">
        <v>86</v>
      </c>
      <c r="N6" s="12">
        <v>1.036144578313253</v>
      </c>
      <c r="O6" s="6">
        <v>274</v>
      </c>
      <c r="P6" s="6">
        <v>46</v>
      </c>
      <c r="Q6" s="12">
        <v>0.16788321167883211</v>
      </c>
      <c r="R6" s="6">
        <v>1965371.73</v>
      </c>
      <c r="S6" s="6">
        <v>1755997</v>
      </c>
      <c r="T6" s="12">
        <v>1.1192341046140739</v>
      </c>
    </row>
    <row r="7" spans="1:20" x14ac:dyDescent="0.25">
      <c r="A7" s="6">
        <v>134</v>
      </c>
      <c r="B7" s="6" t="s">
        <v>127</v>
      </c>
      <c r="C7" s="6" t="s">
        <v>42</v>
      </c>
      <c r="D7" s="6" t="s">
        <v>42</v>
      </c>
      <c r="E7" s="6" t="s">
        <v>43</v>
      </c>
      <c r="F7" s="6">
        <v>51.460799999999999</v>
      </c>
      <c r="G7" s="6">
        <v>-3.1964429999999999</v>
      </c>
      <c r="H7" s="11">
        <v>42491</v>
      </c>
      <c r="I7" s="11" t="s">
        <v>47</v>
      </c>
      <c r="J7" s="12">
        <v>0</v>
      </c>
      <c r="K7" s="12">
        <v>0.9708</v>
      </c>
      <c r="L7" s="6">
        <v>25</v>
      </c>
      <c r="M7" s="6">
        <v>25</v>
      </c>
      <c r="N7" s="12">
        <v>1</v>
      </c>
      <c r="O7" s="6">
        <v>102</v>
      </c>
      <c r="P7" s="6">
        <v>16</v>
      </c>
      <c r="Q7" s="12">
        <v>0.15686274509803921</v>
      </c>
      <c r="R7" s="6">
        <v>531180.12</v>
      </c>
      <c r="S7" s="6">
        <v>286166</v>
      </c>
      <c r="T7" s="12">
        <v>1.8561957744805462</v>
      </c>
    </row>
    <row r="8" spans="1:20" x14ac:dyDescent="0.25">
      <c r="A8" s="6">
        <v>135</v>
      </c>
      <c r="B8" s="6" t="s">
        <v>128</v>
      </c>
      <c r="C8" s="6" t="s">
        <v>42</v>
      </c>
      <c r="D8" s="6" t="s">
        <v>42</v>
      </c>
      <c r="E8" s="6" t="s">
        <v>43</v>
      </c>
      <c r="F8" s="6">
        <v>53.31165</v>
      </c>
      <c r="G8" s="6">
        <v>-2.349637</v>
      </c>
      <c r="H8" s="11">
        <v>42491</v>
      </c>
      <c r="I8" s="11" t="s">
        <v>47</v>
      </c>
      <c r="J8" s="12">
        <v>1</v>
      </c>
      <c r="K8" s="12">
        <v>0.9667</v>
      </c>
      <c r="L8" s="6">
        <v>135</v>
      </c>
      <c r="M8" s="6">
        <v>137</v>
      </c>
      <c r="N8" s="12">
        <v>1.0148148148148148</v>
      </c>
      <c r="O8" s="6">
        <v>530</v>
      </c>
      <c r="P8" s="6">
        <v>93</v>
      </c>
      <c r="Q8" s="12">
        <v>0.17547169811320754</v>
      </c>
      <c r="R8" s="6">
        <v>1842029.17</v>
      </c>
      <c r="S8" s="6">
        <v>1226998</v>
      </c>
      <c r="T8" s="12">
        <v>1.5012487143418327</v>
      </c>
    </row>
    <row r="9" spans="1:20" x14ac:dyDescent="0.25">
      <c r="A9" s="6">
        <v>142</v>
      </c>
      <c r="B9" s="6" t="s">
        <v>120</v>
      </c>
      <c r="C9" s="6" t="s">
        <v>42</v>
      </c>
      <c r="D9" s="6" t="s">
        <v>42</v>
      </c>
      <c r="E9" s="6" t="s">
        <v>43</v>
      </c>
      <c r="F9" s="6">
        <v>53.78378</v>
      </c>
      <c r="G9" s="6">
        <v>-1.5761019999999999</v>
      </c>
      <c r="H9" s="11">
        <v>42491</v>
      </c>
      <c r="I9" s="11" t="s">
        <v>47</v>
      </c>
      <c r="J9" s="12">
        <v>1</v>
      </c>
      <c r="K9" s="12">
        <v>0.9778</v>
      </c>
      <c r="L9" s="6">
        <v>75</v>
      </c>
      <c r="M9" s="6">
        <v>76</v>
      </c>
      <c r="N9" s="12">
        <v>1.0133333333333334</v>
      </c>
      <c r="O9" s="6">
        <v>330</v>
      </c>
      <c r="P9" s="6">
        <v>50</v>
      </c>
      <c r="Q9" s="12">
        <v>0.15151515151515152</v>
      </c>
      <c r="R9" s="6">
        <v>901994.52</v>
      </c>
      <c r="S9" s="6">
        <v>879947</v>
      </c>
      <c r="T9" s="12">
        <v>1.0250555090249753</v>
      </c>
    </row>
    <row r="10" spans="1:20" x14ac:dyDescent="0.25">
      <c r="A10" s="6">
        <v>143</v>
      </c>
      <c r="B10" s="6" t="s">
        <v>129</v>
      </c>
      <c r="C10" s="6" t="s">
        <v>42</v>
      </c>
      <c r="D10" s="6" t="s">
        <v>42</v>
      </c>
      <c r="E10" s="6" t="s">
        <v>43</v>
      </c>
      <c r="F10" s="6">
        <v>55.782359999999997</v>
      </c>
      <c r="G10" s="6">
        <v>-4.0456300000000001</v>
      </c>
      <c r="H10" s="11">
        <v>42491</v>
      </c>
      <c r="I10" s="11" t="s">
        <v>47</v>
      </c>
      <c r="J10" s="12">
        <v>0.93330000000000002</v>
      </c>
      <c r="K10" s="12">
        <v>0.92169999999999996</v>
      </c>
      <c r="L10" s="6">
        <v>36</v>
      </c>
      <c r="M10" s="6">
        <v>39</v>
      </c>
      <c r="N10" s="12">
        <v>1.0833333333333333</v>
      </c>
      <c r="O10" s="6">
        <v>110</v>
      </c>
      <c r="P10" s="6">
        <v>28</v>
      </c>
      <c r="Q10" s="12">
        <v>0.25454545454545452</v>
      </c>
      <c r="R10" s="6">
        <v>346894.54</v>
      </c>
      <c r="S10" s="6">
        <v>378560</v>
      </c>
      <c r="T10" s="12">
        <v>0.91635286348267109</v>
      </c>
    </row>
    <row r="11" spans="1:20" x14ac:dyDescent="0.25">
      <c r="A11" s="6">
        <v>146</v>
      </c>
      <c r="B11" s="6" t="s">
        <v>130</v>
      </c>
      <c r="C11" s="6" t="s">
        <v>42</v>
      </c>
      <c r="D11" s="6" t="s">
        <v>42</v>
      </c>
      <c r="E11" s="6" t="s">
        <v>43</v>
      </c>
      <c r="F11" s="6">
        <v>51.347441000000003</v>
      </c>
      <c r="G11" s="6">
        <v>-0.48053400000000002</v>
      </c>
      <c r="H11" s="11">
        <v>42491</v>
      </c>
      <c r="I11" s="11" t="s">
        <v>47</v>
      </c>
      <c r="J11" s="12">
        <v>1</v>
      </c>
      <c r="K11" s="12">
        <v>0.96430000000000005</v>
      </c>
      <c r="L11" s="6">
        <v>94</v>
      </c>
      <c r="M11" s="6">
        <v>94</v>
      </c>
      <c r="N11" s="12">
        <v>1</v>
      </c>
      <c r="O11" s="6">
        <v>376</v>
      </c>
      <c r="P11" s="6">
        <v>50</v>
      </c>
      <c r="Q11" s="12">
        <v>0.13297872340425532</v>
      </c>
      <c r="R11" s="6">
        <v>755895.96</v>
      </c>
      <c r="S11" s="6">
        <v>900000</v>
      </c>
      <c r="T11" s="12">
        <v>0.83988439999999998</v>
      </c>
    </row>
    <row r="12" spans="1:20" x14ac:dyDescent="0.25">
      <c r="A12" s="6">
        <v>148</v>
      </c>
      <c r="B12" s="6" t="s">
        <v>131</v>
      </c>
      <c r="C12" s="6" t="s">
        <v>42</v>
      </c>
      <c r="D12" s="6" t="s">
        <v>42</v>
      </c>
      <c r="E12" s="6" t="s">
        <v>43</v>
      </c>
      <c r="F12" s="6">
        <v>52.508397000000002</v>
      </c>
      <c r="G12" s="6">
        <v>-1.818468</v>
      </c>
      <c r="H12" s="11">
        <v>42491</v>
      </c>
      <c r="I12" s="11" t="s">
        <v>47</v>
      </c>
      <c r="J12" s="12">
        <v>1</v>
      </c>
      <c r="K12" s="12">
        <v>0.97230000000000005</v>
      </c>
      <c r="L12" s="6">
        <v>80</v>
      </c>
      <c r="M12" s="6">
        <v>82</v>
      </c>
      <c r="N12" s="12">
        <v>1.0249999999999999</v>
      </c>
      <c r="O12" s="6">
        <v>334</v>
      </c>
      <c r="P12" s="6">
        <v>51</v>
      </c>
      <c r="Q12" s="12">
        <v>0.15269461077844312</v>
      </c>
      <c r="R12" s="6">
        <v>999076.39</v>
      </c>
      <c r="S12" s="6">
        <v>891001</v>
      </c>
      <c r="T12" s="12">
        <v>1.1212965978713829</v>
      </c>
    </row>
    <row r="13" spans="1:20" x14ac:dyDescent="0.25">
      <c r="A13" s="6">
        <v>149</v>
      </c>
      <c r="B13" s="6" t="s">
        <v>132</v>
      </c>
      <c r="C13" s="6" t="s">
        <v>42</v>
      </c>
      <c r="D13" s="6" t="s">
        <v>42</v>
      </c>
      <c r="E13" s="6" t="s">
        <v>43</v>
      </c>
      <c r="F13" s="6">
        <v>55.931120999999997</v>
      </c>
      <c r="G13" s="6">
        <v>-3.1058479999999999</v>
      </c>
      <c r="H13" s="11">
        <v>42491</v>
      </c>
      <c r="I13" s="11" t="s">
        <v>47</v>
      </c>
      <c r="J13" s="12">
        <v>1</v>
      </c>
      <c r="K13" s="12">
        <v>0.98180000000000012</v>
      </c>
      <c r="L13" s="6">
        <v>24</v>
      </c>
      <c r="M13" s="6">
        <v>24</v>
      </c>
      <c r="N13" s="12">
        <v>1</v>
      </c>
      <c r="O13" s="6">
        <v>96</v>
      </c>
      <c r="P13" s="6">
        <v>13</v>
      </c>
      <c r="Q13" s="12">
        <v>0.13541666666666666</v>
      </c>
      <c r="R13" s="6">
        <v>244037.12</v>
      </c>
      <c r="S13" s="6">
        <v>225996</v>
      </c>
      <c r="T13" s="12">
        <v>1.0798293775111063</v>
      </c>
    </row>
    <row r="14" spans="1:20" x14ac:dyDescent="0.25">
      <c r="A14" s="6">
        <v>151</v>
      </c>
      <c r="B14" s="6" t="s">
        <v>133</v>
      </c>
      <c r="C14" s="6" t="s">
        <v>42</v>
      </c>
      <c r="D14" s="6" t="s">
        <v>42</v>
      </c>
      <c r="E14" s="6" t="s">
        <v>43</v>
      </c>
      <c r="F14" s="6">
        <v>51.914375</v>
      </c>
      <c r="G14" s="6">
        <v>0.92815199999999998</v>
      </c>
      <c r="H14" s="11">
        <v>42491</v>
      </c>
      <c r="I14" s="11" t="s">
        <v>47</v>
      </c>
      <c r="J14" s="12">
        <v>1</v>
      </c>
      <c r="K14" s="12">
        <v>0.99230000000000007</v>
      </c>
      <c r="L14" s="6">
        <v>60</v>
      </c>
      <c r="M14" s="6">
        <v>62</v>
      </c>
      <c r="N14" s="12">
        <v>1.0333333333333334</v>
      </c>
      <c r="O14" s="6">
        <v>126</v>
      </c>
      <c r="P14" s="6">
        <v>21</v>
      </c>
      <c r="Q14" s="12">
        <v>0.16666666666666666</v>
      </c>
      <c r="R14" s="6">
        <v>1004522.64</v>
      </c>
      <c r="S14" s="6">
        <v>674355</v>
      </c>
      <c r="T14" s="12">
        <v>1.4896050893075605</v>
      </c>
    </row>
    <row r="15" spans="1:20" x14ac:dyDescent="0.25">
      <c r="A15" s="6">
        <v>154</v>
      </c>
      <c r="B15" s="6" t="s">
        <v>134</v>
      </c>
      <c r="C15" s="6" t="s">
        <v>42</v>
      </c>
      <c r="D15" s="6" t="s">
        <v>42</v>
      </c>
      <c r="E15" s="6" t="s">
        <v>43</v>
      </c>
      <c r="F15" s="6">
        <v>49.205793999999997</v>
      </c>
      <c r="G15" s="6">
        <v>-2.1799490000000001</v>
      </c>
      <c r="H15" s="11">
        <v>42491</v>
      </c>
      <c r="I15" s="11" t="s">
        <v>47</v>
      </c>
      <c r="J15" s="12">
        <v>0</v>
      </c>
      <c r="K15" s="12">
        <v>0</v>
      </c>
      <c r="L15" s="6">
        <v>6</v>
      </c>
      <c r="M15" s="6">
        <v>7</v>
      </c>
      <c r="N15" s="12">
        <v>1.1666666666666667</v>
      </c>
      <c r="O15" s="6">
        <v>42</v>
      </c>
      <c r="P15" s="6">
        <v>6</v>
      </c>
      <c r="Q15" s="12">
        <v>0.14285714285714285</v>
      </c>
      <c r="R15" s="6">
        <v>39573.339999999997</v>
      </c>
      <c r="S15" s="6">
        <v>35000</v>
      </c>
      <c r="T15" s="12">
        <v>1.1306668571428571</v>
      </c>
    </row>
    <row r="16" spans="1:20" x14ac:dyDescent="0.25">
      <c r="A16" s="6">
        <v>157</v>
      </c>
      <c r="B16" s="6" t="s">
        <v>135</v>
      </c>
      <c r="C16" s="6" t="s">
        <v>42</v>
      </c>
      <c r="D16" s="6" t="s">
        <v>42</v>
      </c>
      <c r="E16" s="6" t="s">
        <v>43</v>
      </c>
      <c r="F16" s="6">
        <v>51.273609999999998</v>
      </c>
      <c r="G16" s="6">
        <v>0.1893435</v>
      </c>
      <c r="H16" s="11">
        <v>42491</v>
      </c>
      <c r="I16" s="11" t="s">
        <v>47</v>
      </c>
      <c r="J16" s="12">
        <v>1</v>
      </c>
      <c r="K16" s="12">
        <v>0.94480000000000008</v>
      </c>
      <c r="L16" s="6">
        <v>50</v>
      </c>
      <c r="M16" s="6">
        <v>52</v>
      </c>
      <c r="N16" s="12">
        <v>1.04</v>
      </c>
      <c r="O16" s="6">
        <v>256</v>
      </c>
      <c r="P16" s="6">
        <v>30</v>
      </c>
      <c r="Q16" s="12">
        <v>0.1171875</v>
      </c>
      <c r="R16" s="6">
        <v>573234.52</v>
      </c>
      <c r="S16" s="6">
        <v>467370</v>
      </c>
      <c r="T16" s="12">
        <v>1.2265111581830241</v>
      </c>
    </row>
    <row r="17" spans="1:20" x14ac:dyDescent="0.25">
      <c r="A17" s="6">
        <v>159</v>
      </c>
      <c r="B17" s="6" t="s">
        <v>136</v>
      </c>
      <c r="C17" s="6" t="s">
        <v>42</v>
      </c>
      <c r="D17" s="6" t="s">
        <v>42</v>
      </c>
      <c r="E17" s="6" t="s">
        <v>43</v>
      </c>
      <c r="F17" s="6">
        <v>51.484256000000002</v>
      </c>
      <c r="G17" s="6">
        <v>-1.0878559999999999</v>
      </c>
      <c r="H17" s="11">
        <v>42491</v>
      </c>
      <c r="I17" s="11" t="s">
        <v>47</v>
      </c>
      <c r="J17" s="12">
        <v>1</v>
      </c>
      <c r="K17" s="12">
        <v>0.96</v>
      </c>
      <c r="L17" s="6">
        <v>55</v>
      </c>
      <c r="M17" s="6">
        <v>55</v>
      </c>
      <c r="N17" s="12">
        <v>1</v>
      </c>
      <c r="O17" s="6">
        <v>217</v>
      </c>
      <c r="P17" s="6">
        <v>22</v>
      </c>
      <c r="Q17" s="12">
        <v>0.10138248847926268</v>
      </c>
      <c r="R17" s="6">
        <v>419793.23</v>
      </c>
      <c r="S17" s="6">
        <v>620663</v>
      </c>
      <c r="T17" s="12">
        <v>0.67636258323760234</v>
      </c>
    </row>
    <row r="18" spans="1:20" x14ac:dyDescent="0.25">
      <c r="A18" s="6">
        <v>162</v>
      </c>
      <c r="B18" s="6" t="s">
        <v>137</v>
      </c>
      <c r="C18" s="6" t="s">
        <v>42</v>
      </c>
      <c r="D18" s="6" t="s">
        <v>42</v>
      </c>
      <c r="E18" s="6" t="s">
        <v>43</v>
      </c>
      <c r="F18" s="6">
        <v>50.945259999999998</v>
      </c>
      <c r="G18" s="6">
        <v>-1.617308</v>
      </c>
      <c r="H18" s="11">
        <v>42491</v>
      </c>
      <c r="I18" s="11" t="s">
        <v>47</v>
      </c>
      <c r="J18" s="12">
        <v>1</v>
      </c>
      <c r="K18" s="12">
        <v>0.96</v>
      </c>
      <c r="L18" s="6">
        <v>49</v>
      </c>
      <c r="M18" s="6">
        <v>49</v>
      </c>
      <c r="N18" s="12">
        <v>1</v>
      </c>
      <c r="O18" s="6">
        <v>199</v>
      </c>
      <c r="P18" s="6">
        <v>32</v>
      </c>
      <c r="Q18" s="12">
        <v>0.16080402010050251</v>
      </c>
      <c r="R18" s="6">
        <v>493585.61</v>
      </c>
      <c r="S18" s="6">
        <v>411746</v>
      </c>
      <c r="T18" s="12">
        <v>1.1987623680618633</v>
      </c>
    </row>
    <row r="19" spans="1:20" x14ac:dyDescent="0.25">
      <c r="A19" s="6">
        <v>163</v>
      </c>
      <c r="B19" s="6" t="s">
        <v>138</v>
      </c>
      <c r="C19" s="6" t="s">
        <v>42</v>
      </c>
      <c r="D19" s="6" t="s">
        <v>42</v>
      </c>
      <c r="E19" s="6" t="s">
        <v>43</v>
      </c>
      <c r="F19" s="6">
        <v>55.012734999999999</v>
      </c>
      <c r="G19" s="6">
        <v>-1.4956100000000001</v>
      </c>
      <c r="H19" s="11">
        <v>42491</v>
      </c>
      <c r="I19" s="11" t="s">
        <v>47</v>
      </c>
      <c r="J19" s="12">
        <v>0.93330000000000002</v>
      </c>
      <c r="K19" s="12">
        <v>0.91430000000000011</v>
      </c>
      <c r="L19" s="6">
        <v>41</v>
      </c>
      <c r="M19" s="6">
        <v>42</v>
      </c>
      <c r="N19" s="12">
        <v>1.024390243902439</v>
      </c>
      <c r="O19" s="6">
        <v>127</v>
      </c>
      <c r="P19" s="6">
        <v>27</v>
      </c>
      <c r="Q19" s="12">
        <v>0.2125984251968504</v>
      </c>
      <c r="R19" s="6">
        <v>257650</v>
      </c>
      <c r="S19" s="6">
        <v>241581</v>
      </c>
      <c r="T19" s="12">
        <v>1.0665159925656404</v>
      </c>
    </row>
    <row r="20" spans="1:20" x14ac:dyDescent="0.25">
      <c r="A20" s="6">
        <v>164</v>
      </c>
      <c r="B20" s="6" t="s">
        <v>139</v>
      </c>
      <c r="C20" s="6" t="s">
        <v>42</v>
      </c>
      <c r="D20" s="6" t="s">
        <v>42</v>
      </c>
      <c r="E20" s="6" t="s">
        <v>43</v>
      </c>
      <c r="F20" s="6">
        <v>52.229080000000003</v>
      </c>
      <c r="G20" s="6">
        <v>0.14752390000000001</v>
      </c>
      <c r="H20" s="11">
        <v>42491</v>
      </c>
      <c r="I20" s="11" t="s">
        <v>47</v>
      </c>
      <c r="J20" s="12">
        <v>0.9</v>
      </c>
      <c r="K20" s="12">
        <v>0.92</v>
      </c>
      <c r="L20" s="6">
        <v>30</v>
      </c>
      <c r="M20" s="6">
        <v>31</v>
      </c>
      <c r="N20" s="12">
        <v>1.0333333333333334</v>
      </c>
      <c r="O20" s="6">
        <v>241</v>
      </c>
      <c r="P20" s="6">
        <v>16</v>
      </c>
      <c r="Q20" s="12">
        <v>6.6390041493775934E-2</v>
      </c>
      <c r="R20" s="6">
        <v>625240.41</v>
      </c>
      <c r="S20" s="6">
        <v>393752</v>
      </c>
      <c r="T20" s="12">
        <v>1.5879040868363845</v>
      </c>
    </row>
    <row r="21" spans="1:20" x14ac:dyDescent="0.25">
      <c r="A21" s="6">
        <v>165</v>
      </c>
      <c r="B21" s="6" t="s">
        <v>140</v>
      </c>
      <c r="C21" s="6" t="s">
        <v>42</v>
      </c>
      <c r="D21" s="6" t="s">
        <v>42</v>
      </c>
      <c r="E21" s="6" t="s">
        <v>43</v>
      </c>
      <c r="F21" s="6">
        <v>51.657083999999998</v>
      </c>
      <c r="G21" s="6">
        <v>-0.20158400000000001</v>
      </c>
      <c r="H21" s="11">
        <v>42491</v>
      </c>
      <c r="I21" s="11" t="s">
        <v>47</v>
      </c>
      <c r="J21" s="12">
        <v>1</v>
      </c>
      <c r="K21" s="12">
        <v>0</v>
      </c>
      <c r="L21" s="6">
        <v>76</v>
      </c>
      <c r="M21" s="6">
        <v>76</v>
      </c>
      <c r="N21" s="12">
        <v>1</v>
      </c>
      <c r="O21" s="6">
        <v>522</v>
      </c>
      <c r="P21" s="6">
        <v>48</v>
      </c>
      <c r="Q21" s="12">
        <v>9.1954022988505746E-2</v>
      </c>
      <c r="R21" s="6">
        <v>0</v>
      </c>
      <c r="S21" s="6">
        <v>0</v>
      </c>
      <c r="T21"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A2" sqref="A2:U2"/>
    </sheetView>
  </sheetViews>
  <sheetFormatPr defaultRowHeight="15" x14ac:dyDescent="0.25"/>
  <sheetData>
    <row r="1" spans="1:21" x14ac:dyDescent="0.25">
      <c r="A1" s="6" t="s">
        <v>0</v>
      </c>
      <c r="B1" s="6" t="s">
        <v>1</v>
      </c>
      <c r="C1" s="6" t="s">
        <v>40</v>
      </c>
      <c r="D1" s="6" t="s">
        <v>44</v>
      </c>
      <c r="E1" s="6" t="s">
        <v>41</v>
      </c>
      <c r="F1" s="6" t="s">
        <v>2</v>
      </c>
      <c r="G1" s="6" t="s">
        <v>3</v>
      </c>
      <c r="H1" t="s">
        <v>45</v>
      </c>
      <c r="I1" t="s">
        <v>46</v>
      </c>
      <c r="J1" s="2" t="s">
        <v>12</v>
      </c>
      <c r="K1" s="2" t="s">
        <v>30</v>
      </c>
      <c r="L1" s="2" t="s">
        <v>18</v>
      </c>
      <c r="M1" s="2" t="s">
        <v>48</v>
      </c>
      <c r="N1" s="2" t="s">
        <v>82</v>
      </c>
      <c r="O1" s="2" t="s">
        <v>83</v>
      </c>
      <c r="P1" s="13" t="s">
        <v>84</v>
      </c>
      <c r="Q1" s="13" t="s">
        <v>85</v>
      </c>
      <c r="R1" s="13" t="s">
        <v>86</v>
      </c>
      <c r="S1" s="13" t="s">
        <v>87</v>
      </c>
      <c r="T1" s="13" t="s">
        <v>88</v>
      </c>
      <c r="U1" s="13" t="s">
        <v>89</v>
      </c>
    </row>
    <row r="2" spans="1:21" x14ac:dyDescent="0.25">
      <c r="A2" s="19">
        <v>75</v>
      </c>
      <c r="B2" s="19" t="s">
        <v>121</v>
      </c>
      <c r="C2" s="19" t="s">
        <v>42</v>
      </c>
      <c r="D2" s="19" t="s">
        <v>42</v>
      </c>
      <c r="E2" s="19" t="s">
        <v>43</v>
      </c>
      <c r="F2" s="19">
        <v>51.916690000000003</v>
      </c>
      <c r="G2" s="19">
        <v>-2.1017610000000002</v>
      </c>
      <c r="H2" s="22">
        <v>42491</v>
      </c>
      <c r="I2" s="22" t="s">
        <v>47</v>
      </c>
      <c r="J2" s="23">
        <v>82</v>
      </c>
      <c r="K2" s="24">
        <v>2.9</v>
      </c>
      <c r="L2" s="25">
        <v>6.2E-2</v>
      </c>
      <c r="M2" s="25"/>
      <c r="N2" s="23">
        <v>598477.4</v>
      </c>
      <c r="O2" s="23">
        <v>621923.44999999995</v>
      </c>
      <c r="P2" s="25"/>
      <c r="Q2" s="25"/>
      <c r="R2" s="25"/>
      <c r="S2" s="25"/>
      <c r="T2" s="23"/>
      <c r="U2" s="23"/>
    </row>
    <row r="3" spans="1:21" x14ac:dyDescent="0.25">
      <c r="A3" s="6">
        <v>92</v>
      </c>
      <c r="B3" s="6" t="s">
        <v>80</v>
      </c>
      <c r="C3" s="6" t="s">
        <v>42</v>
      </c>
      <c r="D3" s="6" t="s">
        <v>42</v>
      </c>
      <c r="E3" s="6" t="s">
        <v>43</v>
      </c>
      <c r="F3" s="6">
        <v>51.510159999999999</v>
      </c>
      <c r="G3" s="6">
        <v>-0.14502000000000001</v>
      </c>
      <c r="H3" s="3">
        <v>42491</v>
      </c>
      <c r="I3" s="3" t="s">
        <v>47</v>
      </c>
      <c r="J3">
        <v>173</v>
      </c>
      <c r="K3" s="9">
        <v>1.1000000000000001</v>
      </c>
      <c r="L3" s="1">
        <v>6.3E-2</v>
      </c>
      <c r="M3" s="1"/>
      <c r="N3">
        <v>2708393.15</v>
      </c>
      <c r="O3">
        <v>3639398.75</v>
      </c>
      <c r="P3" s="1"/>
      <c r="Q3" s="1"/>
      <c r="R3" s="1"/>
      <c r="S3" s="1"/>
    </row>
    <row r="4" spans="1:21" x14ac:dyDescent="0.25">
      <c r="A4" s="6">
        <v>100</v>
      </c>
      <c r="B4" s="6" t="s">
        <v>81</v>
      </c>
      <c r="C4" s="6" t="s">
        <v>42</v>
      </c>
      <c r="D4" s="6" t="s">
        <v>42</v>
      </c>
      <c r="E4" s="6" t="s">
        <v>43</v>
      </c>
      <c r="F4" s="6">
        <v>50.947000000000003</v>
      </c>
      <c r="G4" s="6">
        <v>-0.52842900000000004</v>
      </c>
      <c r="H4" s="3">
        <v>42491</v>
      </c>
      <c r="I4" s="3" t="s">
        <v>47</v>
      </c>
      <c r="J4">
        <v>62</v>
      </c>
      <c r="K4" s="9">
        <v>2.9</v>
      </c>
      <c r="L4" s="1">
        <v>0.104</v>
      </c>
      <c r="M4" s="1"/>
      <c r="N4">
        <v>582404.28</v>
      </c>
      <c r="O4">
        <v>691949.57</v>
      </c>
      <c r="P4" s="1"/>
      <c r="Q4" s="1"/>
      <c r="R4" s="1"/>
      <c r="S4" s="1"/>
    </row>
    <row r="5" spans="1:21" x14ac:dyDescent="0.25">
      <c r="A5" s="6">
        <v>119</v>
      </c>
      <c r="B5" s="6" t="s">
        <v>119</v>
      </c>
      <c r="C5" s="6" t="s">
        <v>42</v>
      </c>
      <c r="D5" s="6" t="s">
        <v>42</v>
      </c>
      <c r="E5" s="6" t="s">
        <v>43</v>
      </c>
      <c r="F5" s="6">
        <v>54.576300000000003</v>
      </c>
      <c r="G5" s="6">
        <v>-5.9642980000000003</v>
      </c>
      <c r="H5" s="3">
        <v>42491</v>
      </c>
      <c r="I5" s="3" t="s">
        <v>47</v>
      </c>
      <c r="J5">
        <v>21</v>
      </c>
      <c r="K5" s="9">
        <v>1.2</v>
      </c>
      <c r="L5" s="1">
        <v>8.2000000000000003E-2</v>
      </c>
      <c r="M5" s="1"/>
      <c r="N5">
        <v>234662</v>
      </c>
      <c r="O5">
        <v>209021</v>
      </c>
      <c r="P5" s="1"/>
      <c r="Q5" s="1"/>
      <c r="R5" s="1"/>
      <c r="S5" s="1"/>
    </row>
    <row r="6" spans="1:21" x14ac:dyDescent="0.25">
      <c r="A6" s="6">
        <v>125</v>
      </c>
      <c r="B6" s="6" t="s">
        <v>126</v>
      </c>
      <c r="C6" s="6" t="s">
        <v>42</v>
      </c>
      <c r="D6" s="6" t="s">
        <v>42</v>
      </c>
      <c r="E6" s="6" t="s">
        <v>43</v>
      </c>
      <c r="F6" s="6">
        <v>52.691490000000002</v>
      </c>
      <c r="G6" s="6">
        <v>-1.0966149999999999</v>
      </c>
      <c r="H6" s="3">
        <v>42491</v>
      </c>
      <c r="I6" s="3" t="s">
        <v>47</v>
      </c>
      <c r="J6">
        <v>95</v>
      </c>
      <c r="K6" s="9">
        <v>1.5</v>
      </c>
      <c r="L6" s="1">
        <v>5.2999999999999999E-2</v>
      </c>
      <c r="M6" s="1"/>
      <c r="N6">
        <v>755221.61</v>
      </c>
      <c r="O6">
        <v>718619.44</v>
      </c>
      <c r="P6" s="1"/>
      <c r="Q6" s="1"/>
      <c r="R6" s="1"/>
      <c r="S6" s="1"/>
    </row>
    <row r="7" spans="1:21" x14ac:dyDescent="0.25">
      <c r="A7" s="6">
        <v>134</v>
      </c>
      <c r="B7" s="6" t="s">
        <v>127</v>
      </c>
      <c r="C7" s="6" t="s">
        <v>42</v>
      </c>
      <c r="D7" s="6" t="s">
        <v>42</v>
      </c>
      <c r="E7" s="6" t="s">
        <v>43</v>
      </c>
      <c r="F7" s="6">
        <v>51.460799999999999</v>
      </c>
      <c r="G7" s="6">
        <v>-3.1964429999999999</v>
      </c>
      <c r="H7" s="3">
        <v>42491</v>
      </c>
      <c r="I7" s="3" t="s">
        <v>47</v>
      </c>
      <c r="J7">
        <v>52</v>
      </c>
      <c r="K7" s="9">
        <v>4.4000000000000004</v>
      </c>
      <c r="L7" s="1">
        <v>-0.04</v>
      </c>
      <c r="M7" s="1"/>
      <c r="N7">
        <v>301814</v>
      </c>
      <c r="O7">
        <v>285354</v>
      </c>
      <c r="P7" s="1"/>
      <c r="Q7" s="1"/>
      <c r="R7" s="1"/>
      <c r="S7" s="1"/>
    </row>
    <row r="8" spans="1:21" x14ac:dyDescent="0.25">
      <c r="A8" s="6">
        <v>135</v>
      </c>
      <c r="B8" s="6" t="s">
        <v>128</v>
      </c>
      <c r="C8" s="6" t="s">
        <v>42</v>
      </c>
      <c r="D8" s="6" t="s">
        <v>42</v>
      </c>
      <c r="E8" s="6" t="s">
        <v>43</v>
      </c>
      <c r="F8" s="6">
        <v>53.31165</v>
      </c>
      <c r="G8" s="6">
        <v>-2.349637</v>
      </c>
      <c r="H8" s="3">
        <v>42491</v>
      </c>
      <c r="I8" s="3" t="s">
        <v>47</v>
      </c>
      <c r="J8">
        <v>158</v>
      </c>
      <c r="K8" s="9">
        <v>2</v>
      </c>
      <c r="L8" s="1">
        <v>6.6000000000000003E-2</v>
      </c>
      <c r="M8" s="1"/>
      <c r="N8">
        <v>1051006.55</v>
      </c>
      <c r="O8">
        <v>1046897.97</v>
      </c>
      <c r="P8" s="1"/>
      <c r="Q8" s="1"/>
      <c r="R8" s="1"/>
      <c r="S8" s="1"/>
    </row>
    <row r="9" spans="1:21" x14ac:dyDescent="0.25">
      <c r="A9" s="6">
        <v>142</v>
      </c>
      <c r="B9" s="6" t="s">
        <v>120</v>
      </c>
      <c r="C9" s="6" t="s">
        <v>42</v>
      </c>
      <c r="D9" s="6" t="s">
        <v>42</v>
      </c>
      <c r="E9" s="6" t="s">
        <v>43</v>
      </c>
      <c r="F9" s="6">
        <v>53.78378</v>
      </c>
      <c r="G9" s="6">
        <v>-1.5761019999999999</v>
      </c>
      <c r="H9" s="3">
        <v>42491</v>
      </c>
      <c r="I9" s="3" t="s">
        <v>47</v>
      </c>
      <c r="J9">
        <v>107</v>
      </c>
      <c r="K9" s="9">
        <v>2</v>
      </c>
      <c r="L9" s="1">
        <v>0.186</v>
      </c>
      <c r="M9" s="1"/>
      <c r="N9">
        <v>650599</v>
      </c>
      <c r="O9">
        <v>678175</v>
      </c>
      <c r="P9" s="1"/>
      <c r="Q9" s="1"/>
      <c r="R9" s="1"/>
      <c r="S9" s="1"/>
    </row>
    <row r="10" spans="1:21" x14ac:dyDescent="0.25">
      <c r="A10" s="6">
        <v>143</v>
      </c>
      <c r="B10" s="6" t="s">
        <v>129</v>
      </c>
      <c r="C10" s="6" t="s">
        <v>42</v>
      </c>
      <c r="D10" s="6" t="s">
        <v>42</v>
      </c>
      <c r="E10" s="6" t="s">
        <v>43</v>
      </c>
      <c r="F10" s="6">
        <v>55.782359999999997</v>
      </c>
      <c r="G10" s="6">
        <v>-4.0456300000000001</v>
      </c>
      <c r="H10" s="3">
        <v>42491</v>
      </c>
      <c r="I10" s="3" t="s">
        <v>47</v>
      </c>
      <c r="J10">
        <v>45</v>
      </c>
      <c r="K10" s="9">
        <v>4</v>
      </c>
      <c r="L10" s="1">
        <v>-8.5999999999999993E-2</v>
      </c>
      <c r="M10" s="1"/>
      <c r="N10">
        <v>639090.07999999996</v>
      </c>
      <c r="O10">
        <v>528530.56999999995</v>
      </c>
      <c r="P10" s="1"/>
      <c r="Q10" s="1"/>
      <c r="R10" s="1"/>
      <c r="S10" s="1"/>
    </row>
    <row r="11" spans="1:21" x14ac:dyDescent="0.25">
      <c r="A11" s="6">
        <v>146</v>
      </c>
      <c r="B11" s="6" t="s">
        <v>130</v>
      </c>
      <c r="C11" s="6" t="s">
        <v>42</v>
      </c>
      <c r="D11" s="6" t="s">
        <v>42</v>
      </c>
      <c r="E11" s="6" t="s">
        <v>43</v>
      </c>
      <c r="F11" s="6">
        <v>51.347441000000003</v>
      </c>
      <c r="G11" s="6">
        <v>-0.48053400000000002</v>
      </c>
      <c r="H11" s="3">
        <v>42491</v>
      </c>
      <c r="I11" s="3" t="s">
        <v>47</v>
      </c>
      <c r="J11">
        <v>130</v>
      </c>
      <c r="K11" s="9">
        <v>2.2999999999999998</v>
      </c>
      <c r="L11" s="1">
        <v>9.5000000000000001E-2</v>
      </c>
      <c r="M11" s="1"/>
      <c r="N11">
        <v>1054620.6000000001</v>
      </c>
      <c r="O11">
        <v>1214065.1599999999</v>
      </c>
      <c r="P11" s="1"/>
      <c r="Q11" s="1"/>
      <c r="R11" s="1"/>
      <c r="S11" s="1"/>
    </row>
    <row r="12" spans="1:21" x14ac:dyDescent="0.25">
      <c r="A12" s="6">
        <v>148</v>
      </c>
      <c r="B12" s="6" t="s">
        <v>131</v>
      </c>
      <c r="C12" s="6" t="s">
        <v>42</v>
      </c>
      <c r="D12" s="6" t="s">
        <v>42</v>
      </c>
      <c r="E12" s="6" t="s">
        <v>43</v>
      </c>
      <c r="F12" s="6">
        <v>52.508397000000002</v>
      </c>
      <c r="G12" s="6">
        <v>-1.818468</v>
      </c>
      <c r="H12" s="3">
        <v>42491</v>
      </c>
      <c r="I12" s="3" t="s">
        <v>47</v>
      </c>
      <c r="J12">
        <v>97</v>
      </c>
      <c r="K12" s="9">
        <v>1.47</v>
      </c>
      <c r="L12" s="1">
        <v>0.08</v>
      </c>
      <c r="M12" s="1"/>
      <c r="N12">
        <v>742466.08</v>
      </c>
      <c r="O12">
        <v>914359.63</v>
      </c>
      <c r="P12" s="1"/>
      <c r="Q12" s="1"/>
      <c r="R12" s="1"/>
      <c r="S12" s="1"/>
    </row>
    <row r="13" spans="1:21" x14ac:dyDescent="0.25">
      <c r="A13" s="6">
        <v>149</v>
      </c>
      <c r="B13" s="6" t="s">
        <v>132</v>
      </c>
      <c r="C13" s="6" t="s">
        <v>42</v>
      </c>
      <c r="D13" s="6" t="s">
        <v>42</v>
      </c>
      <c r="E13" s="6" t="s">
        <v>43</v>
      </c>
      <c r="F13" s="6">
        <v>55.931120999999997</v>
      </c>
      <c r="G13" s="6">
        <v>-3.1058479999999999</v>
      </c>
      <c r="H13" s="3">
        <v>42491</v>
      </c>
      <c r="I13" s="3" t="s">
        <v>47</v>
      </c>
      <c r="J13">
        <v>31</v>
      </c>
      <c r="K13" s="9">
        <v>3.8</v>
      </c>
      <c r="L13" s="1">
        <v>0.21299999999999999</v>
      </c>
      <c r="M13" s="1"/>
      <c r="N13">
        <v>166958.98000000001</v>
      </c>
      <c r="O13">
        <v>173502.05</v>
      </c>
      <c r="P13" s="1"/>
      <c r="Q13" s="1"/>
      <c r="R13" s="1"/>
      <c r="S13" s="1"/>
    </row>
    <row r="14" spans="1:21" x14ac:dyDescent="0.25">
      <c r="A14" s="6">
        <v>151</v>
      </c>
      <c r="B14" s="6" t="s">
        <v>133</v>
      </c>
      <c r="C14" s="6" t="s">
        <v>42</v>
      </c>
      <c r="D14" s="6" t="s">
        <v>42</v>
      </c>
      <c r="E14" s="6" t="s">
        <v>43</v>
      </c>
      <c r="F14" s="6">
        <v>51.914375</v>
      </c>
      <c r="G14" s="6">
        <v>0.92815199999999998</v>
      </c>
      <c r="H14" s="3">
        <v>42491</v>
      </c>
      <c r="I14" s="3" t="s">
        <v>47</v>
      </c>
      <c r="J14">
        <v>70</v>
      </c>
      <c r="K14" s="9">
        <v>1.6</v>
      </c>
      <c r="L14" s="1">
        <v>6.2E-2</v>
      </c>
      <c r="M14" s="1"/>
      <c r="N14">
        <v>433789</v>
      </c>
      <c r="O14">
        <v>495192.63</v>
      </c>
      <c r="P14" s="1"/>
      <c r="Q14" s="1"/>
      <c r="R14" s="1"/>
      <c r="S14" s="1"/>
    </row>
    <row r="15" spans="1:21" x14ac:dyDescent="0.25">
      <c r="A15" s="6">
        <v>154</v>
      </c>
      <c r="B15" s="6" t="s">
        <v>134</v>
      </c>
      <c r="C15" s="6" t="s">
        <v>42</v>
      </c>
      <c r="D15" s="6" t="s">
        <v>42</v>
      </c>
      <c r="E15" s="6" t="s">
        <v>43</v>
      </c>
      <c r="F15" s="6">
        <v>49.205793999999997</v>
      </c>
      <c r="G15" s="6">
        <v>-2.1799490000000001</v>
      </c>
      <c r="H15" s="3">
        <v>42491</v>
      </c>
      <c r="I15" s="3" t="s">
        <v>47</v>
      </c>
      <c r="J15">
        <v>0</v>
      </c>
      <c r="K15" s="9"/>
    </row>
    <row r="16" spans="1:21" x14ac:dyDescent="0.25">
      <c r="A16" s="6">
        <v>157</v>
      </c>
      <c r="B16" s="6" t="s">
        <v>135</v>
      </c>
      <c r="C16" s="6" t="s">
        <v>42</v>
      </c>
      <c r="D16" s="6" t="s">
        <v>42</v>
      </c>
      <c r="E16" s="6" t="s">
        <v>43</v>
      </c>
      <c r="F16" s="6">
        <v>51.273609999999998</v>
      </c>
      <c r="G16" s="6">
        <v>0.1893435</v>
      </c>
      <c r="H16" s="3">
        <v>42491</v>
      </c>
      <c r="I16" s="3" t="s">
        <v>47</v>
      </c>
      <c r="J16">
        <v>44</v>
      </c>
      <c r="K16" s="9">
        <v>1.4</v>
      </c>
      <c r="L16" s="1">
        <v>4.2999999999999997E-2</v>
      </c>
      <c r="M16" s="1"/>
      <c r="N16">
        <v>418748.4</v>
      </c>
      <c r="O16">
        <v>466298.17</v>
      </c>
      <c r="P16" s="1"/>
      <c r="Q16" s="1"/>
      <c r="R16" s="1"/>
      <c r="S16" s="1"/>
    </row>
    <row r="17" spans="1:19" x14ac:dyDescent="0.25">
      <c r="A17" s="6">
        <v>159</v>
      </c>
      <c r="B17" s="6" t="s">
        <v>136</v>
      </c>
      <c r="C17" s="6" t="s">
        <v>42</v>
      </c>
      <c r="D17" s="6" t="s">
        <v>42</v>
      </c>
      <c r="E17" s="6" t="s">
        <v>43</v>
      </c>
      <c r="F17" s="6">
        <v>51.484256000000002</v>
      </c>
      <c r="G17" s="6">
        <v>-1.0878559999999999</v>
      </c>
      <c r="H17" s="3">
        <v>42491</v>
      </c>
      <c r="I17" s="3" t="s">
        <v>47</v>
      </c>
      <c r="J17">
        <v>70</v>
      </c>
      <c r="K17" s="9">
        <v>2.4</v>
      </c>
      <c r="L17" s="1">
        <v>-7.9000000000000001E-2</v>
      </c>
      <c r="M17" s="1"/>
      <c r="N17">
        <v>518523.75</v>
      </c>
      <c r="O17">
        <v>442618.57</v>
      </c>
      <c r="P17" s="1"/>
      <c r="Q17" s="1"/>
      <c r="R17" s="1"/>
      <c r="S17" s="1"/>
    </row>
    <row r="18" spans="1:19" x14ac:dyDescent="0.25">
      <c r="A18" s="6">
        <v>162</v>
      </c>
      <c r="B18" s="6" t="s">
        <v>137</v>
      </c>
      <c r="C18" s="6" t="s">
        <v>42</v>
      </c>
      <c r="D18" s="6" t="s">
        <v>42</v>
      </c>
      <c r="E18" s="6" t="s">
        <v>43</v>
      </c>
      <c r="F18" s="6">
        <v>50.945259999999998</v>
      </c>
      <c r="G18" s="6">
        <v>-1.617308</v>
      </c>
      <c r="H18" s="3">
        <v>42491</v>
      </c>
      <c r="I18" s="3" t="s">
        <v>47</v>
      </c>
      <c r="J18">
        <v>60</v>
      </c>
      <c r="K18" s="9">
        <v>3.8</v>
      </c>
      <c r="L18" s="1">
        <v>0.24199999999999999</v>
      </c>
      <c r="M18" s="1"/>
      <c r="N18">
        <v>499493.63</v>
      </c>
      <c r="O18">
        <v>610507.51</v>
      </c>
      <c r="P18" s="1"/>
      <c r="Q18" s="1"/>
      <c r="R18" s="1"/>
      <c r="S18" s="1"/>
    </row>
    <row r="19" spans="1:19" x14ac:dyDescent="0.25">
      <c r="A19" s="6">
        <v>163</v>
      </c>
      <c r="B19" s="6" t="s">
        <v>138</v>
      </c>
      <c r="C19" s="6" t="s">
        <v>42</v>
      </c>
      <c r="D19" s="6" t="s">
        <v>42</v>
      </c>
      <c r="E19" s="6" t="s">
        <v>43</v>
      </c>
      <c r="F19" s="6">
        <v>55.012734999999999</v>
      </c>
      <c r="G19" s="6">
        <v>-1.4956100000000001</v>
      </c>
      <c r="H19" s="3">
        <v>42491</v>
      </c>
      <c r="I19" s="3" t="s">
        <v>47</v>
      </c>
      <c r="J19">
        <v>53</v>
      </c>
      <c r="K19" s="9">
        <v>2.9</v>
      </c>
      <c r="L19" s="1">
        <v>0.106</v>
      </c>
      <c r="M19" s="1"/>
      <c r="N19">
        <v>216404</v>
      </c>
      <c r="O19">
        <v>226223</v>
      </c>
      <c r="P19" s="1"/>
      <c r="Q19" s="1"/>
      <c r="R19" s="1"/>
      <c r="S19" s="1"/>
    </row>
    <row r="20" spans="1:19" x14ac:dyDescent="0.25">
      <c r="A20" s="6">
        <v>164</v>
      </c>
      <c r="B20" s="6" t="s">
        <v>139</v>
      </c>
      <c r="C20" s="6" t="s">
        <v>42</v>
      </c>
      <c r="D20" s="6" t="s">
        <v>42</v>
      </c>
      <c r="E20" s="6" t="s">
        <v>43</v>
      </c>
      <c r="F20" s="6">
        <v>52.229080000000003</v>
      </c>
      <c r="G20" s="6">
        <v>0.14752390000000001</v>
      </c>
      <c r="H20" s="3">
        <v>42491</v>
      </c>
      <c r="I20" s="3" t="s">
        <v>47</v>
      </c>
      <c r="J20">
        <v>33</v>
      </c>
      <c r="K20" s="9">
        <v>2.8</v>
      </c>
      <c r="L20" s="1">
        <v>0.307</v>
      </c>
      <c r="M20" s="1"/>
      <c r="N20">
        <v>399094.43</v>
      </c>
      <c r="O20">
        <v>743098.59</v>
      </c>
      <c r="P20" s="1"/>
      <c r="Q20" s="1"/>
      <c r="R20" s="1"/>
      <c r="S20" s="1"/>
    </row>
    <row r="21" spans="1:19" x14ac:dyDescent="0.25">
      <c r="A21" s="6">
        <v>165</v>
      </c>
      <c r="B21" s="6" t="s">
        <v>140</v>
      </c>
      <c r="C21" s="6" t="s">
        <v>42</v>
      </c>
      <c r="D21" s="6" t="s">
        <v>42</v>
      </c>
      <c r="E21" s="6" t="s">
        <v>43</v>
      </c>
      <c r="F21" s="6">
        <v>51.657083999999998</v>
      </c>
      <c r="G21" s="6">
        <v>-0.20158400000000001</v>
      </c>
      <c r="H21" s="3">
        <v>42491</v>
      </c>
      <c r="I21" s="3" t="s">
        <v>47</v>
      </c>
      <c r="J21">
        <v>52</v>
      </c>
      <c r="K21" s="9">
        <v>1.5</v>
      </c>
      <c r="L21" s="1">
        <v>0</v>
      </c>
      <c r="M21" s="1"/>
      <c r="N21">
        <v>0</v>
      </c>
      <c r="O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abSelected="1" workbookViewId="0">
      <selection activeCell="H7" sqref="H7"/>
    </sheetView>
  </sheetViews>
  <sheetFormatPr defaultRowHeight="15" x14ac:dyDescent="0.25"/>
  <cols>
    <col min="8" max="8" width="10.140625" bestFit="1" customWidth="1"/>
  </cols>
  <sheetData>
    <row r="1" spans="1:32" x14ac:dyDescent="0.25">
      <c r="A1" s="6" t="s">
        <v>0</v>
      </c>
      <c r="B1" s="6" t="s">
        <v>1</v>
      </c>
      <c r="C1" s="6" t="s">
        <v>40</v>
      </c>
      <c r="D1" s="6" t="s">
        <v>44</v>
      </c>
      <c r="E1" s="6" t="s">
        <v>41</v>
      </c>
      <c r="F1" s="6" t="s">
        <v>2</v>
      </c>
      <c r="G1" s="6" t="s">
        <v>3</v>
      </c>
      <c r="H1" t="s">
        <v>45</v>
      </c>
      <c r="I1" t="s">
        <v>46</v>
      </c>
      <c r="J1" s="2" t="s">
        <v>123</v>
      </c>
      <c r="K1" s="2" t="s">
        <v>124</v>
      </c>
      <c r="L1" s="2" t="s">
        <v>19</v>
      </c>
      <c r="M1" s="2" t="s">
        <v>20</v>
      </c>
      <c r="N1" s="2" t="s">
        <v>21</v>
      </c>
      <c r="O1" s="2" t="s">
        <v>22</v>
      </c>
      <c r="P1" s="2" t="s">
        <v>23</v>
      </c>
      <c r="Q1" s="2" t="s">
        <v>125</v>
      </c>
      <c r="R1" s="2" t="s">
        <v>24</v>
      </c>
      <c r="S1" s="2" t="s">
        <v>25</v>
      </c>
      <c r="T1" s="2" t="s">
        <v>26</v>
      </c>
      <c r="U1" s="2" t="s">
        <v>13</v>
      </c>
      <c r="V1" s="2" t="s">
        <v>14</v>
      </c>
      <c r="W1" s="2" t="s">
        <v>11</v>
      </c>
      <c r="X1" s="2" t="s">
        <v>31</v>
      </c>
      <c r="Y1" s="2" t="s">
        <v>32</v>
      </c>
      <c r="Z1" s="2" t="s">
        <v>33</v>
      </c>
      <c r="AA1" s="2" t="s">
        <v>34</v>
      </c>
      <c r="AB1" s="2" t="s">
        <v>35</v>
      </c>
      <c r="AC1" s="2" t="s">
        <v>36</v>
      </c>
      <c r="AD1" s="2" t="s">
        <v>37</v>
      </c>
      <c r="AE1" s="2" t="s">
        <v>38</v>
      </c>
      <c r="AF1" s="2" t="s">
        <v>39</v>
      </c>
    </row>
    <row r="2" spans="1:32" x14ac:dyDescent="0.25">
      <c r="A2" s="19">
        <v>75</v>
      </c>
      <c r="B2" s="19" t="s">
        <v>121</v>
      </c>
      <c r="C2" s="19" t="s">
        <v>42</v>
      </c>
      <c r="D2" s="19" t="s">
        <v>42</v>
      </c>
      <c r="E2" s="19" t="s">
        <v>43</v>
      </c>
      <c r="F2" s="19">
        <v>51.916690000000003</v>
      </c>
      <c r="G2" s="19">
        <v>-2.1017610000000002</v>
      </c>
      <c r="H2" s="22">
        <v>42491</v>
      </c>
      <c r="I2" s="22" t="s">
        <v>47</v>
      </c>
      <c r="J2" s="23" t="s">
        <v>27</v>
      </c>
      <c r="K2" s="23" t="s">
        <v>28</v>
      </c>
      <c r="L2" s="23" t="s">
        <v>90</v>
      </c>
      <c r="M2" s="23" t="s">
        <v>91</v>
      </c>
      <c r="N2" s="23" t="s">
        <v>91</v>
      </c>
      <c r="O2" s="23" t="s">
        <v>91</v>
      </c>
      <c r="P2" s="23" t="s">
        <v>91</v>
      </c>
      <c r="Q2" s="23" t="s">
        <v>91</v>
      </c>
      <c r="R2" s="23" t="s">
        <v>91</v>
      </c>
      <c r="S2" s="23" t="s">
        <v>91</v>
      </c>
      <c r="T2" s="23" t="s">
        <v>91</v>
      </c>
      <c r="U2" s="23">
        <v>18223</v>
      </c>
      <c r="V2" s="26">
        <v>0.31819999999999998</v>
      </c>
      <c r="W2" s="23">
        <v>99</v>
      </c>
      <c r="X2" s="23" t="s">
        <v>92</v>
      </c>
      <c r="Y2" s="23" t="s">
        <v>92</v>
      </c>
      <c r="Z2" s="23" t="s">
        <v>93</v>
      </c>
      <c r="AA2" s="23" t="s">
        <v>91</v>
      </c>
      <c r="AB2" s="23" t="s">
        <v>94</v>
      </c>
      <c r="AC2" s="23" t="s">
        <v>95</v>
      </c>
      <c r="AD2" s="23" t="s">
        <v>95</v>
      </c>
      <c r="AE2" s="23" t="s">
        <v>96</v>
      </c>
      <c r="AF2" s="23" t="s">
        <v>96</v>
      </c>
    </row>
    <row r="3" spans="1:32" x14ac:dyDescent="0.25">
      <c r="A3" s="6">
        <v>92</v>
      </c>
      <c r="B3" s="6" t="s">
        <v>80</v>
      </c>
      <c r="C3" s="6" t="s">
        <v>42</v>
      </c>
      <c r="D3" s="6" t="s">
        <v>42</v>
      </c>
      <c r="E3" s="6" t="s">
        <v>43</v>
      </c>
      <c r="F3" s="6">
        <v>51.510159999999999</v>
      </c>
      <c r="G3" s="6">
        <v>-0.14502000000000001</v>
      </c>
      <c r="H3" s="3">
        <v>42491</v>
      </c>
      <c r="I3" s="3" t="s">
        <v>47</v>
      </c>
      <c r="J3" t="s">
        <v>27</v>
      </c>
      <c r="K3" t="s">
        <v>28</v>
      </c>
      <c r="L3" t="s">
        <v>90</v>
      </c>
      <c r="M3" t="s">
        <v>91</v>
      </c>
      <c r="N3" t="s">
        <v>96</v>
      </c>
      <c r="O3" t="s">
        <v>91</v>
      </c>
      <c r="P3" t="s">
        <v>91</v>
      </c>
      <c r="Q3" t="s">
        <v>91</v>
      </c>
      <c r="R3" t="s">
        <v>91</v>
      </c>
      <c r="S3" t="s">
        <v>91</v>
      </c>
      <c r="T3" t="s">
        <v>91</v>
      </c>
      <c r="U3">
        <v>18735</v>
      </c>
      <c r="V3" s="10">
        <v>0.4103</v>
      </c>
      <c r="W3">
        <v>210</v>
      </c>
      <c r="X3" t="s">
        <v>92</v>
      </c>
      <c r="Y3" t="s">
        <v>92</v>
      </c>
      <c r="Z3" t="s">
        <v>96</v>
      </c>
      <c r="AA3" t="s">
        <v>91</v>
      </c>
      <c r="AB3" t="s">
        <v>96</v>
      </c>
      <c r="AC3" t="s">
        <v>95</v>
      </c>
      <c r="AD3" t="s">
        <v>95</v>
      </c>
      <c r="AE3" t="s">
        <v>96</v>
      </c>
      <c r="AF3" t="s">
        <v>96</v>
      </c>
    </row>
    <row r="4" spans="1:32" x14ac:dyDescent="0.25">
      <c r="A4" s="6">
        <v>100</v>
      </c>
      <c r="B4" s="6" t="s">
        <v>81</v>
      </c>
      <c r="C4" s="6" t="s">
        <v>42</v>
      </c>
      <c r="D4" s="6" t="s">
        <v>42</v>
      </c>
      <c r="E4" s="6" t="s">
        <v>43</v>
      </c>
      <c r="F4" s="6">
        <v>50.947000000000003</v>
      </c>
      <c r="G4" s="6">
        <v>-0.52842900000000004</v>
      </c>
      <c r="H4" s="3">
        <v>42491</v>
      </c>
      <c r="I4" s="3" t="s">
        <v>47</v>
      </c>
      <c r="J4" t="s">
        <v>28</v>
      </c>
      <c r="K4" t="s">
        <v>28</v>
      </c>
      <c r="L4" t="s">
        <v>97</v>
      </c>
      <c r="M4" t="s">
        <v>91</v>
      </c>
      <c r="N4" t="s">
        <v>91</v>
      </c>
      <c r="O4" t="s">
        <v>91</v>
      </c>
      <c r="P4" t="s">
        <v>91</v>
      </c>
      <c r="Q4" t="s">
        <v>91</v>
      </c>
      <c r="R4" t="s">
        <v>91</v>
      </c>
      <c r="S4" t="s">
        <v>91</v>
      </c>
      <c r="T4" t="s">
        <v>91</v>
      </c>
      <c r="U4">
        <v>18126</v>
      </c>
      <c r="V4" s="10">
        <v>0.45450000000000002</v>
      </c>
      <c r="W4">
        <v>80</v>
      </c>
      <c r="X4" t="s">
        <v>92</v>
      </c>
      <c r="Y4" t="s">
        <v>92</v>
      </c>
      <c r="Z4" t="s">
        <v>91</v>
      </c>
      <c r="AA4" t="s">
        <v>93</v>
      </c>
      <c r="AB4" t="s">
        <v>95</v>
      </c>
      <c r="AC4" t="s">
        <v>95</v>
      </c>
      <c r="AD4" t="s">
        <v>95</v>
      </c>
      <c r="AE4" t="s">
        <v>96</v>
      </c>
      <c r="AF4" t="s">
        <v>96</v>
      </c>
    </row>
    <row r="5" spans="1:32" x14ac:dyDescent="0.25">
      <c r="A5" s="6">
        <v>119</v>
      </c>
      <c r="B5" s="6" t="s">
        <v>119</v>
      </c>
      <c r="C5" s="6" t="s">
        <v>42</v>
      </c>
      <c r="D5" s="6" t="s">
        <v>42</v>
      </c>
      <c r="E5" s="6" t="s">
        <v>43</v>
      </c>
      <c r="F5" s="6">
        <v>54.576300000000003</v>
      </c>
      <c r="G5" s="6">
        <v>-5.9642980000000003</v>
      </c>
      <c r="H5" s="3">
        <v>42491</v>
      </c>
      <c r="I5" s="3" t="s">
        <v>47</v>
      </c>
      <c r="J5" t="s">
        <v>28</v>
      </c>
      <c r="K5" t="s">
        <v>28</v>
      </c>
      <c r="L5" t="s">
        <v>97</v>
      </c>
      <c r="M5" t="s">
        <v>96</v>
      </c>
      <c r="N5" t="s">
        <v>96</v>
      </c>
      <c r="O5" t="s">
        <v>93</v>
      </c>
      <c r="P5" t="s">
        <v>91</v>
      </c>
      <c r="Q5" t="s">
        <v>91</v>
      </c>
      <c r="R5" t="s">
        <v>91</v>
      </c>
      <c r="S5" t="s">
        <v>91</v>
      </c>
      <c r="T5" t="s">
        <v>91</v>
      </c>
      <c r="U5">
        <v>17129</v>
      </c>
      <c r="V5" s="10">
        <v>0.33329999999999999</v>
      </c>
      <c r="W5">
        <v>40</v>
      </c>
      <c r="X5" t="s">
        <v>92</v>
      </c>
      <c r="Y5" t="s">
        <v>92</v>
      </c>
      <c r="Z5" t="s">
        <v>91</v>
      </c>
      <c r="AA5" t="s">
        <v>91</v>
      </c>
      <c r="AB5" t="s">
        <v>95</v>
      </c>
      <c r="AC5" t="s">
        <v>95</v>
      </c>
      <c r="AD5" t="s">
        <v>95</v>
      </c>
      <c r="AE5" t="s">
        <v>96</v>
      </c>
      <c r="AF5" t="s">
        <v>96</v>
      </c>
    </row>
    <row r="6" spans="1:32" x14ac:dyDescent="0.25">
      <c r="A6" s="6">
        <v>125</v>
      </c>
      <c r="B6" s="6" t="s">
        <v>126</v>
      </c>
      <c r="C6" s="6" t="s">
        <v>42</v>
      </c>
      <c r="D6" s="6" t="s">
        <v>42</v>
      </c>
      <c r="E6" s="6" t="s">
        <v>43</v>
      </c>
      <c r="F6" s="6">
        <v>52.691490000000002</v>
      </c>
      <c r="G6" s="6">
        <v>-1.0966149999999999</v>
      </c>
      <c r="H6" s="3">
        <v>42491</v>
      </c>
      <c r="I6" s="3" t="s">
        <v>47</v>
      </c>
      <c r="J6" t="s">
        <v>29</v>
      </c>
      <c r="K6" t="s">
        <v>28</v>
      </c>
      <c r="L6" t="s">
        <v>97</v>
      </c>
      <c r="M6" t="s">
        <v>91</v>
      </c>
      <c r="N6" t="s">
        <v>91</v>
      </c>
      <c r="O6" t="s">
        <v>91</v>
      </c>
      <c r="P6" t="s">
        <v>91</v>
      </c>
      <c r="Q6" t="s">
        <v>91</v>
      </c>
      <c r="R6" t="s">
        <v>91</v>
      </c>
      <c r="S6" t="s">
        <v>91</v>
      </c>
      <c r="T6" t="s">
        <v>91</v>
      </c>
      <c r="U6">
        <v>14680</v>
      </c>
      <c r="V6" s="10">
        <v>0.49020000000000002</v>
      </c>
      <c r="W6">
        <v>103</v>
      </c>
      <c r="X6" t="s">
        <v>92</v>
      </c>
      <c r="Y6" t="s">
        <v>92</v>
      </c>
      <c r="Z6" t="s">
        <v>91</v>
      </c>
      <c r="AA6" t="s">
        <v>91</v>
      </c>
      <c r="AB6" t="s">
        <v>95</v>
      </c>
      <c r="AC6" t="s">
        <v>95</v>
      </c>
      <c r="AD6" t="s">
        <v>95</v>
      </c>
      <c r="AE6" t="s">
        <v>96</v>
      </c>
      <c r="AF6" t="s">
        <v>96</v>
      </c>
    </row>
    <row r="7" spans="1:32" x14ac:dyDescent="0.25">
      <c r="A7" s="6">
        <v>134</v>
      </c>
      <c r="B7" s="6" t="s">
        <v>127</v>
      </c>
      <c r="C7" s="6" t="s">
        <v>42</v>
      </c>
      <c r="D7" s="6" t="s">
        <v>42</v>
      </c>
      <c r="E7" s="6" t="s">
        <v>43</v>
      </c>
      <c r="F7" s="6">
        <v>51.460799999999999</v>
      </c>
      <c r="G7" s="6">
        <v>-3.1964429999999999</v>
      </c>
      <c r="H7" s="3">
        <v>42491</v>
      </c>
      <c r="I7" s="3" t="s">
        <v>47</v>
      </c>
      <c r="J7" t="s">
        <v>29</v>
      </c>
      <c r="K7" t="s">
        <v>28</v>
      </c>
      <c r="L7" t="s">
        <v>90</v>
      </c>
      <c r="M7" t="s">
        <v>96</v>
      </c>
      <c r="N7" t="s">
        <v>91</v>
      </c>
      <c r="O7" t="s">
        <v>96</v>
      </c>
      <c r="P7" t="s">
        <v>91</v>
      </c>
      <c r="Q7" t="s">
        <v>91</v>
      </c>
      <c r="R7" t="s">
        <v>91</v>
      </c>
      <c r="S7" t="s">
        <v>91</v>
      </c>
      <c r="T7" t="s">
        <v>91</v>
      </c>
      <c r="U7">
        <v>18479</v>
      </c>
      <c r="V7" s="10">
        <v>0.25</v>
      </c>
      <c r="W7">
        <v>60</v>
      </c>
      <c r="X7" t="s">
        <v>92</v>
      </c>
      <c r="Y7" t="s">
        <v>92</v>
      </c>
      <c r="Z7" t="s">
        <v>93</v>
      </c>
      <c r="AA7" t="s">
        <v>96</v>
      </c>
      <c r="AB7" t="s">
        <v>94</v>
      </c>
      <c r="AC7" t="s">
        <v>94</v>
      </c>
      <c r="AD7" t="s">
        <v>95</v>
      </c>
      <c r="AE7" t="s">
        <v>96</v>
      </c>
      <c r="AF7" t="s">
        <v>96</v>
      </c>
    </row>
    <row r="8" spans="1:32" x14ac:dyDescent="0.25">
      <c r="A8" s="6">
        <v>135</v>
      </c>
      <c r="B8" s="6" t="s">
        <v>128</v>
      </c>
      <c r="C8" s="6" t="s">
        <v>42</v>
      </c>
      <c r="D8" s="6" t="s">
        <v>42</v>
      </c>
      <c r="E8" s="6" t="s">
        <v>43</v>
      </c>
      <c r="F8" s="6">
        <v>53.31165</v>
      </c>
      <c r="G8" s="6">
        <v>-2.349637</v>
      </c>
      <c r="H8" s="3">
        <v>42491</v>
      </c>
      <c r="I8" s="3" t="s">
        <v>47</v>
      </c>
      <c r="J8" t="s">
        <v>29</v>
      </c>
      <c r="K8" t="s">
        <v>28</v>
      </c>
      <c r="L8" t="s">
        <v>97</v>
      </c>
      <c r="M8" t="s">
        <v>91</v>
      </c>
      <c r="N8" t="s">
        <v>91</v>
      </c>
      <c r="O8" t="s">
        <v>91</v>
      </c>
      <c r="P8" t="s">
        <v>91</v>
      </c>
      <c r="Q8" t="s">
        <v>91</v>
      </c>
      <c r="R8" t="s">
        <v>91</v>
      </c>
      <c r="S8" t="s">
        <v>91</v>
      </c>
      <c r="T8" t="s">
        <v>91</v>
      </c>
      <c r="U8">
        <v>17069</v>
      </c>
      <c r="V8" s="10">
        <v>0.2432</v>
      </c>
      <c r="W8">
        <v>145</v>
      </c>
      <c r="X8" t="s">
        <v>92</v>
      </c>
      <c r="Y8" t="s">
        <v>92</v>
      </c>
      <c r="Z8" t="s">
        <v>91</v>
      </c>
      <c r="AA8" t="s">
        <v>96</v>
      </c>
      <c r="AB8" t="s">
        <v>95</v>
      </c>
      <c r="AC8" t="s">
        <v>95</v>
      </c>
      <c r="AD8" t="s">
        <v>95</v>
      </c>
      <c r="AE8" t="s">
        <v>96</v>
      </c>
      <c r="AF8" t="s">
        <v>96</v>
      </c>
    </row>
    <row r="9" spans="1:32" x14ac:dyDescent="0.25">
      <c r="A9" s="6">
        <v>142</v>
      </c>
      <c r="B9" s="6" t="s">
        <v>120</v>
      </c>
      <c r="C9" s="6" t="s">
        <v>42</v>
      </c>
      <c r="D9" s="6" t="s">
        <v>42</v>
      </c>
      <c r="E9" s="6" t="s">
        <v>43</v>
      </c>
      <c r="F9" s="6">
        <v>53.78378</v>
      </c>
      <c r="G9" s="6">
        <v>-1.5761019999999999</v>
      </c>
      <c r="H9" s="3">
        <v>42491</v>
      </c>
      <c r="I9" s="3" t="s">
        <v>47</v>
      </c>
      <c r="J9" t="s">
        <v>28</v>
      </c>
      <c r="K9" t="s">
        <v>28</v>
      </c>
      <c r="L9" t="s">
        <v>97</v>
      </c>
      <c r="M9" t="s">
        <v>91</v>
      </c>
      <c r="N9" t="s">
        <v>91</v>
      </c>
      <c r="O9" t="s">
        <v>91</v>
      </c>
      <c r="P9" t="s">
        <v>91</v>
      </c>
      <c r="Q9" t="s">
        <v>91</v>
      </c>
      <c r="R9" t="s">
        <v>91</v>
      </c>
      <c r="S9" t="s">
        <v>91</v>
      </c>
      <c r="T9" t="s">
        <v>91</v>
      </c>
      <c r="U9">
        <v>14696</v>
      </c>
      <c r="V9" s="10">
        <v>0.3125</v>
      </c>
      <c r="W9">
        <v>122</v>
      </c>
      <c r="X9" t="s">
        <v>92</v>
      </c>
      <c r="Y9" t="s">
        <v>92</v>
      </c>
      <c r="Z9" t="s">
        <v>91</v>
      </c>
      <c r="AA9" t="s">
        <v>96</v>
      </c>
      <c r="AB9" t="s">
        <v>96</v>
      </c>
      <c r="AC9" t="s">
        <v>95</v>
      </c>
      <c r="AD9" t="s">
        <v>95</v>
      </c>
      <c r="AE9" t="s">
        <v>96</v>
      </c>
      <c r="AF9" t="s">
        <v>96</v>
      </c>
    </row>
    <row r="10" spans="1:32" x14ac:dyDescent="0.25">
      <c r="A10" s="6">
        <v>143</v>
      </c>
      <c r="B10" s="6" t="s">
        <v>129</v>
      </c>
      <c r="C10" s="6" t="s">
        <v>42</v>
      </c>
      <c r="D10" s="6" t="s">
        <v>42</v>
      </c>
      <c r="E10" s="6" t="s">
        <v>43</v>
      </c>
      <c r="F10" s="6">
        <v>55.782359999999997</v>
      </c>
      <c r="G10" s="6">
        <v>-4.0456300000000001</v>
      </c>
      <c r="H10" s="3">
        <v>42491</v>
      </c>
      <c r="I10" s="3" t="s">
        <v>47</v>
      </c>
      <c r="J10" t="s">
        <v>28</v>
      </c>
      <c r="K10" t="s">
        <v>28</v>
      </c>
      <c r="L10" t="s">
        <v>97</v>
      </c>
      <c r="M10" t="s">
        <v>96</v>
      </c>
      <c r="N10" t="s">
        <v>96</v>
      </c>
      <c r="O10" t="s">
        <v>96</v>
      </c>
      <c r="P10" t="s">
        <v>91</v>
      </c>
      <c r="Q10" t="s">
        <v>91</v>
      </c>
      <c r="R10" t="s">
        <v>91</v>
      </c>
      <c r="S10" t="s">
        <v>91</v>
      </c>
      <c r="T10" t="s">
        <v>91</v>
      </c>
      <c r="U10">
        <v>17422</v>
      </c>
      <c r="V10" s="10">
        <v>0.2727</v>
      </c>
      <c r="W10">
        <v>59</v>
      </c>
      <c r="X10" t="s">
        <v>92</v>
      </c>
      <c r="Y10" t="s">
        <v>92</v>
      </c>
      <c r="Z10" t="s">
        <v>91</v>
      </c>
      <c r="AA10" t="s">
        <v>96</v>
      </c>
      <c r="AB10" t="s">
        <v>95</v>
      </c>
      <c r="AC10" t="s">
        <v>95</v>
      </c>
      <c r="AD10" t="s">
        <v>95</v>
      </c>
      <c r="AE10" t="s">
        <v>96</v>
      </c>
      <c r="AF10" t="s">
        <v>96</v>
      </c>
    </row>
    <row r="11" spans="1:32" x14ac:dyDescent="0.25">
      <c r="A11" s="6">
        <v>146</v>
      </c>
      <c r="B11" s="6" t="s">
        <v>130</v>
      </c>
      <c r="C11" s="6" t="s">
        <v>42</v>
      </c>
      <c r="D11" s="6" t="s">
        <v>42</v>
      </c>
      <c r="E11" s="6" t="s">
        <v>43</v>
      </c>
      <c r="F11" s="6">
        <v>51.347441000000003</v>
      </c>
      <c r="G11" s="6">
        <v>-0.48053400000000002</v>
      </c>
      <c r="H11" s="3">
        <v>42491</v>
      </c>
      <c r="I11" s="3" t="s">
        <v>47</v>
      </c>
      <c r="J11" t="s">
        <v>27</v>
      </c>
      <c r="K11" t="s">
        <v>28</v>
      </c>
      <c r="L11" t="s">
        <v>90</v>
      </c>
      <c r="M11" t="s">
        <v>96</v>
      </c>
      <c r="N11" t="s">
        <v>91</v>
      </c>
      <c r="O11" t="s">
        <v>91</v>
      </c>
      <c r="P11" t="s">
        <v>91</v>
      </c>
      <c r="Q11" t="s">
        <v>91</v>
      </c>
      <c r="R11" t="s">
        <v>91</v>
      </c>
      <c r="S11" t="s">
        <v>91</v>
      </c>
      <c r="T11" t="s">
        <v>91</v>
      </c>
      <c r="U11">
        <v>16039</v>
      </c>
      <c r="V11" s="10">
        <v>0.47220000000000001</v>
      </c>
      <c r="W11">
        <v>135</v>
      </c>
      <c r="X11" t="s">
        <v>92</v>
      </c>
      <c r="Y11" t="s">
        <v>92</v>
      </c>
      <c r="Z11" t="s">
        <v>91</v>
      </c>
      <c r="AA11" t="s">
        <v>96</v>
      </c>
      <c r="AB11" t="s">
        <v>96</v>
      </c>
      <c r="AC11" t="s">
        <v>95</v>
      </c>
      <c r="AD11" t="s">
        <v>95</v>
      </c>
      <c r="AE11" t="s">
        <v>96</v>
      </c>
      <c r="AF11" t="s">
        <v>96</v>
      </c>
    </row>
    <row r="12" spans="1:32" x14ac:dyDescent="0.25">
      <c r="A12" s="6">
        <v>148</v>
      </c>
      <c r="B12" s="6" t="s">
        <v>131</v>
      </c>
      <c r="C12" s="6" t="s">
        <v>42</v>
      </c>
      <c r="D12" s="6" t="s">
        <v>42</v>
      </c>
      <c r="E12" s="6" t="s">
        <v>43</v>
      </c>
      <c r="F12" s="6">
        <v>52.508397000000002</v>
      </c>
      <c r="G12" s="6">
        <v>-1.818468</v>
      </c>
      <c r="H12" s="3">
        <v>42491</v>
      </c>
      <c r="I12" s="3" t="s">
        <v>47</v>
      </c>
      <c r="J12" t="s">
        <v>29</v>
      </c>
      <c r="K12" t="s">
        <v>28</v>
      </c>
      <c r="L12" t="s">
        <v>97</v>
      </c>
      <c r="M12" t="s">
        <v>91</v>
      </c>
      <c r="N12" t="s">
        <v>96</v>
      </c>
      <c r="O12" t="s">
        <v>96</v>
      </c>
      <c r="P12" t="s">
        <v>91</v>
      </c>
      <c r="Q12" t="s">
        <v>91</v>
      </c>
      <c r="R12" t="s">
        <v>91</v>
      </c>
      <c r="S12" t="s">
        <v>91</v>
      </c>
      <c r="T12" t="s">
        <v>91</v>
      </c>
      <c r="U12">
        <v>14567</v>
      </c>
      <c r="V12" s="10">
        <v>0.35560000000000003</v>
      </c>
      <c r="W12">
        <v>99</v>
      </c>
      <c r="X12" t="s">
        <v>92</v>
      </c>
      <c r="Y12" t="s">
        <v>92</v>
      </c>
      <c r="Z12" t="s">
        <v>91</v>
      </c>
      <c r="AA12" t="s">
        <v>96</v>
      </c>
      <c r="AB12" t="s">
        <v>95</v>
      </c>
      <c r="AC12" t="s">
        <v>95</v>
      </c>
      <c r="AD12" t="s">
        <v>95</v>
      </c>
      <c r="AE12" t="s">
        <v>96</v>
      </c>
      <c r="AF12" t="s">
        <v>96</v>
      </c>
    </row>
    <row r="13" spans="1:32" x14ac:dyDescent="0.25">
      <c r="A13" s="6">
        <v>149</v>
      </c>
      <c r="B13" s="6" t="s">
        <v>132</v>
      </c>
      <c r="C13" s="6" t="s">
        <v>42</v>
      </c>
      <c r="D13" s="6" t="s">
        <v>42</v>
      </c>
      <c r="E13" s="6" t="s">
        <v>43</v>
      </c>
      <c r="F13" s="6">
        <v>55.931120999999997</v>
      </c>
      <c r="G13" s="6">
        <v>-3.1058479999999999</v>
      </c>
      <c r="H13" s="3">
        <v>42491</v>
      </c>
      <c r="I13" s="3" t="s">
        <v>47</v>
      </c>
      <c r="J13" t="s">
        <v>29</v>
      </c>
      <c r="K13" t="s">
        <v>28</v>
      </c>
      <c r="L13" t="s">
        <v>97</v>
      </c>
      <c r="M13" t="s">
        <v>93</v>
      </c>
      <c r="N13" t="s">
        <v>93</v>
      </c>
      <c r="O13" t="s">
        <v>96</v>
      </c>
      <c r="P13" t="s">
        <v>91</v>
      </c>
      <c r="Q13" t="s">
        <v>91</v>
      </c>
      <c r="R13" t="s">
        <v>91</v>
      </c>
      <c r="S13" t="s">
        <v>91</v>
      </c>
      <c r="T13" t="s">
        <v>91</v>
      </c>
      <c r="U13">
        <v>18211</v>
      </c>
      <c r="V13" s="10">
        <v>0.4</v>
      </c>
      <c r="W13">
        <v>35</v>
      </c>
      <c r="X13" t="s">
        <v>92</v>
      </c>
      <c r="Y13" t="s">
        <v>92</v>
      </c>
      <c r="Z13" t="s">
        <v>91</v>
      </c>
      <c r="AA13" t="s">
        <v>96</v>
      </c>
      <c r="AB13" t="s">
        <v>96</v>
      </c>
      <c r="AC13" t="s">
        <v>95</v>
      </c>
      <c r="AD13" t="s">
        <v>95</v>
      </c>
      <c r="AE13" t="s">
        <v>96</v>
      </c>
      <c r="AF13" t="s">
        <v>96</v>
      </c>
    </row>
    <row r="14" spans="1:32" x14ac:dyDescent="0.25">
      <c r="A14" s="6">
        <v>151</v>
      </c>
      <c r="B14" s="6" t="s">
        <v>133</v>
      </c>
      <c r="C14" s="6" t="s">
        <v>42</v>
      </c>
      <c r="D14" s="6" t="s">
        <v>42</v>
      </c>
      <c r="E14" s="6" t="s">
        <v>43</v>
      </c>
      <c r="F14" s="6">
        <v>51.914375</v>
      </c>
      <c r="G14" s="6">
        <v>0.92815199999999998</v>
      </c>
      <c r="H14" s="3">
        <v>42491</v>
      </c>
      <c r="I14" s="3" t="s">
        <v>47</v>
      </c>
      <c r="J14" t="s">
        <v>28</v>
      </c>
      <c r="K14" t="s">
        <v>28</v>
      </c>
      <c r="L14" t="s">
        <v>97</v>
      </c>
      <c r="M14" t="s">
        <v>96</v>
      </c>
      <c r="N14" t="s">
        <v>96</v>
      </c>
      <c r="O14" t="s">
        <v>91</v>
      </c>
      <c r="P14" t="s">
        <v>91</v>
      </c>
      <c r="Q14" t="s">
        <v>91</v>
      </c>
      <c r="R14" t="s">
        <v>91</v>
      </c>
      <c r="S14" t="s">
        <v>91</v>
      </c>
      <c r="T14" t="s">
        <v>91</v>
      </c>
      <c r="U14">
        <v>18199</v>
      </c>
      <c r="V14" s="10">
        <v>0.3125</v>
      </c>
      <c r="W14">
        <v>70</v>
      </c>
      <c r="X14" t="s">
        <v>92</v>
      </c>
      <c r="Y14" t="s">
        <v>92</v>
      </c>
      <c r="Z14" t="s">
        <v>91</v>
      </c>
      <c r="AA14" t="s">
        <v>96</v>
      </c>
      <c r="AB14" t="s">
        <v>95</v>
      </c>
      <c r="AC14" t="s">
        <v>95</v>
      </c>
      <c r="AD14" t="s">
        <v>95</v>
      </c>
      <c r="AE14" t="s">
        <v>96</v>
      </c>
      <c r="AF14" t="s">
        <v>96</v>
      </c>
    </row>
    <row r="15" spans="1:32" x14ac:dyDescent="0.25">
      <c r="A15" s="6">
        <v>154</v>
      </c>
      <c r="B15" s="6" t="s">
        <v>134</v>
      </c>
      <c r="C15" s="6" t="s">
        <v>42</v>
      </c>
      <c r="D15" s="6" t="s">
        <v>42</v>
      </c>
      <c r="E15" s="6" t="s">
        <v>43</v>
      </c>
      <c r="F15" s="6">
        <v>49.205793999999997</v>
      </c>
      <c r="G15" s="6">
        <v>-2.1799490000000001</v>
      </c>
      <c r="H15" s="3">
        <v>42491</v>
      </c>
      <c r="I15" s="3" t="s">
        <v>47</v>
      </c>
      <c r="J15" t="s">
        <v>28</v>
      </c>
      <c r="K15" t="s">
        <v>28</v>
      </c>
      <c r="L15" t="s">
        <v>97</v>
      </c>
      <c r="M15" t="s">
        <v>96</v>
      </c>
      <c r="N15" t="s">
        <v>96</v>
      </c>
      <c r="O15" t="s">
        <v>96</v>
      </c>
      <c r="P15" t="s">
        <v>91</v>
      </c>
      <c r="Q15" t="s">
        <v>91</v>
      </c>
      <c r="R15" t="s">
        <v>91</v>
      </c>
      <c r="S15" t="s">
        <v>91</v>
      </c>
      <c r="T15" t="s">
        <v>91</v>
      </c>
      <c r="U15">
        <v>16656</v>
      </c>
      <c r="V15" s="10"/>
      <c r="W15">
        <v>0</v>
      </c>
      <c r="X15" t="s">
        <v>92</v>
      </c>
      <c r="Y15" t="s">
        <v>92</v>
      </c>
      <c r="Z15" t="s">
        <v>91</v>
      </c>
      <c r="AA15" t="s">
        <v>96</v>
      </c>
      <c r="AB15" t="s">
        <v>96</v>
      </c>
      <c r="AC15" t="s">
        <v>95</v>
      </c>
      <c r="AD15" t="s">
        <v>95</v>
      </c>
      <c r="AE15" t="s">
        <v>96</v>
      </c>
      <c r="AF15" t="s">
        <v>96</v>
      </c>
    </row>
    <row r="16" spans="1:32" x14ac:dyDescent="0.25">
      <c r="A16" s="6">
        <v>157</v>
      </c>
      <c r="B16" s="6" t="s">
        <v>135</v>
      </c>
      <c r="C16" s="6" t="s">
        <v>42</v>
      </c>
      <c r="D16" s="6" t="s">
        <v>42</v>
      </c>
      <c r="E16" s="6" t="s">
        <v>43</v>
      </c>
      <c r="F16" s="6">
        <v>51.273609999999998</v>
      </c>
      <c r="G16" s="6">
        <v>0.1893435</v>
      </c>
      <c r="H16" s="3">
        <v>42491</v>
      </c>
      <c r="I16" s="3" t="s">
        <v>47</v>
      </c>
      <c r="J16" t="s">
        <v>28</v>
      </c>
      <c r="K16" t="s">
        <v>28</v>
      </c>
      <c r="L16" t="s">
        <v>97</v>
      </c>
      <c r="M16" t="s">
        <v>96</v>
      </c>
      <c r="N16" t="s">
        <v>96</v>
      </c>
      <c r="O16" t="s">
        <v>91</v>
      </c>
      <c r="P16" t="s">
        <v>96</v>
      </c>
      <c r="Q16" t="s">
        <v>91</v>
      </c>
      <c r="R16" t="s">
        <v>91</v>
      </c>
      <c r="S16" t="s">
        <v>91</v>
      </c>
      <c r="T16" t="s">
        <v>91</v>
      </c>
      <c r="U16">
        <v>17275</v>
      </c>
      <c r="V16" s="10">
        <v>9.0899999999999995E-2</v>
      </c>
      <c r="W16">
        <v>72</v>
      </c>
      <c r="X16" t="s">
        <v>92</v>
      </c>
      <c r="Y16" t="s">
        <v>92</v>
      </c>
      <c r="Z16" t="s">
        <v>91</v>
      </c>
      <c r="AA16" t="s">
        <v>91</v>
      </c>
      <c r="AB16" t="s">
        <v>95</v>
      </c>
      <c r="AC16" t="s">
        <v>95</v>
      </c>
      <c r="AD16" t="s">
        <v>95</v>
      </c>
      <c r="AE16" t="s">
        <v>96</v>
      </c>
      <c r="AF16" t="s">
        <v>96</v>
      </c>
    </row>
    <row r="17" spans="1:32" x14ac:dyDescent="0.25">
      <c r="A17" s="6">
        <v>159</v>
      </c>
      <c r="B17" s="6" t="s">
        <v>136</v>
      </c>
      <c r="C17" s="6" t="s">
        <v>42</v>
      </c>
      <c r="D17" s="6" t="s">
        <v>42</v>
      </c>
      <c r="E17" s="6" t="s">
        <v>43</v>
      </c>
      <c r="F17" s="6">
        <v>51.484256000000002</v>
      </c>
      <c r="G17" s="6">
        <v>-1.0878559999999999</v>
      </c>
      <c r="H17" s="3">
        <v>42491</v>
      </c>
      <c r="I17" s="3" t="s">
        <v>47</v>
      </c>
      <c r="J17" t="s">
        <v>27</v>
      </c>
      <c r="K17" t="s">
        <v>28</v>
      </c>
      <c r="L17" t="s">
        <v>90</v>
      </c>
      <c r="M17" t="s">
        <v>91</v>
      </c>
      <c r="N17" t="s">
        <v>96</v>
      </c>
      <c r="O17" t="s">
        <v>96</v>
      </c>
      <c r="P17" t="s">
        <v>91</v>
      </c>
      <c r="Q17" t="s">
        <v>91</v>
      </c>
      <c r="R17" t="s">
        <v>91</v>
      </c>
      <c r="S17" t="s">
        <v>91</v>
      </c>
      <c r="T17" t="s">
        <v>91</v>
      </c>
      <c r="U17">
        <v>18913</v>
      </c>
      <c r="V17" s="10">
        <v>0.25</v>
      </c>
      <c r="W17">
        <v>80</v>
      </c>
      <c r="X17" t="s">
        <v>92</v>
      </c>
      <c r="Y17" t="s">
        <v>92</v>
      </c>
      <c r="Z17" t="s">
        <v>91</v>
      </c>
      <c r="AA17" t="s">
        <v>96</v>
      </c>
      <c r="AB17" t="s">
        <v>95</v>
      </c>
      <c r="AC17" t="s">
        <v>95</v>
      </c>
      <c r="AD17" t="s">
        <v>95</v>
      </c>
      <c r="AE17" t="s">
        <v>96</v>
      </c>
      <c r="AF17" t="s">
        <v>96</v>
      </c>
    </row>
    <row r="18" spans="1:32" x14ac:dyDescent="0.25">
      <c r="A18" s="6">
        <v>162</v>
      </c>
      <c r="B18" s="6" t="s">
        <v>137</v>
      </c>
      <c r="C18" s="6" t="s">
        <v>42</v>
      </c>
      <c r="D18" s="6" t="s">
        <v>42</v>
      </c>
      <c r="E18" s="6" t="s">
        <v>43</v>
      </c>
      <c r="F18" s="6">
        <v>50.945259999999998</v>
      </c>
      <c r="G18" s="6">
        <v>-1.617308</v>
      </c>
      <c r="H18" s="3">
        <v>42491</v>
      </c>
      <c r="I18" s="3" t="s">
        <v>47</v>
      </c>
      <c r="J18" t="s">
        <v>28</v>
      </c>
      <c r="K18" t="s">
        <v>28</v>
      </c>
      <c r="L18" t="s">
        <v>97</v>
      </c>
      <c r="M18" t="s">
        <v>91</v>
      </c>
      <c r="N18" t="s">
        <v>91</v>
      </c>
      <c r="O18" t="s">
        <v>91</v>
      </c>
      <c r="P18" t="s">
        <v>91</v>
      </c>
      <c r="Q18" t="s">
        <v>91</v>
      </c>
      <c r="R18" t="s">
        <v>91</v>
      </c>
      <c r="S18" t="s">
        <v>91</v>
      </c>
      <c r="T18" t="s">
        <v>91</v>
      </c>
      <c r="U18">
        <v>17286</v>
      </c>
      <c r="V18" s="10">
        <v>0.4</v>
      </c>
      <c r="W18">
        <v>75</v>
      </c>
      <c r="X18" t="s">
        <v>92</v>
      </c>
      <c r="Y18" t="s">
        <v>92</v>
      </c>
      <c r="Z18" t="s">
        <v>91</v>
      </c>
      <c r="AA18" t="s">
        <v>91</v>
      </c>
      <c r="AB18" t="s">
        <v>95</v>
      </c>
      <c r="AC18" t="s">
        <v>95</v>
      </c>
      <c r="AD18" t="s">
        <v>95</v>
      </c>
      <c r="AE18" t="s">
        <v>96</v>
      </c>
      <c r="AF18" t="s">
        <v>96</v>
      </c>
    </row>
    <row r="19" spans="1:32" x14ac:dyDescent="0.25">
      <c r="A19" s="6">
        <v>163</v>
      </c>
      <c r="B19" s="6" t="s">
        <v>138</v>
      </c>
      <c r="C19" s="6" t="s">
        <v>42</v>
      </c>
      <c r="D19" s="6" t="s">
        <v>42</v>
      </c>
      <c r="E19" s="6" t="s">
        <v>43</v>
      </c>
      <c r="F19" s="6">
        <v>55.012734999999999</v>
      </c>
      <c r="G19" s="6">
        <v>-1.4956100000000001</v>
      </c>
      <c r="H19" s="3">
        <v>42491</v>
      </c>
      <c r="I19" s="3" t="s">
        <v>47</v>
      </c>
      <c r="J19" t="s">
        <v>28</v>
      </c>
      <c r="K19" t="s">
        <v>28</v>
      </c>
      <c r="L19" t="s">
        <v>97</v>
      </c>
      <c r="M19" t="s">
        <v>93</v>
      </c>
      <c r="N19" t="s">
        <v>96</v>
      </c>
      <c r="O19" t="s">
        <v>96</v>
      </c>
      <c r="P19" t="s">
        <v>91</v>
      </c>
      <c r="Q19" t="s">
        <v>91</v>
      </c>
      <c r="R19" t="s">
        <v>91</v>
      </c>
      <c r="S19" t="s">
        <v>91</v>
      </c>
      <c r="T19" t="s">
        <v>91</v>
      </c>
      <c r="U19">
        <v>16274</v>
      </c>
      <c r="V19" s="10">
        <v>0.5</v>
      </c>
      <c r="W19">
        <v>68</v>
      </c>
      <c r="X19" t="s">
        <v>92</v>
      </c>
      <c r="Y19" t="s">
        <v>92</v>
      </c>
      <c r="Z19" t="s">
        <v>91</v>
      </c>
      <c r="AA19" t="s">
        <v>96</v>
      </c>
      <c r="AB19" t="s">
        <v>96</v>
      </c>
      <c r="AC19" t="s">
        <v>95</v>
      </c>
      <c r="AD19" t="s">
        <v>95</v>
      </c>
      <c r="AE19" t="s">
        <v>96</v>
      </c>
      <c r="AF19" t="s">
        <v>96</v>
      </c>
    </row>
    <row r="20" spans="1:32" x14ac:dyDescent="0.25">
      <c r="A20" s="6">
        <v>164</v>
      </c>
      <c r="B20" s="6" t="s">
        <v>139</v>
      </c>
      <c r="C20" s="6" t="s">
        <v>42</v>
      </c>
      <c r="D20" s="6" t="s">
        <v>42</v>
      </c>
      <c r="E20" s="6" t="s">
        <v>43</v>
      </c>
      <c r="F20" s="6">
        <v>52.229080000000003</v>
      </c>
      <c r="G20" s="6">
        <v>0.14752390000000001</v>
      </c>
      <c r="H20" s="3">
        <v>42491</v>
      </c>
      <c r="I20" s="3" t="s">
        <v>47</v>
      </c>
      <c r="J20" t="s">
        <v>28</v>
      </c>
      <c r="K20" t="s">
        <v>28</v>
      </c>
      <c r="L20" t="s">
        <v>97</v>
      </c>
      <c r="M20" t="s">
        <v>91</v>
      </c>
      <c r="N20" t="s">
        <v>91</v>
      </c>
      <c r="O20" t="s">
        <v>91</v>
      </c>
      <c r="P20" t="s">
        <v>91</v>
      </c>
      <c r="Q20" t="s">
        <v>91</v>
      </c>
      <c r="R20" t="s">
        <v>91</v>
      </c>
      <c r="S20" t="s">
        <v>91</v>
      </c>
      <c r="T20" t="s">
        <v>91</v>
      </c>
      <c r="U20">
        <v>19338</v>
      </c>
      <c r="V20" s="10">
        <v>0.6</v>
      </c>
      <c r="W20">
        <v>60</v>
      </c>
      <c r="X20" t="s">
        <v>92</v>
      </c>
      <c r="Y20" t="s">
        <v>92</v>
      </c>
      <c r="Z20" t="s">
        <v>91</v>
      </c>
      <c r="AA20" t="s">
        <v>91</v>
      </c>
      <c r="AB20" t="s">
        <v>95</v>
      </c>
      <c r="AC20" t="s">
        <v>95</v>
      </c>
      <c r="AD20" t="s">
        <v>95</v>
      </c>
      <c r="AE20" t="s">
        <v>96</v>
      </c>
      <c r="AF20" t="s">
        <v>96</v>
      </c>
    </row>
    <row r="21" spans="1:32" x14ac:dyDescent="0.25">
      <c r="A21" s="6">
        <v>165</v>
      </c>
      <c r="B21" s="6" t="s">
        <v>140</v>
      </c>
      <c r="C21" s="6" t="s">
        <v>42</v>
      </c>
      <c r="D21" s="6" t="s">
        <v>42</v>
      </c>
      <c r="E21" s="6" t="s">
        <v>43</v>
      </c>
      <c r="F21" s="6">
        <v>51.657083999999998</v>
      </c>
      <c r="G21" s="6">
        <v>-0.20158400000000001</v>
      </c>
      <c r="H21" s="3">
        <v>42491</v>
      </c>
      <c r="I21" s="3" t="s">
        <v>47</v>
      </c>
      <c r="J21" t="s">
        <v>27</v>
      </c>
      <c r="K21" t="s">
        <v>28</v>
      </c>
      <c r="L21" t="s">
        <v>90</v>
      </c>
      <c r="M21" t="s">
        <v>96</v>
      </c>
      <c r="N21" t="s">
        <v>96</v>
      </c>
      <c r="O21" t="s">
        <v>96</v>
      </c>
      <c r="P21" t="s">
        <v>96</v>
      </c>
      <c r="Q21" t="s">
        <v>96</v>
      </c>
      <c r="R21" t="s">
        <v>96</v>
      </c>
      <c r="S21" t="s">
        <v>91</v>
      </c>
      <c r="T21" t="s">
        <v>96</v>
      </c>
      <c r="U21">
        <v>17442</v>
      </c>
      <c r="V21" s="10">
        <v>0.3478</v>
      </c>
      <c r="W21">
        <v>80</v>
      </c>
      <c r="X21" t="s">
        <v>92</v>
      </c>
      <c r="Y21" t="s">
        <v>92</v>
      </c>
      <c r="Z21" t="s">
        <v>91</v>
      </c>
      <c r="AA21" t="s">
        <v>96</v>
      </c>
      <c r="AB21" t="s">
        <v>96</v>
      </c>
      <c r="AC21" t="s">
        <v>95</v>
      </c>
      <c r="AD21" t="s">
        <v>95</v>
      </c>
      <c r="AE21" t="s">
        <v>96</v>
      </c>
      <c r="AF2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Data1</vt:lpstr>
      <vt:lpstr>Data2</vt:lpstr>
      <vt:lpstr>Data3</vt:lpstr>
      <vt:lpstr>Weightings</vt:lpstr>
      <vt:lpstr>RAG limits</vt:lpstr>
      <vt:lpstr>Consolidated Normalized</vt:lpstr>
      <vt:lpstr>Data1 Original</vt:lpstr>
      <vt:lpstr>Data2 Original</vt:lpstr>
      <vt:lpstr>Data3 Original</vt:lpstr>
      <vt:lpstr>Range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Hodson, Ben (VB/B)</dc:creator>
  <cp:lastModifiedBy>churtado</cp:lastModifiedBy>
  <dcterms:created xsi:type="dcterms:W3CDTF">2016-04-06T09:43:49Z</dcterms:created>
  <dcterms:modified xsi:type="dcterms:W3CDTF">2016-07-19T14:25:32Z</dcterms:modified>
</cp:coreProperties>
</file>