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PCI team\Desktop\Dữ liệu VNA\"/>
    </mc:Choice>
  </mc:AlternateContent>
  <bookViews>
    <workbookView xWindow="0" yWindow="0" windowWidth="19200" windowHeight="7620"/>
  </bookViews>
  <sheets>
    <sheet name="Summary_VN" sheetId="16" r:id="rId1"/>
    <sheet name="Summary" sheetId="14" state="hidden" r:id="rId2"/>
    <sheet name="Chi phí gia nhập thị trường" sheetId="1" r:id="rId3"/>
    <sheet name="Tiếp cận đất đai" sheetId="2" r:id="rId4"/>
    <sheet name="Tính minh bạch" sheetId="3" r:id="rId5"/>
    <sheet name="Chi phí thời gian" sheetId="4" r:id="rId6"/>
    <sheet name="Chi phí không chính thức" sheetId="6" r:id="rId7"/>
    <sheet name="Cạnh tranh bình đẳng" sheetId="15" r:id="rId8"/>
    <sheet name="Tính năng động" sheetId="8" r:id="rId9"/>
    <sheet name="Dịch vụ hỗ trợ DN" sheetId="9" r:id="rId10"/>
    <sheet name="Đào tạo lao động" sheetId="10" r:id="rId11"/>
    <sheet name="Thiết chế pháp lý" sheetId="11" r:id="rId12"/>
  </sheets>
  <calcPr calcId="152511"/>
</workbook>
</file>

<file path=xl/calcChain.xml><?xml version="1.0" encoding="utf-8"?>
<calcChain xmlns="http://schemas.openxmlformats.org/spreadsheetml/2006/main">
  <c r="O68" i="16" l="1"/>
  <c r="I68" i="8" l="1"/>
  <c r="H68" i="8"/>
  <c r="G68" i="8"/>
  <c r="F68" i="8"/>
  <c r="O67" i="16" l="1"/>
  <c r="O68" i="1" l="1"/>
  <c r="O71" i="1"/>
  <c r="O70" i="1"/>
  <c r="O69" i="1"/>
  <c r="C67" i="16" l="1"/>
  <c r="E67" i="16"/>
  <c r="G67" i="16"/>
  <c r="I67" i="16"/>
  <c r="K67" i="16"/>
  <c r="M67" i="16"/>
  <c r="Q67" i="16"/>
  <c r="S67" i="16"/>
  <c r="U67" i="16"/>
  <c r="W67" i="16"/>
  <c r="X67" i="16"/>
  <c r="C68" i="16"/>
  <c r="E68" i="16"/>
  <c r="G68" i="16"/>
  <c r="I68" i="16"/>
  <c r="K68" i="16"/>
  <c r="M68" i="16"/>
  <c r="Q68" i="16"/>
  <c r="S68" i="16"/>
  <c r="U68" i="16"/>
  <c r="W68" i="16"/>
  <c r="I71" i="9" l="1"/>
  <c r="J71" i="9"/>
  <c r="K71" i="9"/>
  <c r="L71" i="9"/>
  <c r="M71" i="9"/>
  <c r="N71" i="9"/>
  <c r="O71" i="9"/>
  <c r="P71" i="9"/>
  <c r="Q71" i="9"/>
  <c r="R71" i="9"/>
  <c r="S71" i="9"/>
  <c r="T71" i="9"/>
  <c r="U71" i="9"/>
  <c r="V71" i="9"/>
  <c r="W71" i="9"/>
  <c r="X71" i="9"/>
  <c r="Y71" i="9"/>
  <c r="Z71" i="9"/>
  <c r="AA71" i="9"/>
  <c r="I70" i="9"/>
  <c r="J70" i="9"/>
  <c r="K70" i="9"/>
  <c r="L70" i="9"/>
  <c r="M70" i="9"/>
  <c r="N70" i="9"/>
  <c r="O70" i="9"/>
  <c r="P70" i="9"/>
  <c r="Q70" i="9"/>
  <c r="R70" i="9"/>
  <c r="S70" i="9"/>
  <c r="T70" i="9"/>
  <c r="U70" i="9"/>
  <c r="V70" i="9"/>
  <c r="W70" i="9"/>
  <c r="X70" i="9"/>
  <c r="Y70" i="9"/>
  <c r="Z70" i="9"/>
  <c r="AA70" i="9"/>
  <c r="I69" i="9"/>
  <c r="J69" i="9"/>
  <c r="K69" i="9"/>
  <c r="L69" i="9"/>
  <c r="M69" i="9"/>
  <c r="N69" i="9"/>
  <c r="O69" i="9"/>
  <c r="P69" i="9"/>
  <c r="Q69" i="9"/>
  <c r="R69" i="9"/>
  <c r="S69" i="9"/>
  <c r="T69" i="9"/>
  <c r="U69" i="9"/>
  <c r="V69" i="9"/>
  <c r="W69" i="9"/>
  <c r="X69" i="9"/>
  <c r="Y69" i="9"/>
  <c r="Z69" i="9"/>
  <c r="AA69" i="9"/>
  <c r="I68" i="9"/>
  <c r="J68" i="9"/>
  <c r="K68" i="9"/>
  <c r="L68" i="9"/>
  <c r="M68" i="9"/>
  <c r="N68" i="9"/>
  <c r="O68" i="9"/>
  <c r="P68" i="9"/>
  <c r="Q68" i="9"/>
  <c r="R68" i="9"/>
  <c r="S68" i="9"/>
  <c r="T68" i="9"/>
  <c r="U68" i="9"/>
  <c r="V68" i="9"/>
  <c r="W68" i="9"/>
  <c r="X68" i="9"/>
  <c r="Y68" i="9"/>
  <c r="Z68" i="9"/>
  <c r="AA68" i="9"/>
  <c r="H71" i="9"/>
  <c r="H70" i="9"/>
  <c r="H69" i="9"/>
  <c r="H68" i="9"/>
  <c r="N71" i="11" l="1"/>
  <c r="M71" i="11"/>
  <c r="L71" i="11"/>
  <c r="K71" i="11"/>
  <c r="J71" i="11"/>
  <c r="I71" i="11"/>
  <c r="N70" i="11"/>
  <c r="M70" i="11"/>
  <c r="L70" i="11"/>
  <c r="K70" i="11"/>
  <c r="J70" i="11"/>
  <c r="I70" i="11"/>
  <c r="N69" i="11"/>
  <c r="M69" i="11"/>
  <c r="L69" i="11"/>
  <c r="K69" i="11"/>
  <c r="J69" i="11"/>
  <c r="I69" i="11"/>
  <c r="N68" i="11"/>
  <c r="M68" i="11"/>
  <c r="L68" i="11"/>
  <c r="K68" i="11"/>
  <c r="J68" i="11"/>
  <c r="I68" i="11"/>
  <c r="H68" i="11"/>
  <c r="H69" i="11"/>
  <c r="H70" i="11"/>
  <c r="H71" i="11"/>
  <c r="N71" i="10"/>
  <c r="N70" i="10"/>
  <c r="N69" i="10"/>
  <c r="N68" i="10"/>
  <c r="E68" i="9"/>
  <c r="E71" i="9"/>
  <c r="E70" i="9"/>
  <c r="E69" i="9"/>
  <c r="I71" i="8"/>
  <c r="H71" i="8"/>
  <c r="G71" i="8"/>
  <c r="I70" i="8"/>
  <c r="H70" i="8"/>
  <c r="G70" i="8"/>
  <c r="I69" i="8"/>
  <c r="H69" i="8"/>
  <c r="G69" i="8"/>
  <c r="Q71" i="15"/>
  <c r="P71" i="15"/>
  <c r="O71" i="15"/>
  <c r="N71" i="15"/>
  <c r="M71" i="15"/>
  <c r="L71" i="15"/>
  <c r="K71" i="15"/>
  <c r="J71" i="15"/>
  <c r="I71" i="15"/>
  <c r="Q70" i="15"/>
  <c r="P70" i="15"/>
  <c r="O70" i="15"/>
  <c r="N70" i="15"/>
  <c r="M70" i="15"/>
  <c r="L70" i="15"/>
  <c r="K70" i="15"/>
  <c r="J70" i="15"/>
  <c r="I70" i="15"/>
  <c r="Q69" i="15"/>
  <c r="P69" i="15"/>
  <c r="O69" i="15"/>
  <c r="N69" i="15"/>
  <c r="M69" i="15"/>
  <c r="L69" i="15"/>
  <c r="K69" i="15"/>
  <c r="J69" i="15"/>
  <c r="I69" i="15"/>
  <c r="Q68" i="15"/>
  <c r="P68" i="15"/>
  <c r="O68" i="15"/>
  <c r="N68" i="15"/>
  <c r="M68" i="15"/>
  <c r="L68" i="15"/>
  <c r="K68" i="15"/>
  <c r="J68" i="15"/>
  <c r="I68" i="15"/>
  <c r="H71" i="15"/>
  <c r="G71" i="15"/>
  <c r="F71" i="15"/>
  <c r="E71" i="15"/>
  <c r="D71" i="15"/>
  <c r="C71" i="15"/>
  <c r="H70" i="15"/>
  <c r="G70" i="15"/>
  <c r="F70" i="15"/>
  <c r="E70" i="15"/>
  <c r="D70" i="15"/>
  <c r="C70" i="15"/>
  <c r="H69" i="15"/>
  <c r="G69" i="15"/>
  <c r="F69" i="15"/>
  <c r="E69" i="15"/>
  <c r="D69" i="15"/>
  <c r="C69" i="15"/>
  <c r="H68" i="15"/>
  <c r="G68" i="15"/>
  <c r="F68" i="15"/>
  <c r="E68" i="15"/>
  <c r="D68" i="15"/>
  <c r="C68" i="15"/>
  <c r="L71" i="4"/>
  <c r="L70" i="4"/>
  <c r="L69" i="4"/>
  <c r="L68" i="4"/>
  <c r="M71" i="3" l="1"/>
  <c r="L71" i="3"/>
  <c r="K71" i="3"/>
  <c r="M70" i="3"/>
  <c r="L70" i="3"/>
  <c r="K70" i="3"/>
  <c r="M69" i="3"/>
  <c r="L69" i="3"/>
  <c r="K69" i="3"/>
  <c r="M68" i="3"/>
  <c r="L68" i="3"/>
  <c r="K68" i="3"/>
  <c r="K71" i="2"/>
  <c r="K70" i="2"/>
  <c r="K69" i="2"/>
  <c r="K68" i="2"/>
  <c r="J71" i="2"/>
  <c r="J70" i="2"/>
  <c r="J69" i="2"/>
  <c r="J68" i="2"/>
  <c r="N71" i="1"/>
  <c r="M71" i="1"/>
  <c r="L71" i="1"/>
  <c r="K71" i="1"/>
  <c r="J71" i="1"/>
  <c r="I71" i="1"/>
  <c r="N70" i="1"/>
  <c r="M70" i="1"/>
  <c r="L70" i="1"/>
  <c r="K70" i="1"/>
  <c r="J70" i="1"/>
  <c r="I70" i="1"/>
  <c r="N69" i="1"/>
  <c r="N68" i="1"/>
  <c r="M69" i="1"/>
  <c r="M68" i="1"/>
  <c r="L69" i="1"/>
  <c r="L68" i="1"/>
  <c r="K69" i="1"/>
  <c r="K68" i="1"/>
  <c r="J69" i="1"/>
  <c r="J68" i="1"/>
  <c r="I69" i="1"/>
  <c r="I68" i="1"/>
  <c r="W68" i="14" l="1"/>
  <c r="X67" i="14"/>
  <c r="W67" i="14"/>
  <c r="M68" i="14"/>
  <c r="M67" i="14"/>
  <c r="U68" i="14" l="1"/>
  <c r="S68" i="14"/>
  <c r="Q68" i="14"/>
  <c r="O68" i="14"/>
  <c r="K68" i="14"/>
  <c r="I68" i="14"/>
  <c r="G68" i="14"/>
  <c r="E68" i="14"/>
  <c r="C68" i="14"/>
  <c r="U67" i="14"/>
  <c r="S67" i="14"/>
  <c r="Q67" i="14"/>
  <c r="O67" i="14"/>
  <c r="K67" i="14"/>
  <c r="I67" i="14"/>
  <c r="G67" i="14"/>
  <c r="E67" i="14"/>
  <c r="C67" i="14"/>
  <c r="F71" i="8"/>
  <c r="E71" i="8"/>
  <c r="D71" i="8"/>
  <c r="F70" i="8"/>
  <c r="E70" i="8"/>
  <c r="D70" i="8"/>
  <c r="F69" i="8"/>
  <c r="E69" i="8"/>
  <c r="D69" i="8"/>
  <c r="E68" i="8"/>
  <c r="D68" i="8"/>
  <c r="G71" i="10"/>
  <c r="H71" i="10"/>
  <c r="I71" i="10"/>
  <c r="J71" i="10"/>
  <c r="K71" i="10"/>
  <c r="L71" i="10"/>
  <c r="M71" i="10"/>
  <c r="G70" i="10"/>
  <c r="H70" i="10"/>
  <c r="I70" i="10"/>
  <c r="J70" i="10"/>
  <c r="K70" i="10"/>
  <c r="L70" i="10"/>
  <c r="M70" i="10"/>
  <c r="G69" i="10"/>
  <c r="H69" i="10"/>
  <c r="I69" i="10"/>
  <c r="J69" i="10"/>
  <c r="K69" i="10"/>
  <c r="L69" i="10"/>
  <c r="M69" i="10"/>
  <c r="F68" i="10"/>
  <c r="G68" i="10"/>
  <c r="H68" i="10"/>
  <c r="I68" i="10"/>
  <c r="J68" i="10"/>
  <c r="K68" i="10"/>
  <c r="L68" i="10"/>
  <c r="M68" i="10"/>
  <c r="F69" i="10"/>
  <c r="F71" i="10"/>
  <c r="F70" i="10"/>
  <c r="K71" i="4"/>
  <c r="K70" i="4"/>
  <c r="K69" i="4"/>
  <c r="K68" i="4"/>
  <c r="I71" i="3"/>
  <c r="J71" i="3"/>
  <c r="H71" i="3"/>
  <c r="G71" i="3"/>
  <c r="F71" i="3"/>
  <c r="E71" i="3"/>
  <c r="D71" i="3"/>
  <c r="I70" i="3"/>
  <c r="J70" i="3"/>
  <c r="H70" i="3"/>
  <c r="G70" i="3"/>
  <c r="F70" i="3"/>
  <c r="E70" i="3"/>
  <c r="D70" i="3"/>
  <c r="C71" i="3"/>
  <c r="C70" i="3"/>
  <c r="D70" i="2"/>
  <c r="E70" i="2"/>
  <c r="F70" i="2"/>
  <c r="G70" i="2"/>
  <c r="H70" i="2"/>
  <c r="I70" i="2"/>
  <c r="D71" i="2"/>
  <c r="E71" i="2"/>
  <c r="F71" i="2"/>
  <c r="G71" i="2"/>
  <c r="H71" i="2"/>
  <c r="I71" i="2"/>
  <c r="C71" i="2"/>
  <c r="C70" i="2"/>
  <c r="D71" i="1"/>
  <c r="E71" i="1"/>
  <c r="F71" i="1"/>
  <c r="G71" i="1"/>
  <c r="H71" i="1"/>
  <c r="C71" i="1"/>
  <c r="D70" i="1"/>
  <c r="E70" i="1"/>
  <c r="F70" i="1"/>
  <c r="G70" i="1"/>
  <c r="H70" i="1"/>
  <c r="C70" i="1"/>
  <c r="G71" i="11"/>
  <c r="F71" i="11"/>
  <c r="E71" i="11"/>
  <c r="D71" i="11"/>
  <c r="G70" i="11"/>
  <c r="F70" i="11"/>
  <c r="E70" i="11"/>
  <c r="D70" i="11"/>
  <c r="G69" i="11"/>
  <c r="F69" i="11"/>
  <c r="E69" i="11"/>
  <c r="D69" i="11"/>
  <c r="C71" i="11"/>
  <c r="C70" i="11"/>
  <c r="C69" i="11"/>
  <c r="E71" i="10"/>
  <c r="D71" i="10"/>
  <c r="E70" i="10"/>
  <c r="D70" i="10"/>
  <c r="E69" i="10"/>
  <c r="D69" i="10"/>
  <c r="C71" i="10"/>
  <c r="C70" i="10"/>
  <c r="C69" i="10"/>
  <c r="G71" i="9"/>
  <c r="F71" i="9"/>
  <c r="D71" i="9"/>
  <c r="G70" i="9"/>
  <c r="F70" i="9"/>
  <c r="D70" i="9"/>
  <c r="G69" i="9"/>
  <c r="F69" i="9"/>
  <c r="D69" i="9"/>
  <c r="C71" i="9"/>
  <c r="C70" i="9"/>
  <c r="C69" i="9"/>
  <c r="C71" i="8"/>
  <c r="C70" i="8"/>
  <c r="C69" i="8"/>
  <c r="H71" i="6"/>
  <c r="G71" i="6"/>
  <c r="F71" i="6"/>
  <c r="E71" i="6"/>
  <c r="D71" i="6"/>
  <c r="H70" i="6"/>
  <c r="G70" i="6"/>
  <c r="F70" i="6"/>
  <c r="E70" i="6"/>
  <c r="D70" i="6"/>
  <c r="H69" i="6"/>
  <c r="G69" i="6"/>
  <c r="F69" i="6"/>
  <c r="E69" i="6"/>
  <c r="D69" i="6"/>
  <c r="C71" i="6"/>
  <c r="C70" i="6"/>
  <c r="C69" i="6"/>
  <c r="J70" i="4"/>
  <c r="J71" i="4"/>
  <c r="I71" i="4"/>
  <c r="H71" i="4"/>
  <c r="G71" i="4"/>
  <c r="F71" i="4"/>
  <c r="E71" i="4"/>
  <c r="D71" i="4"/>
  <c r="C71" i="4"/>
  <c r="I70" i="4"/>
  <c r="H70" i="4"/>
  <c r="G70" i="4"/>
  <c r="F70" i="4"/>
  <c r="E70" i="4"/>
  <c r="D70" i="4"/>
  <c r="C70" i="4"/>
  <c r="J69" i="4"/>
  <c r="I69" i="4"/>
  <c r="H69" i="4"/>
  <c r="G69" i="4"/>
  <c r="F69" i="4"/>
  <c r="E69" i="4"/>
  <c r="D69" i="4"/>
  <c r="C69" i="4"/>
  <c r="I69" i="3"/>
  <c r="J69" i="3"/>
  <c r="H69" i="3"/>
  <c r="G69" i="3"/>
  <c r="F69" i="3"/>
  <c r="E69" i="3"/>
  <c r="D69" i="3"/>
  <c r="C69" i="3"/>
  <c r="I69" i="2"/>
  <c r="H69" i="2"/>
  <c r="G69" i="2"/>
  <c r="F69" i="2"/>
  <c r="E69" i="2"/>
  <c r="D69" i="2"/>
  <c r="C69" i="2"/>
  <c r="D69" i="1"/>
  <c r="E69" i="1"/>
  <c r="F69" i="1"/>
  <c r="G69" i="1"/>
  <c r="H69" i="1"/>
  <c r="C69" i="1"/>
  <c r="H68" i="6"/>
  <c r="G68" i="6"/>
  <c r="F68" i="6"/>
  <c r="E68" i="6"/>
  <c r="D68" i="6"/>
  <c r="G68" i="9"/>
  <c r="F68" i="9"/>
  <c r="D68" i="9"/>
  <c r="E68" i="10"/>
  <c r="D68" i="10"/>
  <c r="G68" i="11"/>
  <c r="F68" i="11"/>
  <c r="E68" i="11"/>
  <c r="D68" i="11"/>
  <c r="C68" i="11"/>
  <c r="C68" i="10"/>
  <c r="C68" i="9"/>
  <c r="C68" i="8"/>
  <c r="C68" i="6"/>
  <c r="J68" i="4"/>
  <c r="I68" i="4"/>
  <c r="H68" i="4"/>
  <c r="G68" i="4"/>
  <c r="F68" i="4"/>
  <c r="E68" i="4"/>
  <c r="D68" i="4"/>
  <c r="C68" i="4"/>
  <c r="I68" i="3"/>
  <c r="J68" i="3"/>
  <c r="H68" i="3"/>
  <c r="G68" i="3"/>
  <c r="F68" i="3"/>
  <c r="E68" i="3"/>
  <c r="D68" i="3"/>
  <c r="C68" i="3"/>
  <c r="D68" i="2"/>
  <c r="E68" i="2"/>
  <c r="F68" i="2"/>
  <c r="G68" i="2"/>
  <c r="H68" i="2"/>
  <c r="I68" i="2"/>
  <c r="C68" i="2"/>
  <c r="H68" i="1"/>
  <c r="G68" i="1"/>
  <c r="F68" i="1"/>
  <c r="E68" i="1"/>
  <c r="D68" i="1"/>
  <c r="C68" i="1"/>
</calcChain>
</file>

<file path=xl/sharedStrings.xml><?xml version="1.0" encoding="utf-8"?>
<sst xmlns="http://schemas.openxmlformats.org/spreadsheetml/2006/main" count="2508" uniqueCount="459">
  <si>
    <t>BRVT</t>
  </si>
  <si>
    <t>An Giang</t>
  </si>
  <si>
    <t>Long An</t>
  </si>
  <si>
    <t>Gia Lai</t>
  </si>
  <si>
    <t>Kon Tum</t>
  </si>
  <si>
    <t>c2</t>
  </si>
  <si>
    <t>d1</t>
  </si>
  <si>
    <t>d4</t>
  </si>
  <si>
    <t>Median</t>
  </si>
  <si>
    <t>Min</t>
  </si>
  <si>
    <t>Max</t>
  </si>
  <si>
    <t>sub1_entry</t>
  </si>
  <si>
    <t>LURCwait_new</t>
  </si>
  <si>
    <t>sub2_land</t>
  </si>
  <si>
    <t>LURC</t>
  </si>
  <si>
    <t>lurc_monre</t>
  </si>
  <si>
    <t>fair_compensation</t>
  </si>
  <si>
    <t>landprice</t>
  </si>
  <si>
    <t>no_landproblems</t>
  </si>
  <si>
    <t>sub3_transparency</t>
  </si>
  <si>
    <t>planning_avg</t>
  </si>
  <si>
    <t>legal_avg</t>
  </si>
  <si>
    <t>f2_new</t>
  </si>
  <si>
    <t>f8_new</t>
  </si>
  <si>
    <t>f5_1_new</t>
  </si>
  <si>
    <t>h1_new</t>
  </si>
  <si>
    <t>e711_use</t>
  </si>
  <si>
    <t>e721_use</t>
  </si>
  <si>
    <t>e711_priv</t>
  </si>
  <si>
    <t>e741_use</t>
  </si>
  <si>
    <t>e751_use</t>
  </si>
  <si>
    <t>e761_use</t>
  </si>
  <si>
    <t>e741_priv</t>
  </si>
  <si>
    <t>e721_priv</t>
  </si>
  <si>
    <t>e751_priv</t>
  </si>
  <si>
    <t>e761_priv</t>
  </si>
  <si>
    <t>use_exchange</t>
  </si>
  <si>
    <t>private_exchange</t>
  </si>
  <si>
    <t>use_again</t>
  </si>
  <si>
    <t>satisfied_labor</t>
  </si>
  <si>
    <t>private_per</t>
  </si>
  <si>
    <t>vocational</t>
  </si>
  <si>
    <t>secondary_plus</t>
  </si>
  <si>
    <t>c4_1month</t>
  </si>
  <si>
    <t>c4_3month</t>
  </si>
  <si>
    <t>b4_1_4</t>
  </si>
  <si>
    <t>g94_new</t>
  </si>
  <si>
    <t>Ha Noi</t>
  </si>
  <si>
    <t>Hai Phong</t>
  </si>
  <si>
    <t>Da Nang</t>
  </si>
  <si>
    <t>HCMC</t>
  </si>
  <si>
    <t>Can Tho</t>
  </si>
  <si>
    <t>Thanh Hoa</t>
  </si>
  <si>
    <t>Nghe An</t>
  </si>
  <si>
    <t>Ha Tinh</t>
  </si>
  <si>
    <t>Quang Binh</t>
  </si>
  <si>
    <t>Quang Tri</t>
  </si>
  <si>
    <t>TT-Hue</t>
  </si>
  <si>
    <t>Quang Nam</t>
  </si>
  <si>
    <t>Quang Ngai</t>
  </si>
  <si>
    <t>Binh Dinh</t>
  </si>
  <si>
    <t>Phu Yen</t>
  </si>
  <si>
    <t>Khanh Hoa</t>
  </si>
  <si>
    <t>Dong Thap</t>
  </si>
  <si>
    <t>Tien Giang</t>
  </si>
  <si>
    <t>Vinh Long</t>
  </si>
  <si>
    <t>Ben Tre</t>
  </si>
  <si>
    <t>Kien Giang</t>
  </si>
  <si>
    <t>Tra Vinh</t>
  </si>
  <si>
    <t>Soc Trang</t>
  </si>
  <si>
    <t>Bac Lieu</t>
  </si>
  <si>
    <t>Ca Mau</t>
  </si>
  <si>
    <t>Binh Phuoc</t>
  </si>
  <si>
    <t>Tay Ninh</t>
  </si>
  <si>
    <t>Ninh Thuan</t>
  </si>
  <si>
    <t>Quang Ninh</t>
  </si>
  <si>
    <t>Hau Giang</t>
  </si>
  <si>
    <t>Bac Ninh</t>
  </si>
  <si>
    <t>Binh Duong</t>
  </si>
  <si>
    <t>Binh Thuan</t>
  </si>
  <si>
    <t>Dong Nai</t>
  </si>
  <si>
    <t>Ha Nam</t>
  </si>
  <si>
    <t>Hai Duong</t>
  </si>
  <si>
    <t>Hung Yen</t>
  </si>
  <si>
    <t>Nam Dinh</t>
  </si>
  <si>
    <t>Ninh Binh</t>
  </si>
  <si>
    <t>Thai Binh</t>
  </si>
  <si>
    <t>Vinh Phuc</t>
  </si>
  <si>
    <t>Bac Kan</t>
  </si>
  <si>
    <t>Bac Giang</t>
  </si>
  <si>
    <t>Cao Bang</t>
  </si>
  <si>
    <t>Dak Lak</t>
  </si>
  <si>
    <t>Dak Nong</t>
  </si>
  <si>
    <t>Dien Bien</t>
  </si>
  <si>
    <t>Hoa Binh</t>
  </si>
  <si>
    <t>Lai Chau</t>
  </si>
  <si>
    <t>Lam Dong</t>
  </si>
  <si>
    <t>Lang Son</t>
  </si>
  <si>
    <t>Lao Cai</t>
  </si>
  <si>
    <t>Phu Tho</t>
  </si>
  <si>
    <t>Son La</t>
  </si>
  <si>
    <t>Thai Nguyen</t>
  </si>
  <si>
    <t>Tuyen Quang</t>
  </si>
  <si>
    <t>Yen Bai</t>
  </si>
  <si>
    <t>Ha Giang</t>
  </si>
  <si>
    <t>No</t>
  </si>
  <si>
    <t>Province</t>
  </si>
  <si>
    <t>Entry Costs</t>
  </si>
  <si>
    <t>Land Access</t>
  </si>
  <si>
    <t>Transparency</t>
  </si>
  <si>
    <t>Time Costs</t>
  </si>
  <si>
    <t>Informal charges</t>
  </si>
  <si>
    <t>Proactivity</t>
  </si>
  <si>
    <t>Business support services</t>
  </si>
  <si>
    <t>Labor training</t>
  </si>
  <si>
    <t>Legal Institutions</t>
  </si>
  <si>
    <t>PCI tier</t>
  </si>
  <si>
    <t>Ranking</t>
  </si>
  <si>
    <t>High</t>
  </si>
  <si>
    <t>Mid-high</t>
  </si>
  <si>
    <t>Mid-low</t>
  </si>
  <si>
    <t>PCI ID</t>
  </si>
  <si>
    <t>Sub-Index 1</t>
  </si>
  <si>
    <t>Sub-Index2</t>
  </si>
  <si>
    <t>Sub-Index3</t>
  </si>
  <si>
    <t>Sub-Index 4</t>
  </si>
  <si>
    <t>Sub-Index 5</t>
  </si>
  <si>
    <t>Sub-Index 7</t>
  </si>
  <si>
    <t>Sub-Index 8</t>
  </si>
  <si>
    <t>Sub-Index 9</t>
  </si>
  <si>
    <t>Sub-Index 10</t>
  </si>
  <si>
    <t>Bias</t>
  </si>
  <si>
    <t>PCI 2013</t>
  </si>
  <si>
    <t>PCI 2013 ranking</t>
  </si>
  <si>
    <t>Excellent</t>
  </si>
  <si>
    <t>Low</t>
  </si>
  <si>
    <t>pci_id</t>
  </si>
  <si>
    <t>c1_2005</t>
  </si>
  <si>
    <t>oss</t>
  </si>
  <si>
    <t>c3_1</t>
  </si>
  <si>
    <t>c3_2</t>
  </si>
  <si>
    <t>c3_3</t>
  </si>
  <si>
    <t>c3_4</t>
  </si>
  <si>
    <t>c3_5</t>
  </si>
  <si>
    <t>no_difficulty</t>
  </si>
  <si>
    <t>LURC_detered</t>
  </si>
  <si>
    <t>web_13_new</t>
  </si>
  <si>
    <t>f6</t>
  </si>
  <si>
    <t>budget_content</t>
  </si>
  <si>
    <t>budget_publish</t>
  </si>
  <si>
    <t>Very low</t>
  </si>
  <si>
    <t>sub4_time_prov</t>
  </si>
  <si>
    <t>d6_new</t>
  </si>
  <si>
    <t>par1_friendly_new</t>
  </si>
  <si>
    <t>par1_capacity_new</t>
  </si>
  <si>
    <t>par2_transcosts_new</t>
  </si>
  <si>
    <t>par3_paper_new</t>
  </si>
  <si>
    <t>par4_fees_new</t>
  </si>
  <si>
    <t>par6_nothing_new</t>
  </si>
  <si>
    <t>sub5_informal_prov</t>
  </si>
  <si>
    <t>d10_new</t>
  </si>
  <si>
    <t>d11_new</t>
  </si>
  <si>
    <t>d14_2_new</t>
  </si>
  <si>
    <t>d12_new</t>
  </si>
  <si>
    <t>d9_5_new</t>
  </si>
  <si>
    <t>Sub-Index 6</t>
  </si>
  <si>
    <t>sub6_bias_prov</t>
  </si>
  <si>
    <t>h4_new</t>
  </si>
  <si>
    <t>soe_land</t>
  </si>
  <si>
    <t>soe_credit</t>
  </si>
  <si>
    <t>soe_ap</t>
  </si>
  <si>
    <t>soe_mining</t>
  </si>
  <si>
    <t>soe_contract</t>
  </si>
  <si>
    <t>h27_new</t>
  </si>
  <si>
    <t>h3_new</t>
  </si>
  <si>
    <t>fie_land</t>
  </si>
  <si>
    <t>fie_ap</t>
  </si>
  <si>
    <t>fie_operation</t>
  </si>
  <si>
    <t>fie_tax</t>
  </si>
  <si>
    <t>h25_new</t>
  </si>
  <si>
    <t>h5_new</t>
  </si>
  <si>
    <t>sub7_proactivity_prov</t>
  </si>
  <si>
    <t>h22_new</t>
  </si>
  <si>
    <t>h23_new</t>
  </si>
  <si>
    <t>h21_new</t>
  </si>
  <si>
    <t>h28_new</t>
  </si>
  <si>
    <t>pro_active</t>
  </si>
  <si>
    <t>sub8_bss_prov</t>
  </si>
  <si>
    <t>tradefair</t>
  </si>
  <si>
    <t>e715_continue</t>
  </si>
  <si>
    <t>e725_continue</t>
  </si>
  <si>
    <t>e745_continue</t>
  </si>
  <si>
    <t>e755_continue</t>
  </si>
  <si>
    <t>e765_continue</t>
  </si>
  <si>
    <t>e771_use</t>
  </si>
  <si>
    <t>e771_priv</t>
  </si>
  <si>
    <t>e775_continue</t>
  </si>
  <si>
    <t>e781_use</t>
  </si>
  <si>
    <t>e781_priv</t>
  </si>
  <si>
    <t>e785_continue</t>
  </si>
  <si>
    <t>sub9_labor_prov</t>
  </si>
  <si>
    <t>e17_new</t>
  </si>
  <si>
    <t>e18_new</t>
  </si>
  <si>
    <t>e15_3</t>
  </si>
  <si>
    <t>sub10_legal_prov</t>
  </si>
  <si>
    <t>appeal</t>
  </si>
  <si>
    <t>propertyrt</t>
  </si>
  <si>
    <t>privatecases</t>
  </si>
  <si>
    <t>g3_2013_law</t>
  </si>
  <si>
    <t>g3_2013_quick</t>
  </si>
  <si>
    <t>g3_2013_implement</t>
  </si>
  <si>
    <t>g3_2013_assist</t>
  </si>
  <si>
    <t>g3_2013_charge</t>
  </si>
  <si>
    <t>g3_2013_fair</t>
  </si>
  <si>
    <t>willingness</t>
  </si>
  <si>
    <t>totalproviders_per</t>
  </si>
  <si>
    <t>psd_private_per</t>
  </si>
  <si>
    <t>Thứ tự</t>
  </si>
  <si>
    <t>Yên Bái</t>
  </si>
  <si>
    <t>Xếp hạng</t>
  </si>
  <si>
    <t>Thiết chế
 pháp lý</t>
  </si>
  <si>
    <t>Đào tạo 
lao động</t>
  </si>
  <si>
    <t>Hỗ trợ
 doanh nghiệp</t>
  </si>
  <si>
    <t>Tính 
năng động</t>
  </si>
  <si>
    <t>Cạnh tranh bình đẳng</t>
  </si>
  <si>
    <t>Chi phí không
 chính thức</t>
  </si>
  <si>
    <t>Chi phí 
thời gian</t>
  </si>
  <si>
    <t>Tính minh bạch</t>
  </si>
  <si>
    <t>Tiếp cận 
đất đai</t>
  </si>
  <si>
    <t>Gia nhập
 thị trường</t>
  </si>
  <si>
    <t>Tỉnh</t>
  </si>
  <si>
    <t>Tuyên Quang</t>
  </si>
  <si>
    <t>Phú Yên</t>
  </si>
  <si>
    <t>Cà Mau</t>
  </si>
  <si>
    <t>Tiền Giang</t>
  </si>
  <si>
    <t>Lạng Sơn</t>
  </si>
  <si>
    <t>Hà Tĩnh</t>
  </si>
  <si>
    <t>Phú Thọ</t>
  </si>
  <si>
    <t>Lai Châu</t>
  </si>
  <si>
    <t>Sơn La</t>
  </si>
  <si>
    <t>Hòa Bình</t>
  </si>
  <si>
    <t>Bắc Kạn</t>
  </si>
  <si>
    <t>Đắk Nông</t>
  </si>
  <si>
    <t>Yên Bái</t>
  </si>
  <si>
    <t>Nam Định</t>
  </si>
  <si>
    <t>Bắc Giang</t>
  </si>
  <si>
    <t>Hà Nội</t>
  </si>
  <si>
    <t>Bình Dương</t>
  </si>
  <si>
    <t>Cao Bằng</t>
  </si>
  <si>
    <t>Quảng Nam</t>
  </si>
  <si>
    <t>Ninh Thuận</t>
  </si>
  <si>
    <t>Hải Dương</t>
  </si>
  <si>
    <t>Khánh Hòa</t>
  </si>
  <si>
    <t>Bình Phước</t>
  </si>
  <si>
    <t>Hưng Yên</t>
  </si>
  <si>
    <t>Nghệ An</t>
  </si>
  <si>
    <t>Trà Vinh</t>
  </si>
  <si>
    <t>Thanh Hóa</t>
  </si>
  <si>
    <t>Lâm Đồng</t>
  </si>
  <si>
    <t>Quảng Trị</t>
  </si>
  <si>
    <t>Ninh Bình</t>
  </si>
  <si>
    <t>Quảng Ninh</t>
  </si>
  <si>
    <t>Thấp</t>
  </si>
  <si>
    <t>Hậu Giang</t>
  </si>
  <si>
    <t>Thái Bình</t>
  </si>
  <si>
    <t>Đồng Nai</t>
  </si>
  <si>
    <t>Lào Cai</t>
  </si>
  <si>
    <t>Kiên Giang</t>
  </si>
  <si>
    <t>Hải Phòng</t>
  </si>
  <si>
    <t>Hà Nam</t>
  </si>
  <si>
    <t>Bình Thuận</t>
  </si>
  <si>
    <t>Đắk Lắk</t>
  </si>
  <si>
    <t>Hà Giang</t>
  </si>
  <si>
    <t>Điện Biên</t>
  </si>
  <si>
    <t>Bạc Liêu</t>
  </si>
  <si>
    <t>Bắc Ninh</t>
  </si>
  <si>
    <t>Tây Ninh</t>
  </si>
  <si>
    <t>Tp.HCM</t>
  </si>
  <si>
    <t>Đồng Tháp</t>
  </si>
  <si>
    <t>Cần Thơ</t>
  </si>
  <si>
    <t>Vĩnh Long</t>
  </si>
  <si>
    <t>Sóc Trăng</t>
  </si>
  <si>
    <t>Thái Nguyên</t>
  </si>
  <si>
    <t>Bến Tre</t>
  </si>
  <si>
    <t>Trung bình</t>
  </si>
  <si>
    <t>Vĩnh Phúc</t>
  </si>
  <si>
    <t>Bình Định</t>
  </si>
  <si>
    <t>Khá</t>
  </si>
  <si>
    <t>Quảng Bình</t>
  </si>
  <si>
    <t>Quảng Ngãi</t>
  </si>
  <si>
    <t>Đà Nẵng</t>
  </si>
  <si>
    <t>Tốt</t>
  </si>
  <si>
    <t>Rất tốt</t>
  </si>
  <si>
    <t>Nhóm
 xếp hạng</t>
  </si>
  <si>
    <t>Thời gian đăng ký doanh nghiệp - số ngày (giá trị trung vị)</t>
  </si>
  <si>
    <t>Thời gian thay đổi nội dung đăng ký doanh nghiệp - số ngày (giá trị trung vị)</t>
  </si>
  <si>
    <t xml:space="preserve">Thời gian chờ đợi để được cấp Giấy chứng nhận Quyền sử dụng đất (Giá trị trung vị) </t>
  </si>
  <si>
    <t>% DN phải chờ hơn một tháng để hoàn thành tất cả các thủ tục để chính thức hoạt động</t>
  </si>
  <si>
    <t>% DN phải chờ hơn ba tháng để hoàn thành tất cả các thủ tục để chính thức hoạt động</t>
  </si>
  <si>
    <t>% DN đăng ký hoặc sửa đổi đăng ký kinh doanh thông qua bộ phận Một cửa</t>
  </si>
  <si>
    <t>Thủ tục tại bộ phận Một cửa được niêm yết công khai (% đồng ý)</t>
  </si>
  <si>
    <t>Hướng dẫn về thủ tục tại bộ phận Một cửa rõ ràng và đầy đủ (% đồng ý)</t>
  </si>
  <si>
    <t>Cán bộ tại  bộ phận Một cửa am hiểu về chuyên môn ( % đồng ý)</t>
  </si>
  <si>
    <t>Cán bộ tại bộ phận Một cửa nhiệt tình, thân thiện ( % đồng ý)</t>
  </si>
  <si>
    <t>Ứng dụng công nghệ thông tin tại bộ phận Một cửa tốt ( % đồng ý)</t>
  </si>
  <si>
    <t>% DN có mặt bằng kinh doanh (vốn là tài sản của cá nhân/gia đình hoặc do nhà nước giao, có thu tiền sử dụng đất hoặc DN nhận chuyển nhượng quyền sử dụng đất) và có Giấy chứng nhận Quyền sử dụng đất</t>
  </si>
  <si>
    <t>DN đánh giá rủi ro bị thu hồi đất (1: rất cao đến 5: rất thấp)</t>
  </si>
  <si>
    <t>Nếu bị thu hồi đất, DN sẽ được bồi thường thỏa đáng (% luôn luôn hoặc thường xuyên)</t>
  </si>
  <si>
    <t>Sự thay đổi khung giá đất của tỉnh phù hợp với sự thay đổi giá thị trường (% Đồng ý)</t>
  </si>
  <si>
    <t>% DN có nhu cầu được cấp GCNQSDĐ nhưng không có do thủ tục hành chính rườm rà/ lo ngại cán bộ nhũng nhiễu</t>
  </si>
  <si>
    <t>% DN thực hiện các thủ tục hành chính về đất đai trong vòng 2 năm qua nhưng không gặp bất kỳ khó khăn nào về thủ tục</t>
  </si>
  <si>
    <t>DN ngoài quốc doanh không gặp cản trở về tiếp cận đất đai hoặc mở rộng mặt bằng kinh doanh (% Đồng ý)</t>
  </si>
  <si>
    <t>% diện tích đất trong tỉnh có Giấy chứng nhận Quyền sử dụng đất (BTNMT)</t>
  </si>
  <si>
    <t>Cần có "mối quan hệ" để có được các tài liệu của tỉnh (% quan trọng hoặc rất quan trọng)</t>
  </si>
  <si>
    <t>Thương lượng với cán bộ thuế là phần thiết yếu trong hoạt động kinh doanh (% hoàn toàn đồng ý hoặc đồng ý)</t>
  </si>
  <si>
    <t>Khả năng có thể dự đoán được trong thực thi của tỉnh đối với quy định pháp luật của Trung ương (% luôn luôn hoặc thường xuyên)</t>
  </si>
  <si>
    <t>Vai trò của các hiệp hội DN địa phương trong việc xây dựng và phản biện chính sách, quy định của tỉnh (% quan trọng hoặc vô cùng quan trọng)</t>
  </si>
  <si>
    <t>Các tài liệu về ngân sách đủ chi tiết để DN sử dụng cho hoạt động kinh doanh (% Đồng ý)</t>
  </si>
  <si>
    <t>Các tài liệu về ngân sách được công bố ngay sau khi cơ quan, cá nhân có thẩm quyền phê duyệt (% Đồng ý)</t>
  </si>
  <si>
    <r>
      <t xml:space="preserve">% DN truy cập vào website của </t>
    </r>
    <r>
      <rPr>
        <sz val="9"/>
        <color rgb="FF000000"/>
        <rFont val="Times New Roman"/>
        <family val="1"/>
      </rPr>
      <t xml:space="preserve">UBND </t>
    </r>
  </si>
  <si>
    <t>% DN dành hơn 10% quỹ thời gian để tìm hiểu và thực hiện các quy định pháp luật của Nhà nước</t>
  </si>
  <si>
    <t>Số cuộc thanh tra, kiểm tra trung vị (tất cả các cơ quan)</t>
  </si>
  <si>
    <t>Số giờ trung vị làm việc với thanh tra, kiểm tra  thuế</t>
  </si>
  <si>
    <t>Cán bộ nhà nước giải quyết công việc hiệu quả (% hoàn toàn đồng ý hoặc đồng ý)</t>
  </si>
  <si>
    <t>Cán bộ nhà nước thân thiện (% hoàn toàn đồng ý hoặc đồng ý)</t>
  </si>
  <si>
    <t>DN không cần phải đi lại nhiều lần để lấy dấu và chữ ký (% hoàn toàn đồng ý hoặc đồng ý)</t>
  </si>
  <si>
    <t xml:space="preserve">Thủ tục giấy tờ đơn giản (% hoàn toàn đồng ý hoặc đồng ý) </t>
  </si>
  <si>
    <t xml:space="preserve">Phí, lệ phí được công khai (% hoàn toàn đồng ý hoặc đồng ý) </t>
  </si>
  <si>
    <t xml:space="preserve">Không thấy bất kì sự thay đổi đáng kể nào (% hoàn toàn đồng ý hoặc đồng ý) </t>
  </si>
  <si>
    <t>Các DN cùng ngành thường phải trả thêm các khoản chi phí không chính thức (% Đồng ý hoặc Hoàn toàn đồng ý)</t>
  </si>
  <si>
    <t>% DN phải chi hơn 10% doanh thu cho các loại chi phí không chính thức</t>
  </si>
  <si>
    <t>Hiện tượng nhũng nhiễu khi giải quyết thủ tục cho DN là phổ biến (% Đồng ý hoặc Hoàn toàn đồng ý)</t>
  </si>
  <si>
    <t>Các khoản chi phí không chính thức ở mức chấp nhận được (% Đồng ý hoặc Hoàn toàn đồng ý)</t>
  </si>
  <si>
    <t>Việc tỉnh ưu ái cho các tổng công ty, tập đoàn của Nhà nước gây khó khăn cho doanh nghiệp của ban” (% Đồng ý hoặc Hoàn toàn đồng ý)</t>
  </si>
  <si>
    <t xml:space="preserve">Thuận lợi trong tiếp cận đất đai là đặc quyền dành  cho các tập đoàn kinh tế của Nhà nước (% đồng ý) </t>
  </si>
  <si>
    <t>Thuận lợi trong tiếp cận các khoản tín dụng là đặc quyền dành cho các tập đoàn kinh tế của Nhà nước (% đồng ý)</t>
  </si>
  <si>
    <t>Thuận lợi trong cấp phép khai thác khoáng sản là đặc quyền dành cho các tập đoàn kinh tế của Nhà nước (% đồng ý)</t>
  </si>
  <si>
    <t>Thủ tục hành chính nhanh chóng và đơn giản hơn là đặc quyền dành cho các tập đoàn kinh tế của Nhà nước (% đồng ý)</t>
  </si>
  <si>
    <t>Dễ dàng có được các hợp đồng từ cơ quan Nhà nước là đặc quyền dành cho các tập đoàn kinh tế của Nhà nước (% đồng ý)</t>
  </si>
  <si>
    <t>Tỉnh ưu tiên giải quyết các vấn đề, khó khăn cho DN nước ngoài hơn là DN trong nước (% đồng ý hoặc Hoàn toàn đồng ý)</t>
  </si>
  <si>
    <t>Tỉnh ưu tiên thu hút đầu tư nước ngoài hơn là phát triển khu vực tư nhân (% đồng ý hoặc Hoàn toàn đồng ý)</t>
  </si>
  <si>
    <t>Thuận lợi trong việc tiếp cận đất đai là đặc quyền dành cho các doanh nghiệp FDI (% đồng ý)</t>
  </si>
  <si>
    <t>Miễn giảm thuế TNDN là đăc quyền dành cho các doanh nghiệp FDI (% đồng ý)</t>
  </si>
  <si>
    <t>Thủ tục hành chính nhanh chóng và đơn giản hơn là đặc quyền dành cho các doanh nghiệp FDI (% đồng ý)</t>
  </si>
  <si>
    <t>Hoạt động của các doanh nghiệp FDI nhận được nhiều quan tâm hỗ trợ hơn từ tỉnh (% đồng ý)</t>
  </si>
  <si>
    <t>"Hợp đồng, đất đai,… và các nguồn lực kinh tế khác chủ yếu rơi vào tay các DN có liên kết chặt chẽ với chính quyền tỉnh” (% đồng ý)</t>
  </si>
  <si>
    <t>Ưu đãi với các công ty lớn (nhà nước và tư nhân) là trở ngại cho hoạt động kinh doanh của bản thân DN (% đồng ý)</t>
  </si>
  <si>
    <t xml:space="preserve">UBND tỉnh linh hoạt trong khuôn khổ pháp luật nhằm tạo môi trường kinh doanh thuận lợi cho các doanh nghiệp tư nhân (% hoàn toàn đồng ý hoặc đồng ý) </t>
  </si>
  <si>
    <t xml:space="preserve">UBND tỉnh rất năng động và sáng tạo trong việc giải quyết các vấn đề mới phát sinh (% hoàn toàn đồng ý hoặc đồng ý) </t>
  </si>
  <si>
    <t>Có những sáng kiến hay ở cấp tỉnh nhưng chưa được thực thi tốt ở các Sở, ngành (% hoàn toàn đồng ý hoặc đồng ý)</t>
  </si>
  <si>
    <t>Lãnh đạo tỉnh có chủ trương, chính sách đúng đắn nhưng không được thực hiện tốt ở cấp huyện (% hoàn toàn đồng ý hoặc đồng ý)</t>
  </si>
  <si>
    <t>Phản ứng của tỉnh khi có điểm chưa rõ trong chính sách/văn bản trung ương: “trì hoãn thực hiện và xin ý kiến chỉ đạo” và “không làm gì” (% lựa chọn)</t>
  </si>
  <si>
    <t>Cảm nhận của DN về thái độ của chính quyền tỉnh đối với khu vực tư nhân (% Tích cực hoặc Rất tích cực)</t>
  </si>
  <si>
    <t>Số hội chợ thương mại do tỉnh tổ chức trong năm trước hoặc đăng ký tổ chức cho năm nay (Bộ Công Thương)</t>
  </si>
  <si>
    <t>Tỉ lệ số nhà cung cấp dịch vụ trên tổng số DN (%)</t>
  </si>
  <si>
    <t>Tỉ lệ số nhà cung cấp dịch vụ tư nhân và có vốn đầu tư nước ngoài trên tổng số nhà cung cấp dịch vụ  (%)</t>
  </si>
  <si>
    <t xml:space="preserve">DN đã từng sử dụng dịch vụ tìm kiếm thông tin thị trường (%) </t>
  </si>
  <si>
    <t>Doanh nghiệp đã sử dụng nhà cung cấp dịch vụ tư nhân cho dịch vụ tìm kiếm thông tin thị trường (%)</t>
  </si>
  <si>
    <t>Doanh nghiệp có ý định tiếp tục sử dụng dịch vụ tìm kiếm thông tin thị trường (%)</t>
  </si>
  <si>
    <t>DN đã từng sử dụng dịch vụ tư vấn về pháp luật (%)</t>
  </si>
  <si>
    <t>DN đã sử dụng nhà cung cấp dịch vụ tư nhân cho việc tư vấn về pháp luật  (%)</t>
  </si>
  <si>
    <t>DN có ý định tiếp tục sử dụng dịch vụ tư vấn pháp luật (%)</t>
  </si>
  <si>
    <t>DN đã từng sử dụng dịch vụ hỗ trợ tìm kiếm đối tác kinh doanh (%)</t>
  </si>
  <si>
    <t>DN đã sử dụng nhà cung cấp tư nhân cho dịch vụ hỗ trợ tìm kiếm đối tác kinh doanh (%)</t>
  </si>
  <si>
    <t>DN có ý định tiếp tục sử dụng dịch vụ hỗ trợ tìm kiếm đối tác kinh doanh (%)</t>
  </si>
  <si>
    <t>DN đã từng sử dụng dịch vụ xúc tiến thương mại (%)</t>
  </si>
  <si>
    <t>DN đã sử dụng nhà cung cấp tư nhân cho dịch vụ xúc tiến thương mại (%)</t>
  </si>
  <si>
    <t>DN có ý định tiếp tục sử dụng dịch vụ xúc tiến thương mại (%)</t>
  </si>
  <si>
    <t>DN đã từng sử dụng dịch vụ liên quan đến công nghệ (%)</t>
  </si>
  <si>
    <t>DN đã sử dụng nhà cung cấp tư nhân cho  dịch vụ liên quan đến công nghệ (%)</t>
  </si>
  <si>
    <t>DN có ý định tiếp tục sử dụng nhà cung cấp trên cho các dịch vụ liên quan đến công nghệ (%)</t>
  </si>
  <si>
    <t>DN đã từng sử dụng dịch vụ đào tạo về kế toán và tài chính(%)</t>
  </si>
  <si>
    <t>DN đã sử dụng nhà cung cấp tư nhân cho dịch vụ đào tạo về kế toán và tài chính (%)</t>
  </si>
  <si>
    <t>DN có ý định tiếp tục sử dụng dịch vụ đào tạo về kế toán và tài chính (%)</t>
  </si>
  <si>
    <t>DN đã từng sử dụng dịch vụ đào tạo về quản trị kinh doanh (%)</t>
  </si>
  <si>
    <t>DN đã sử dụng nhà cung cấp tư nhân cho dịch vụ đào tạo về quản trị kinh doanh (%)</t>
  </si>
  <si>
    <t>DN có ý định tiếp tục sử dụng dịch vụ đào tạo về quản trị kinh doanh (%)</t>
  </si>
  <si>
    <t>Dịch vụ do các cơ quan Nhà nước tại địa phương cung cấp: Giáo dục phổ thông (% Tốt hoặc Rất tốt)</t>
  </si>
  <si>
    <t>Dịch vụ do các cơ quan Nhà nước tại địa phương cung cấp: Dạy nghề (% Tốt hoặc Rất tốt)</t>
  </si>
  <si>
    <t>DN đã từng sử dụng dịch vụ giới thiệu việc làm (%)</t>
  </si>
  <si>
    <t>DN đã sử dụng nhà cung cấp tư nhân cho dịch vụ giới thiệu việc làm (%)</t>
  </si>
  <si>
    <t>DN có ý định tiếp tục sử dụng dịch vụ giới thiệu việc làm (%)</t>
  </si>
  <si>
    <t>% tổng chi phí kinh doanh dành cho tuyển dụng lao động</t>
  </si>
  <si>
    <t>% tổng chi phí kinh doanh dành cho đào tạo lao động</t>
  </si>
  <si>
    <t xml:space="preserve">Mức độ hài lòng với lao động (% đồng ý rằng lao động đáp ứng được nhu cầu sử dụng của DN) </t>
  </si>
  <si>
    <t>Tỉ lệ người lao động tốt nghiệp trường đào tạo nghề/số lao động chưa qua đào tạo (%) (BLĐTBXH)</t>
  </si>
  <si>
    <t>% số lao động của DN đã hoàn thành khóa đào tạo tại các trường dạy nghề</t>
  </si>
  <si>
    <t>Hệ thống pháp luật có cơ chế giúp DN tố cáo hành vi tham nhũng của cán bộ (% thường xuyên hoặc luôn luôn)</t>
  </si>
  <si>
    <t>Doanh nghiệp tin tưởng và khả năng bảo vệ của pháp luật về vấn đề bản quyền hoặc thực thi hợp đồng (% Đồng ý hoặc Hoàn toàn đồng ý)</t>
  </si>
  <si>
    <t>Số lượng vụ việc tranh chấp của các doanh nghiệp ngoài quốc doanh do Tòa án kinh tế cấp tỉnh thụ lý trên 100 doanh nghiệp (Tòa án Tối cao)</t>
  </si>
  <si>
    <t xml:space="preserve">Tỉ lệ % nguyên đơn ngoài quốc doanh trên tổng số nguyên đơn tại Toàn án kinh tế tỉnh </t>
  </si>
  <si>
    <t>Tòa án các cấp của tỉnh xét xử các vụ kiện kinh tế đúng pháp luật (% đồng ý hoặc hoàn toàn đồng ý)</t>
  </si>
  <si>
    <t>Tòa án các cấp của tỉnh xử các vụ kiện kinh tế nhanh chóng (% đồng ý hoặc hoàn toàn đồng ý)</t>
  </si>
  <si>
    <t>Phán quyết của tòa án được thi hành nhanh chóng (% đồng ý hoặc hoàn toàn đồng ý)</t>
  </si>
  <si>
    <t>Các cơ quan trợ giúp pháp lý hỗ trợ doanh nghiệp dùng luật để khởi kiện khi có tranh chấp (% đồng ý)</t>
  </si>
  <si>
    <t>Các chi phí chính thức và không chính thức là chấp nhận được (% đồng ý hoặc hoàn toàn đồng ý)</t>
  </si>
  <si>
    <t>Phán quyết của toà án là công bằng (% đồng ý hoặc hoàn toàn đồng ý)</t>
  </si>
  <si>
    <t>DN sẵn sàng sử dụng tòa án để giải quyết các tranh chấp (% có)</t>
  </si>
  <si>
    <t>Điểm số về độ mở và chất lượng trang web của tỉnh</t>
  </si>
  <si>
    <t>Công việc đạt được kết quả mong đợi sau khi đã trả chi phí không chính thức (% thường xuyên hoặc luôn luôn)</t>
  </si>
  <si>
    <t>Tỉ lệ lao động tốt nghiệp trung cấp chuyên nghiệp, cao đẳng, đào tạo nghề ngắn và dài hạn trên tổng lực lượng lao động (%)(BLĐTBXH)</t>
  </si>
  <si>
    <t>Không đáp ứng bất kỳ tiêu chí nào (% đồng ý)</t>
  </si>
  <si>
    <t>c3_6</t>
  </si>
  <si>
    <t>Tương đối thấp</t>
  </si>
  <si>
    <t>TT- Huế</t>
  </si>
  <si>
    <t>Hòa Bình</t>
  </si>
  <si>
    <t>Đà Nẵng</t>
  </si>
  <si>
    <t>Hà Nội</t>
  </si>
  <si>
    <t>Hải Phòng</t>
  </si>
  <si>
    <t>Cần Thơ</t>
  </si>
  <si>
    <t>Thanh Hóa</t>
  </si>
  <si>
    <t>Nghệ An</t>
  </si>
  <si>
    <t>Hà Tĩnh</t>
  </si>
  <si>
    <t>Quảng Bình</t>
  </si>
  <si>
    <t>Quảng Trị</t>
  </si>
  <si>
    <t>TT.Huế</t>
  </si>
  <si>
    <t>Quảng Nam</t>
  </si>
  <si>
    <t>Quảng Ngãi</t>
  </si>
  <si>
    <t>Bình Định</t>
  </si>
  <si>
    <t>Phú Yên</t>
  </si>
  <si>
    <t>Khánh Hòa</t>
  </si>
  <si>
    <t>Đồng Tháp</t>
  </si>
  <si>
    <t>Tiền Giang</t>
  </si>
  <si>
    <t>Vĩnh Long</t>
  </si>
  <si>
    <t>Bến Tre</t>
  </si>
  <si>
    <t>Trà Vinh</t>
  </si>
  <si>
    <t>Sóc Trăng</t>
  </si>
  <si>
    <t>Bạc Liêu</t>
  </si>
  <si>
    <t>Cà Mau</t>
  </si>
  <si>
    <t>Bình Phước</t>
  </si>
  <si>
    <t>Ninh Thuận</t>
  </si>
  <si>
    <t>Quảng Ninh</t>
  </si>
  <si>
    <t>Hậu Giang</t>
  </si>
  <si>
    <t>Bắc Ninh</t>
  </si>
  <si>
    <t>Bình Dương</t>
  </si>
  <si>
    <t>Bình Thuận</t>
  </si>
  <si>
    <t>Đồng Nai</t>
  </si>
  <si>
    <t>Hà Nam</t>
  </si>
  <si>
    <t>Hải Dương</t>
  </si>
  <si>
    <t>Nam Định</t>
  </si>
  <si>
    <t>Ninh Bình</t>
  </si>
  <si>
    <t>Thái Bình</t>
  </si>
  <si>
    <t>Vĩnh Phúc</t>
  </si>
  <si>
    <t>Bắc Cạn</t>
  </si>
  <si>
    <t>Bắc Giang</t>
  </si>
  <si>
    <t>Cao Bằng</t>
  </si>
  <si>
    <t>Đăk Lăk</t>
  </si>
  <si>
    <t>Đăk Nông</t>
  </si>
  <si>
    <t>Điện Biên</t>
  </si>
  <si>
    <t>Lâm Đồng</t>
  </si>
  <si>
    <t>Lạng Sơn</t>
  </si>
  <si>
    <t>Lào Cai</t>
  </si>
  <si>
    <t>Phú Thọ</t>
  </si>
  <si>
    <t>Thái Nguyên</t>
  </si>
  <si>
    <t>Hà Giang</t>
  </si>
  <si>
    <t xml:space="preserve">Tiếp cận tài liệu quy hoạch </t>
  </si>
  <si>
    <t xml:space="preserve">Tiếp cận tài liệu pháp lý </t>
  </si>
  <si>
    <t>e9</t>
  </si>
  <si>
    <t>e8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</si>
</sst>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16" x14ac:knownFonts="1">
    <font>
      <sz val="11"/>
      <color theme="1"/>
      <name val="Calibri"/>
      <family val="2"/>
      <scheme val="minor"/>
    </font>
    <font>
      <sz val="10"/>
      <name val="Arial"/>
      <family val="2"/>
    </font>
    <font>
      <sz val="11"/>
      <color theme="1"/>
      <name val="Calibri"/>
      <family val="2"/>
      <scheme val="minor"/>
    </font>
    <font>
      <sz val="9"/>
      <color theme="1"/>
      <name val="Times New Roman"/>
      <family val="1"/>
    </font>
    <font>
      <b/>
      <sz val="9"/>
      <color theme="1"/>
      <name val="Times New Roman"/>
      <family val="1"/>
    </font>
    <font>
      <sz val="9"/>
      <color theme="1"/>
      <name val="Cambria"/>
      <family val="1"/>
      <scheme val="major"/>
    </font>
    <font>
      <b/>
      <sz val="8"/>
      <color theme="1"/>
      <name val="Times New Roman"/>
      <family val="1"/>
    </font>
    <font>
      <sz val="9"/>
      <color indexed="63"/>
      <name val="Cambria"/>
      <family val="1"/>
      <scheme val="major"/>
    </font>
    <font>
      <sz val="9"/>
      <name val="Cambria"/>
      <family val="1"/>
      <scheme val="major"/>
    </font>
    <font>
      <sz val="9"/>
      <color theme="1"/>
      <name val="Calibri"/>
      <family val="2"/>
      <scheme val="minor"/>
    </font>
    <font>
      <sz val="10"/>
      <color theme="1"/>
      <name val="Times New Roman"/>
      <family val="1"/>
    </font>
    <font>
      <b/>
      <sz val="10"/>
      <name val="Times New Roman"/>
      <family val="1"/>
    </font>
    <font>
      <b/>
      <sz val="10"/>
      <color theme="1"/>
      <name val="Times New Roman"/>
      <family val="1"/>
    </font>
    <font>
      <sz val="10"/>
      <name val="Times New Roman"/>
      <family val="1"/>
    </font>
    <font>
      <sz val="12"/>
      <color theme="1"/>
      <name val="Times New Roman"/>
      <family val="2"/>
    </font>
    <font>
      <sz val="9"/>
      <color rgb="FF000000"/>
      <name val="Times New Roman"/>
      <family val="1"/>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theme="5" tint="0.59999389629810485"/>
        <bgColor indexed="64"/>
      </patternFill>
    </fill>
  </fills>
  <borders count="6">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0">
    <xf numFmtId="0" fontId="0" fillId="0" borderId="0"/>
    <xf numFmtId="0" fontId="2" fillId="0" borderId="0"/>
    <xf numFmtId="0" fontId="1" fillId="0" borderId="0"/>
    <xf numFmtId="0" fontId="1"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4"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150">
    <xf numFmtId="0" fontId="0" fillId="0" borderId="0" xfId="0"/>
    <xf numFmtId="0" fontId="3" fillId="0" borderId="0" xfId="0" applyFont="1"/>
    <xf numFmtId="2" fontId="3" fillId="0" borderId="0" xfId="0" applyNumberFormat="1" applyFont="1" applyBorder="1"/>
    <xf numFmtId="2" fontId="3" fillId="0" borderId="0" xfId="0" applyNumberFormat="1" applyFont="1" applyBorder="1" applyAlignment="1">
      <alignment horizontal="center"/>
    </xf>
    <xf numFmtId="0" fontId="4" fillId="0" borderId="0" xfId="0" applyFont="1" applyAlignment="1">
      <alignment horizontal="center" vertical="center"/>
    </xf>
    <xf numFmtId="2" fontId="4" fillId="0" borderId="0" xfId="0" applyNumberFormat="1" applyFont="1" applyBorder="1" applyAlignment="1">
      <alignment horizontal="center" vertical="center"/>
    </xf>
    <xf numFmtId="2" fontId="4" fillId="0" borderId="0" xfId="0" applyNumberFormat="1" applyFont="1" applyBorder="1" applyAlignment="1">
      <alignment horizontal="center"/>
    </xf>
    <xf numFmtId="0" fontId="3" fillId="0" borderId="0" xfId="0" applyFont="1" applyBorder="1" applyAlignment="1">
      <alignment horizontal="center" vertical="center"/>
    </xf>
    <xf numFmtId="0" fontId="4" fillId="0" borderId="0" xfId="0" applyFont="1" applyBorder="1" applyAlignment="1">
      <alignment horizontal="center" vertical="center"/>
    </xf>
    <xf numFmtId="10" fontId="4" fillId="0" borderId="0" xfId="6" applyNumberFormat="1" applyFont="1" applyBorder="1" applyAlignment="1">
      <alignment horizontal="center" vertical="center"/>
    </xf>
    <xf numFmtId="10" fontId="4" fillId="0" borderId="0" xfId="6" applyNumberFormat="1" applyFont="1" applyBorder="1" applyAlignment="1">
      <alignment horizontal="center"/>
    </xf>
    <xf numFmtId="0" fontId="4" fillId="0" borderId="0" xfId="0" applyFont="1" applyBorder="1"/>
    <xf numFmtId="0" fontId="3" fillId="0" borderId="0" xfId="0" applyFont="1" applyBorder="1" applyAlignment="1">
      <alignment horizontal="center"/>
    </xf>
    <xf numFmtId="10" fontId="3" fillId="0" borderId="0" xfId="6" applyNumberFormat="1" applyFont="1" applyBorder="1" applyAlignment="1">
      <alignment horizontal="center" vertical="center"/>
    </xf>
    <xf numFmtId="10" fontId="3" fillId="0" borderId="0" xfId="6" applyNumberFormat="1" applyFont="1" applyBorder="1" applyAlignment="1">
      <alignment horizontal="center"/>
    </xf>
    <xf numFmtId="0" fontId="3" fillId="0" borderId="0" xfId="0" applyFont="1" applyBorder="1"/>
    <xf numFmtId="0" fontId="3" fillId="0" borderId="0" xfId="0" applyFont="1" applyBorder="1" applyAlignment="1"/>
    <xf numFmtId="2" fontId="3" fillId="0" borderId="0" xfId="0" applyNumberFormat="1" applyFont="1" applyBorder="1" applyAlignment="1"/>
    <xf numFmtId="10" fontId="3" fillId="0" borderId="0" xfId="6" applyNumberFormat="1" applyFont="1" applyBorder="1" applyAlignment="1"/>
    <xf numFmtId="0" fontId="4" fillId="0" borderId="0" xfId="0" applyFont="1" applyBorder="1" applyAlignment="1">
      <alignment horizontal="center"/>
    </xf>
    <xf numFmtId="0" fontId="4" fillId="0" borderId="0" xfId="0" applyFont="1" applyBorder="1" applyAlignment="1">
      <alignment horizontal="left"/>
    </xf>
    <xf numFmtId="164" fontId="4" fillId="0" borderId="0" xfId="6" applyNumberFormat="1" applyFont="1" applyBorder="1" applyAlignment="1">
      <alignment horizontal="center"/>
    </xf>
    <xf numFmtId="0" fontId="3" fillId="0" borderId="0" xfId="0" applyFont="1" applyBorder="1" applyAlignment="1">
      <alignment horizontal="left"/>
    </xf>
    <xf numFmtId="164" fontId="3" fillId="0" borderId="0" xfId="6" applyNumberFormat="1" applyFont="1" applyBorder="1" applyAlignment="1">
      <alignment horizontal="center"/>
    </xf>
    <xf numFmtId="0" fontId="4" fillId="0" borderId="0" xfId="0" applyFont="1" applyBorder="1" applyAlignment="1">
      <alignment horizontal="center" wrapText="1"/>
    </xf>
    <xf numFmtId="0" fontId="3" fillId="0" borderId="0" xfId="0" applyFont="1" applyBorder="1" applyAlignment="1">
      <alignment horizontal="center" wrapText="1"/>
    </xf>
    <xf numFmtId="1" fontId="3" fillId="0" borderId="0" xfId="0" applyNumberFormat="1" applyFont="1" applyBorder="1" applyAlignment="1">
      <alignment horizontal="center"/>
    </xf>
    <xf numFmtId="10" fontId="3" fillId="0" borderId="0" xfId="6" applyNumberFormat="1" applyFont="1" applyBorder="1"/>
    <xf numFmtId="2" fontId="4" fillId="2" borderId="0" xfId="0" applyNumberFormat="1" applyFont="1" applyFill="1" applyBorder="1" applyAlignment="1">
      <alignment horizontal="center"/>
    </xf>
    <xf numFmtId="2" fontId="3" fillId="2" borderId="0" xfId="0" applyNumberFormat="1" applyFont="1" applyFill="1" applyBorder="1" applyAlignment="1">
      <alignment horizontal="center"/>
    </xf>
    <xf numFmtId="10" fontId="3" fillId="0" borderId="0" xfId="6" applyNumberFormat="1" applyFont="1" applyBorder="1" applyAlignment="1">
      <alignment horizontal="center" wrapText="1"/>
    </xf>
    <xf numFmtId="10" fontId="3" fillId="0" borderId="0" xfId="6" applyNumberFormat="1" applyFont="1" applyBorder="1" applyAlignment="1">
      <alignment horizontal="right"/>
    </xf>
    <xf numFmtId="0" fontId="3" fillId="0" borderId="0" xfId="6" applyNumberFormat="1" applyFont="1" applyBorder="1" applyAlignment="1">
      <alignment horizontal="right"/>
    </xf>
    <xf numFmtId="10" fontId="4" fillId="0" borderId="0" xfId="6" applyNumberFormat="1" applyFont="1" applyFill="1" applyBorder="1" applyAlignment="1">
      <alignment horizontal="center"/>
    </xf>
    <xf numFmtId="2" fontId="4" fillId="0" borderId="0" xfId="0" applyNumberFormat="1" applyFont="1" applyFill="1" applyBorder="1" applyAlignment="1">
      <alignment horizontal="center"/>
    </xf>
    <xf numFmtId="9" fontId="4" fillId="0" borderId="0" xfId="6" applyFont="1" applyFill="1" applyBorder="1" applyAlignment="1">
      <alignment horizontal="center"/>
    </xf>
    <xf numFmtId="10" fontId="3" fillId="0" borderId="0" xfId="6" applyNumberFormat="1" applyFont="1" applyFill="1" applyBorder="1" applyAlignment="1">
      <alignment horizontal="center"/>
    </xf>
    <xf numFmtId="10" fontId="3" fillId="0" borderId="0" xfId="6" applyNumberFormat="1" applyFont="1" applyFill="1" applyBorder="1"/>
    <xf numFmtId="2" fontId="3" fillId="0" borderId="0" xfId="0" applyNumberFormat="1" applyFont="1" applyFill="1" applyBorder="1" applyAlignment="1">
      <alignment horizontal="center"/>
    </xf>
    <xf numFmtId="9" fontId="3" fillId="0" borderId="0" xfId="6" applyFont="1" applyFill="1" applyBorder="1" applyAlignment="1">
      <alignment horizontal="center"/>
    </xf>
    <xf numFmtId="2" fontId="3" fillId="0" borderId="0" xfId="0" applyNumberFormat="1" applyFont="1" applyFill="1" applyBorder="1"/>
    <xf numFmtId="0" fontId="3" fillId="0" borderId="0" xfId="0" applyFont="1" applyFill="1" applyAlignment="1">
      <alignment horizontal="center" vertical="center"/>
    </xf>
    <xf numFmtId="0" fontId="4" fillId="0" borderId="0" xfId="0" applyFont="1" applyFill="1" applyAlignment="1">
      <alignment horizontal="center" vertical="center" wrapText="1"/>
    </xf>
    <xf numFmtId="2" fontId="4" fillId="0" borderId="0" xfId="0" applyNumberFormat="1" applyFont="1" applyFill="1" applyAlignment="1">
      <alignment horizontal="center" vertical="center" wrapText="1"/>
    </xf>
    <xf numFmtId="0" fontId="4" fillId="0" borderId="0" xfId="0" applyFont="1" applyFill="1" applyAlignment="1">
      <alignment horizontal="center" vertical="center"/>
    </xf>
    <xf numFmtId="0" fontId="3" fillId="0" borderId="0" xfId="0" applyFont="1" applyFill="1" applyAlignment="1">
      <alignment horizontal="center"/>
    </xf>
    <xf numFmtId="0" fontId="3" fillId="0" borderId="0" xfId="0" applyFont="1" applyFill="1"/>
    <xf numFmtId="0" fontId="4" fillId="0" borderId="0" xfId="0" applyFont="1" applyFill="1" applyAlignment="1">
      <alignment horizontal="center"/>
    </xf>
    <xf numFmtId="0" fontId="4" fillId="0" borderId="0" xfId="0" applyFont="1" applyFill="1"/>
    <xf numFmtId="2" fontId="3" fillId="0" borderId="0" xfId="0" applyNumberFormat="1" applyFont="1" applyFill="1"/>
    <xf numFmtId="10" fontId="3" fillId="0" borderId="0" xfId="6" applyNumberFormat="1" applyFont="1" applyFill="1"/>
    <xf numFmtId="2" fontId="4" fillId="3" borderId="0" xfId="0" applyNumberFormat="1" applyFont="1" applyFill="1"/>
    <xf numFmtId="10" fontId="4" fillId="3" borderId="0" xfId="6" applyNumberFormat="1" applyFont="1" applyFill="1"/>
    <xf numFmtId="2" fontId="4" fillId="3" borderId="0" xfId="0" applyNumberFormat="1" applyFont="1" applyFill="1" applyBorder="1"/>
    <xf numFmtId="10" fontId="4" fillId="3" borderId="0" xfId="6" applyNumberFormat="1" applyFont="1" applyFill="1" applyBorder="1"/>
    <xf numFmtId="0" fontId="4" fillId="4" borderId="0" xfId="0" applyFont="1" applyFill="1"/>
    <xf numFmtId="1" fontId="3" fillId="0" borderId="0" xfId="0" applyNumberFormat="1" applyFont="1" applyFill="1" applyAlignment="1">
      <alignment horizontal="center" vertical="center"/>
    </xf>
    <xf numFmtId="10" fontId="3" fillId="0" borderId="0" xfId="6" applyNumberFormat="1" applyFont="1" applyAlignment="1">
      <alignment horizontal="center"/>
    </xf>
    <xf numFmtId="2" fontId="3" fillId="0" borderId="0" xfId="0" applyNumberFormat="1" applyFont="1" applyAlignment="1">
      <alignment horizontal="center"/>
    </xf>
    <xf numFmtId="0" fontId="3" fillId="0" borderId="0" xfId="0" applyFont="1" applyAlignment="1">
      <alignment horizontal="center"/>
    </xf>
    <xf numFmtId="0" fontId="3" fillId="0" borderId="0" xfId="0" applyFont="1" applyAlignment="1">
      <alignment horizontal="left"/>
    </xf>
    <xf numFmtId="0" fontId="5" fillId="0" borderId="0" xfId="0" applyFont="1" applyAlignment="1">
      <alignment horizontal="center" vertical="center"/>
    </xf>
    <xf numFmtId="2" fontId="6" fillId="0" borderId="0" xfId="0" applyNumberFormat="1" applyFont="1" applyFill="1" applyAlignment="1">
      <alignment horizontal="center" vertical="center"/>
    </xf>
    <xf numFmtId="10" fontId="3" fillId="0" borderId="0" xfId="6" applyNumberFormat="1" applyFont="1" applyFill="1" applyAlignment="1">
      <alignment horizontal="center" vertical="center"/>
    </xf>
    <xf numFmtId="0" fontId="5" fillId="0" borderId="0" xfId="0" applyFont="1" applyBorder="1" applyAlignment="1">
      <alignment horizontal="center" vertical="center"/>
    </xf>
    <xf numFmtId="2" fontId="5" fillId="0" borderId="0" xfId="0" applyNumberFormat="1" applyFont="1" applyBorder="1" applyAlignment="1">
      <alignment horizontal="center" vertical="center"/>
    </xf>
    <xf numFmtId="0" fontId="7" fillId="0" borderId="0" xfId="0" applyFont="1" applyFill="1" applyBorder="1" applyAlignment="1">
      <alignment vertical="center"/>
    </xf>
    <xf numFmtId="2" fontId="8" fillId="0" borderId="0" xfId="0" applyNumberFormat="1" applyFont="1" applyBorder="1" applyAlignment="1">
      <alignment horizontal="center" vertical="center" wrapText="1"/>
    </xf>
    <xf numFmtId="0" fontId="8" fillId="0" borderId="0" xfId="0" applyFont="1" applyBorder="1" applyAlignment="1">
      <alignment horizontal="center" vertical="center" wrapText="1"/>
    </xf>
    <xf numFmtId="0" fontId="5" fillId="0" borderId="0" xfId="0" applyFont="1" applyBorder="1"/>
    <xf numFmtId="0" fontId="5" fillId="0" borderId="0" xfId="0" applyFont="1" applyBorder="1" applyAlignment="1">
      <alignment horizontal="left" vertical="center" wrapText="1"/>
    </xf>
    <xf numFmtId="2" fontId="5" fillId="0" borderId="0" xfId="0" applyNumberFormat="1" applyFont="1" applyBorder="1" applyAlignment="1">
      <alignment horizontal="center" vertical="center" wrapText="1"/>
    </xf>
    <xf numFmtId="0" fontId="9" fillId="0" borderId="0" xfId="0" applyFont="1" applyBorder="1" applyAlignment="1">
      <alignment horizontal="center" vertical="center" wrapText="1"/>
    </xf>
    <xf numFmtId="0" fontId="8" fillId="0" borderId="0" xfId="0" applyFont="1" applyBorder="1" applyAlignment="1">
      <alignment vertical="center" wrapText="1"/>
    </xf>
    <xf numFmtId="0" fontId="5" fillId="0" borderId="0" xfId="0" applyFont="1" applyBorder="1" applyAlignment="1">
      <alignment horizontal="center" vertical="center" wrapText="1"/>
    </xf>
    <xf numFmtId="0" fontId="5" fillId="0" borderId="0" xfId="0" applyFont="1" applyBorder="1" applyAlignment="1">
      <alignment horizontal="center"/>
    </xf>
    <xf numFmtId="165" fontId="4" fillId="3" borderId="0" xfId="0" applyNumberFormat="1" applyFont="1" applyFill="1" applyAlignment="1">
      <alignment horizontal="center"/>
    </xf>
    <xf numFmtId="165" fontId="3" fillId="0" borderId="0" xfId="0" applyNumberFormat="1" applyFont="1" applyFill="1" applyAlignment="1">
      <alignment horizontal="center"/>
    </xf>
    <xf numFmtId="1" fontId="3" fillId="0" borderId="0" xfId="0" applyNumberFormat="1" applyFont="1" applyAlignment="1">
      <alignment horizontal="center"/>
    </xf>
    <xf numFmtId="1" fontId="4" fillId="3" borderId="0" xfId="0" applyNumberFormat="1" applyFont="1" applyFill="1" applyAlignment="1">
      <alignment horizontal="center"/>
    </xf>
    <xf numFmtId="1" fontId="3" fillId="0" borderId="0" xfId="0" applyNumberFormat="1" applyFont="1" applyFill="1" applyAlignment="1">
      <alignment horizontal="center"/>
    </xf>
    <xf numFmtId="0" fontId="10" fillId="0" borderId="0" xfId="5" applyFont="1"/>
    <xf numFmtId="0" fontId="11" fillId="0" borderId="0" xfId="2" applyFont="1" applyAlignment="1">
      <alignment horizontal="center"/>
    </xf>
    <xf numFmtId="0" fontId="11" fillId="0" borderId="0" xfId="2" applyFont="1" applyAlignment="1">
      <alignment horizontal="center" wrapText="1"/>
    </xf>
    <xf numFmtId="0" fontId="11" fillId="5" borderId="0" xfId="2" applyFont="1" applyFill="1" applyAlignment="1">
      <alignment horizontal="center"/>
    </xf>
    <xf numFmtId="0" fontId="12" fillId="5" borderId="0" xfId="4" applyFont="1" applyFill="1"/>
    <xf numFmtId="0" fontId="12" fillId="5" borderId="0" xfId="4" applyFont="1" applyFill="1" applyAlignment="1">
      <alignment wrapText="1"/>
    </xf>
    <xf numFmtId="0" fontId="10" fillId="0" borderId="0" xfId="4" applyFont="1" applyAlignment="1"/>
    <xf numFmtId="0" fontId="10" fillId="0" borderId="0" xfId="4" applyFont="1"/>
    <xf numFmtId="0" fontId="10" fillId="0" borderId="0" xfId="0" applyFont="1"/>
    <xf numFmtId="2" fontId="10" fillId="0" borderId="0" xfId="0" applyNumberFormat="1" applyFont="1"/>
    <xf numFmtId="4" fontId="10" fillId="0" borderId="0" xfId="0" applyNumberFormat="1" applyFont="1"/>
    <xf numFmtId="0" fontId="10" fillId="5" borderId="0" xfId="0" applyFont="1" applyFill="1"/>
    <xf numFmtId="2" fontId="10" fillId="5" borderId="0" xfId="0" applyNumberFormat="1" applyFont="1" applyFill="1"/>
    <xf numFmtId="2" fontId="10" fillId="5" borderId="0" xfId="8" applyNumberFormat="1" applyFont="1" applyFill="1" applyBorder="1" applyAlignment="1">
      <alignment vertical="center"/>
    </xf>
    <xf numFmtId="0" fontId="10" fillId="0" borderId="0" xfId="4" applyFont="1" applyFill="1" applyBorder="1" applyAlignment="1">
      <alignment horizontal="left"/>
    </xf>
    <xf numFmtId="0" fontId="10" fillId="0" borderId="0" xfId="4" applyFont="1" applyAlignment="1">
      <alignment horizontal="center"/>
    </xf>
    <xf numFmtId="0" fontId="10" fillId="0" borderId="0" xfId="4" applyFont="1" applyFill="1"/>
    <xf numFmtId="0" fontId="10" fillId="0" borderId="0" xfId="5" applyFont="1" applyFill="1"/>
    <xf numFmtId="0" fontId="10" fillId="5" borderId="0" xfId="4" applyFont="1" applyFill="1"/>
    <xf numFmtId="0" fontId="13" fillId="0" borderId="0" xfId="2" applyFont="1" applyAlignment="1">
      <alignment horizontal="center"/>
    </xf>
    <xf numFmtId="2" fontId="13" fillId="0" borderId="0" xfId="2" applyNumberFormat="1" applyFont="1" applyAlignment="1">
      <alignment horizontal="center"/>
    </xf>
    <xf numFmtId="2" fontId="10" fillId="0" borderId="0" xfId="5" applyNumberFormat="1" applyFont="1" applyAlignment="1">
      <alignment horizontal="center"/>
    </xf>
    <xf numFmtId="0" fontId="12" fillId="0" borderId="0" xfId="4" applyFont="1"/>
    <xf numFmtId="0" fontId="12" fillId="0" borderId="0" xfId="4" applyFont="1" applyAlignment="1">
      <alignment wrapText="1"/>
    </xf>
    <xf numFmtId="0" fontId="12" fillId="0" borderId="1" xfId="5" applyFont="1" applyBorder="1"/>
    <xf numFmtId="0" fontId="12" fillId="3" borderId="0" xfId="5" applyFont="1" applyFill="1" applyBorder="1"/>
    <xf numFmtId="2" fontId="12" fillId="0" borderId="0" xfId="5" applyNumberFormat="1" applyFont="1" applyBorder="1"/>
    <xf numFmtId="1" fontId="12" fillId="0" borderId="0" xfId="5" applyNumberFormat="1" applyFont="1" applyBorder="1"/>
    <xf numFmtId="0" fontId="12" fillId="0" borderId="2" xfId="5" applyFont="1" applyBorder="1"/>
    <xf numFmtId="0" fontId="12" fillId="0" borderId="0" xfId="5" applyFont="1"/>
    <xf numFmtId="0" fontId="12" fillId="0" borderId="0" xfId="5" applyFont="1" applyBorder="1"/>
    <xf numFmtId="0" fontId="10" fillId="0" borderId="3" xfId="5" applyFont="1" applyBorder="1"/>
    <xf numFmtId="0" fontId="10" fillId="0" borderId="4" xfId="5" applyFont="1" applyBorder="1"/>
    <xf numFmtId="0" fontId="10" fillId="0" borderId="5" xfId="5" applyFont="1" applyBorder="1"/>
    <xf numFmtId="4" fontId="3" fillId="0" borderId="0" xfId="0" applyNumberFormat="1" applyFont="1" applyBorder="1" applyAlignment="1">
      <alignment horizontal="center" vertical="center"/>
    </xf>
    <xf numFmtId="4" fontId="3" fillId="0" borderId="0" xfId="0" applyNumberFormat="1" applyFont="1" applyAlignment="1">
      <alignment horizontal="center"/>
    </xf>
    <xf numFmtId="2" fontId="4" fillId="3" borderId="0" xfId="0" applyNumberFormat="1" applyFont="1" applyFill="1" applyBorder="1" applyAlignment="1">
      <alignment horizontal="center"/>
    </xf>
    <xf numFmtId="0" fontId="4" fillId="0" borderId="0" xfId="0" applyFont="1" applyBorder="1" applyAlignment="1">
      <alignment vertical="center"/>
    </xf>
    <xf numFmtId="0" fontId="3" fillId="0" borderId="0" xfId="0" applyFont="1" applyBorder="1" applyAlignment="1">
      <alignment vertical="center"/>
    </xf>
    <xf numFmtId="10" fontId="3" fillId="0" borderId="0" xfId="6" applyNumberFormat="1" applyFont="1" applyBorder="1" applyAlignment="1">
      <alignment vertical="center"/>
    </xf>
    <xf numFmtId="2" fontId="4" fillId="3" borderId="0" xfId="6" applyNumberFormat="1" applyFont="1" applyFill="1" applyBorder="1"/>
    <xf numFmtId="2" fontId="3" fillId="0" borderId="0" xfId="6" applyNumberFormat="1" applyFont="1" applyFill="1" applyBorder="1"/>
    <xf numFmtId="2" fontId="3" fillId="0" borderId="0" xfId="6" applyNumberFormat="1" applyFont="1" applyFill="1" applyBorder="1" applyAlignment="1">
      <alignment horizontal="center"/>
    </xf>
    <xf numFmtId="0" fontId="4" fillId="0" borderId="0" xfId="0" applyFont="1" applyFill="1" applyBorder="1"/>
    <xf numFmtId="10" fontId="4" fillId="0" borderId="0" xfId="6" applyNumberFormat="1" applyFont="1" applyFill="1" applyBorder="1" applyAlignment="1">
      <alignment horizontal="center" vertical="center"/>
    </xf>
    <xf numFmtId="10" fontId="3" fillId="0" borderId="0" xfId="6" applyNumberFormat="1" applyFont="1" applyFill="1" applyAlignment="1">
      <alignment horizontal="center"/>
    </xf>
    <xf numFmtId="0" fontId="3" fillId="0" borderId="0" xfId="0" applyFont="1" applyFill="1" applyBorder="1" applyAlignment="1"/>
    <xf numFmtId="10" fontId="4" fillId="0" borderId="0" xfId="6" applyNumberFormat="1" applyFont="1" applyFill="1" applyBorder="1"/>
    <xf numFmtId="0" fontId="3" fillId="0" borderId="0" xfId="0" applyFont="1" applyFill="1" applyBorder="1"/>
    <xf numFmtId="0" fontId="4" fillId="0" borderId="0" xfId="0" applyFont="1" applyFill="1" applyBorder="1" applyAlignment="1">
      <alignment horizontal="center" wrapText="1"/>
    </xf>
    <xf numFmtId="10" fontId="3" fillId="0" borderId="0" xfId="6" applyNumberFormat="1" applyFont="1" applyFill="1" applyBorder="1" applyAlignment="1">
      <alignment horizontal="center" wrapText="1"/>
    </xf>
    <xf numFmtId="10" fontId="3" fillId="0" borderId="0" xfId="6" applyNumberFormat="1" applyFont="1" applyFill="1" applyBorder="1" applyAlignment="1">
      <alignment horizontal="right"/>
    </xf>
    <xf numFmtId="0" fontId="3" fillId="0" borderId="0" xfId="0" applyFont="1" applyFill="1" applyBorder="1" applyAlignment="1">
      <alignment horizontal="center" wrapText="1"/>
    </xf>
    <xf numFmtId="0" fontId="4" fillId="0" borderId="0" xfId="0" applyFont="1" applyFill="1" applyBorder="1" applyAlignment="1">
      <alignment vertical="center"/>
    </xf>
    <xf numFmtId="10" fontId="3" fillId="0" borderId="0" xfId="6" applyNumberFormat="1" applyFont="1" applyFill="1" applyBorder="1" applyAlignment="1">
      <alignment vertical="center"/>
    </xf>
    <xf numFmtId="0" fontId="3" fillId="0" borderId="0" xfId="0" applyFont="1" applyFill="1" applyBorder="1" applyAlignment="1">
      <alignment vertical="center"/>
    </xf>
    <xf numFmtId="1" fontId="7" fillId="0" borderId="0" xfId="0" applyNumberFormat="1" applyFont="1" applyFill="1" applyBorder="1" applyAlignment="1">
      <alignment horizontal="center" vertical="center" wrapText="1"/>
    </xf>
    <xf numFmtId="2" fontId="8" fillId="0" borderId="0" xfId="0" applyNumberFormat="1" applyFont="1" applyFill="1" applyBorder="1" applyAlignment="1">
      <alignment horizontal="center" vertical="center" wrapText="1"/>
    </xf>
    <xf numFmtId="1" fontId="3" fillId="0" borderId="0" xfId="0" applyNumberFormat="1" applyFont="1" applyFill="1" applyBorder="1" applyAlignment="1">
      <alignment horizontal="center"/>
    </xf>
    <xf numFmtId="2" fontId="10" fillId="0" borderId="0" xfId="8" applyNumberFormat="1" applyFont="1" applyFill="1" applyBorder="1" applyAlignment="1">
      <alignment vertical="center"/>
    </xf>
    <xf numFmtId="0" fontId="10" fillId="0" borderId="0" xfId="9" applyFont="1"/>
    <xf numFmtId="2" fontId="10" fillId="0" borderId="0" xfId="9" applyNumberFormat="1" applyFont="1"/>
    <xf numFmtId="4" fontId="10" fillId="0" borderId="0" xfId="9" applyNumberFormat="1" applyFont="1"/>
    <xf numFmtId="0" fontId="12" fillId="0" borderId="0" xfId="9" applyFont="1"/>
    <xf numFmtId="0" fontId="3" fillId="0" borderId="0" xfId="0" applyFont="1" applyAlignment="1">
      <alignment vertical="center" wrapText="1"/>
    </xf>
    <xf numFmtId="0" fontId="3" fillId="0" borderId="0" xfId="0" applyFont="1" applyAlignment="1">
      <alignment horizontal="justify" vertical="center"/>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2" fontId="3" fillId="0" borderId="0" xfId="0" applyNumberFormat="1" applyFont="1"/>
  </cellXfs>
  <cellStyles count="20">
    <cellStyle name="Normal" xfId="0" builtinId="0"/>
    <cellStyle name="Normal 2" xfId="1"/>
    <cellStyle name="Normal 2 2" xfId="2"/>
    <cellStyle name="Normal 2 3" xfId="3"/>
    <cellStyle name="Normal 2 3 2" xfId="10"/>
    <cellStyle name="Normal 2 4" xfId="11"/>
    <cellStyle name="Normal 2 5" xfId="12"/>
    <cellStyle name="Normal 2 6" xfId="4"/>
    <cellStyle name="Normal 2 6 2" xfId="13"/>
    <cellStyle name="Normal 2 6 3" xfId="14"/>
    <cellStyle name="Normal 3" xfId="9"/>
    <cellStyle name="Normal 4" xfId="5"/>
    <cellStyle name="Normal 4 2" xfId="15"/>
    <cellStyle name="Normal 4 3" xfId="16"/>
    <cellStyle name="Percent" xfId="6" builtinId="5"/>
    <cellStyle name="Percent 2" xfId="7"/>
    <cellStyle name="Percent 2 2" xfId="8"/>
    <cellStyle name="Percent 2 2 2" xfId="17"/>
    <cellStyle name="Percent 2 2 3" xfId="18"/>
    <cellStyle name="Percent 3" xfId="1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9"/>
  <sheetViews>
    <sheetView tabSelected="1" topLeftCell="H59" zoomScaleNormal="100" workbookViewId="0">
      <selection activeCell="L63" sqref="L63"/>
    </sheetView>
  </sheetViews>
  <sheetFormatPr defaultColWidth="10" defaultRowHeight="12.6" x14ac:dyDescent="0.45"/>
  <cols>
    <col min="1" max="1" width="10" style="81"/>
    <col min="2" max="25" width="12.68359375" style="81" customWidth="1"/>
    <col min="26" max="16384" width="10" style="81"/>
  </cols>
  <sheetData>
    <row r="1" spans="1:26" ht="39.75" customHeight="1" x14ac:dyDescent="0.45">
      <c r="A1" s="81" t="s">
        <v>217</v>
      </c>
      <c r="B1" s="82" t="s">
        <v>230</v>
      </c>
      <c r="C1" s="83" t="s">
        <v>229</v>
      </c>
      <c r="D1" s="82"/>
      <c r="E1" s="83" t="s">
        <v>228</v>
      </c>
      <c r="F1" s="82"/>
      <c r="G1" s="82" t="s">
        <v>227</v>
      </c>
      <c r="H1" s="82"/>
      <c r="I1" s="83" t="s">
        <v>226</v>
      </c>
      <c r="J1" s="82"/>
      <c r="K1" s="83" t="s">
        <v>225</v>
      </c>
      <c r="L1" s="82"/>
      <c r="M1" s="83" t="s">
        <v>224</v>
      </c>
      <c r="O1" s="83" t="s">
        <v>223</v>
      </c>
      <c r="P1" s="82"/>
      <c r="Q1" s="83" t="s">
        <v>222</v>
      </c>
      <c r="R1" s="82"/>
      <c r="S1" s="83" t="s">
        <v>221</v>
      </c>
      <c r="T1" s="82"/>
      <c r="U1" s="83" t="s">
        <v>220</v>
      </c>
      <c r="V1" s="82"/>
      <c r="W1" s="144" t="s">
        <v>132</v>
      </c>
      <c r="X1" s="103" t="s">
        <v>219</v>
      </c>
      <c r="Y1" s="104" t="s">
        <v>293</v>
      </c>
      <c r="Z1" s="87"/>
    </row>
    <row r="2" spans="1:26" x14ac:dyDescent="0.45">
      <c r="A2" s="88">
        <v>1</v>
      </c>
      <c r="B2" s="141" t="s">
        <v>256</v>
      </c>
      <c r="C2" s="142">
        <v>9.4684550000000005</v>
      </c>
      <c r="D2" s="141" t="s">
        <v>256</v>
      </c>
      <c r="E2" s="143">
        <v>8.6773450000000008</v>
      </c>
      <c r="F2" s="141" t="s">
        <v>404</v>
      </c>
      <c r="G2" s="143">
        <v>7.6251369999999996</v>
      </c>
      <c r="H2" s="141" t="s">
        <v>267</v>
      </c>
      <c r="I2" s="143">
        <v>8.3610319999999998</v>
      </c>
      <c r="J2" s="141" t="s">
        <v>267</v>
      </c>
      <c r="K2" s="143">
        <v>8.9425799999999995</v>
      </c>
      <c r="L2" s="141" t="s">
        <v>267</v>
      </c>
      <c r="M2" s="143">
        <v>8.1939550000000008</v>
      </c>
      <c r="N2" s="141" t="s">
        <v>263</v>
      </c>
      <c r="O2" s="143">
        <v>8.0581709999999998</v>
      </c>
      <c r="P2" s="141" t="s">
        <v>277</v>
      </c>
      <c r="Q2" s="143">
        <v>7.141591</v>
      </c>
      <c r="R2" s="141" t="s">
        <v>260</v>
      </c>
      <c r="S2" s="143">
        <v>6.7479380000000004</v>
      </c>
      <c r="T2" s="141" t="s">
        <v>234</v>
      </c>
      <c r="U2" s="142">
        <v>7.2956339999999997</v>
      </c>
      <c r="V2" s="141" t="s">
        <v>290</v>
      </c>
      <c r="W2" s="142">
        <v>66.453379999999996</v>
      </c>
      <c r="X2" s="141">
        <v>1</v>
      </c>
      <c r="Y2" s="140" t="s">
        <v>292</v>
      </c>
      <c r="Z2" s="95"/>
    </row>
    <row r="3" spans="1:26" x14ac:dyDescent="0.45">
      <c r="A3" s="88">
        <v>2</v>
      </c>
      <c r="B3" s="141" t="s">
        <v>257</v>
      </c>
      <c r="C3" s="142">
        <v>8.8463429999999992</v>
      </c>
      <c r="D3" s="141" t="s">
        <v>276</v>
      </c>
      <c r="E3" s="143">
        <v>8.0774050000000006</v>
      </c>
      <c r="F3" s="141" t="s">
        <v>278</v>
      </c>
      <c r="G3" s="143">
        <v>6.7560580000000003</v>
      </c>
      <c r="H3" s="141" t="s">
        <v>283</v>
      </c>
      <c r="I3" s="143">
        <v>8.0265550000000001</v>
      </c>
      <c r="J3" s="141" t="s">
        <v>265</v>
      </c>
      <c r="K3" s="143">
        <v>8.4017180000000007</v>
      </c>
      <c r="L3" s="141" t="s">
        <v>279</v>
      </c>
      <c r="M3" s="143">
        <v>7.6384249999999998</v>
      </c>
      <c r="N3" s="141" t="s">
        <v>290</v>
      </c>
      <c r="O3" s="143">
        <v>7.7235060000000004</v>
      </c>
      <c r="P3" s="141" t="s">
        <v>246</v>
      </c>
      <c r="Q3" s="143">
        <v>6.7505949999999997</v>
      </c>
      <c r="R3" s="141" t="s">
        <v>290</v>
      </c>
      <c r="S3" s="143">
        <v>6.5279749999999996</v>
      </c>
      <c r="T3" s="141" t="s">
        <v>289</v>
      </c>
      <c r="U3" s="142">
        <v>7.1499709999999999</v>
      </c>
      <c r="V3" s="141" t="s">
        <v>404</v>
      </c>
      <c r="W3" s="142">
        <v>65.561819999999997</v>
      </c>
      <c r="X3" s="141">
        <v>2</v>
      </c>
      <c r="Y3" s="140" t="s">
        <v>292</v>
      </c>
      <c r="Z3" s="95"/>
    </row>
    <row r="4" spans="1:26" x14ac:dyDescent="0.45">
      <c r="A4" s="88">
        <v>3</v>
      </c>
      <c r="B4" s="141" t="s">
        <v>250</v>
      </c>
      <c r="C4" s="142">
        <v>8.5871169999999992</v>
      </c>
      <c r="D4" s="141" t="s">
        <v>290</v>
      </c>
      <c r="E4" s="143">
        <v>7.9790570000000001</v>
      </c>
      <c r="F4" s="141" t="s">
        <v>266</v>
      </c>
      <c r="G4" s="143">
        <v>6.7312029999999998</v>
      </c>
      <c r="H4" s="141" t="s">
        <v>290</v>
      </c>
      <c r="I4" s="143">
        <v>7.85853</v>
      </c>
      <c r="J4" s="141" t="s">
        <v>283</v>
      </c>
      <c r="K4" s="143">
        <v>8.3115729999999992</v>
      </c>
      <c r="L4" s="141" t="s">
        <v>3</v>
      </c>
      <c r="M4" s="143">
        <v>7.551965</v>
      </c>
      <c r="N4" s="141" t="s">
        <v>1</v>
      </c>
      <c r="O4" s="143">
        <v>7.5897490000000003</v>
      </c>
      <c r="P4" s="141" t="s">
        <v>2</v>
      </c>
      <c r="Q4" s="143">
        <v>6.3896410000000001</v>
      </c>
      <c r="R4" s="141" t="s">
        <v>268</v>
      </c>
      <c r="S4" s="143">
        <v>6.3256990000000002</v>
      </c>
      <c r="T4" s="141" t="s">
        <v>264</v>
      </c>
      <c r="U4" s="142">
        <v>6.902247</v>
      </c>
      <c r="V4" s="141" t="s">
        <v>267</v>
      </c>
      <c r="W4" s="142">
        <v>63.554740000000002</v>
      </c>
      <c r="X4" s="141">
        <v>3</v>
      </c>
      <c r="Y4" s="140" t="s">
        <v>292</v>
      </c>
      <c r="Z4" s="95"/>
    </row>
    <row r="5" spans="1:26" x14ac:dyDescent="0.45">
      <c r="A5" s="88">
        <v>4</v>
      </c>
      <c r="B5" s="141" t="s">
        <v>276</v>
      </c>
      <c r="C5" s="142">
        <v>8.4868900000000007</v>
      </c>
      <c r="D5" s="141" t="s">
        <v>274</v>
      </c>
      <c r="E5" s="143">
        <v>7.8902359999999998</v>
      </c>
      <c r="F5" s="141" t="s">
        <v>253</v>
      </c>
      <c r="G5" s="143">
        <v>6.6483660000000002</v>
      </c>
      <c r="H5" s="141" t="s">
        <v>1</v>
      </c>
      <c r="I5" s="143">
        <v>7.8113010000000003</v>
      </c>
      <c r="J5" s="141" t="s">
        <v>234</v>
      </c>
      <c r="K5" s="143">
        <v>8.174099</v>
      </c>
      <c r="L5" s="141" t="s">
        <v>241</v>
      </c>
      <c r="M5" s="143">
        <v>7.4949890000000003</v>
      </c>
      <c r="N5" s="141" t="s">
        <v>256</v>
      </c>
      <c r="O5" s="143">
        <v>7.5195550000000004</v>
      </c>
      <c r="P5" s="141" t="s">
        <v>268</v>
      </c>
      <c r="Q5" s="143">
        <v>6.3014910000000004</v>
      </c>
      <c r="R5" s="141" t="s">
        <v>257</v>
      </c>
      <c r="S5" s="143">
        <v>6.3006080000000004</v>
      </c>
      <c r="T5" s="141" t="s">
        <v>238</v>
      </c>
      <c r="U5" s="142">
        <v>6.738702</v>
      </c>
      <c r="V5" s="141" t="s">
        <v>261</v>
      </c>
      <c r="W5" s="142">
        <v>63.514189999999999</v>
      </c>
      <c r="X5" s="141">
        <v>4</v>
      </c>
      <c r="Y5" s="140" t="s">
        <v>292</v>
      </c>
      <c r="Z5" s="95"/>
    </row>
    <row r="6" spans="1:26" x14ac:dyDescent="0.45">
      <c r="A6" s="88">
        <v>5</v>
      </c>
      <c r="B6" s="141" t="s">
        <v>290</v>
      </c>
      <c r="C6" s="142">
        <v>8.4008210000000005</v>
      </c>
      <c r="D6" s="141" t="s">
        <v>267</v>
      </c>
      <c r="E6" s="143">
        <v>7.8651980000000004</v>
      </c>
      <c r="F6" s="141" t="s">
        <v>289</v>
      </c>
      <c r="G6" s="143">
        <v>6.5799510000000003</v>
      </c>
      <c r="H6" s="141" t="s">
        <v>274</v>
      </c>
      <c r="I6" s="143">
        <v>7.7348179999999997</v>
      </c>
      <c r="J6" s="141" t="s">
        <v>261</v>
      </c>
      <c r="K6" s="143">
        <v>8.1011319999999998</v>
      </c>
      <c r="L6" s="141" t="s">
        <v>249</v>
      </c>
      <c r="M6" s="143">
        <v>7.4577600000000004</v>
      </c>
      <c r="N6" s="141" t="s">
        <v>261</v>
      </c>
      <c r="O6" s="143">
        <v>7.114751</v>
      </c>
      <c r="P6" s="141" t="s">
        <v>236</v>
      </c>
      <c r="Q6" s="143">
        <v>6.2770840000000003</v>
      </c>
      <c r="R6" s="141" t="s">
        <v>246</v>
      </c>
      <c r="S6" s="143">
        <v>6.2358659999999997</v>
      </c>
      <c r="T6" s="141" t="s">
        <v>288</v>
      </c>
      <c r="U6" s="142">
        <v>6.661734</v>
      </c>
      <c r="V6" s="141" t="s">
        <v>278</v>
      </c>
      <c r="W6" s="142">
        <v>63.350589999999997</v>
      </c>
      <c r="X6" s="141">
        <v>5</v>
      </c>
      <c r="Y6" s="140" t="s">
        <v>292</v>
      </c>
      <c r="Z6" s="95"/>
    </row>
    <row r="7" spans="1:26" x14ac:dyDescent="0.45">
      <c r="A7" s="88">
        <v>6</v>
      </c>
      <c r="B7" s="141" t="s">
        <v>289</v>
      </c>
      <c r="C7" s="142">
        <v>8.3862380000000005</v>
      </c>
      <c r="D7" s="141" t="s">
        <v>283</v>
      </c>
      <c r="E7" s="143">
        <v>7.8084569999999998</v>
      </c>
      <c r="F7" s="141" t="s">
        <v>242</v>
      </c>
      <c r="G7" s="143">
        <v>6.5272730000000001</v>
      </c>
      <c r="H7" s="141" t="s">
        <v>256</v>
      </c>
      <c r="I7" s="143">
        <v>7.4792800000000002</v>
      </c>
      <c r="J7" s="141" t="s">
        <v>404</v>
      </c>
      <c r="K7" s="143">
        <v>7.9378669999999998</v>
      </c>
      <c r="L7" s="141" t="s">
        <v>283</v>
      </c>
      <c r="M7" s="143">
        <v>7.2745620000000004</v>
      </c>
      <c r="N7" s="141" t="s">
        <v>274</v>
      </c>
      <c r="O7" s="143">
        <v>6.7515130000000001</v>
      </c>
      <c r="P7" s="141" t="s">
        <v>257</v>
      </c>
      <c r="Q7" s="143">
        <v>6.2707499999999996</v>
      </c>
      <c r="R7" s="141" t="s">
        <v>277</v>
      </c>
      <c r="S7" s="143">
        <v>6.2174569999999996</v>
      </c>
      <c r="T7" s="141" t="s">
        <v>250</v>
      </c>
      <c r="U7" s="142">
        <v>6.6543070000000002</v>
      </c>
      <c r="V7" s="141" t="s">
        <v>283</v>
      </c>
      <c r="W7" s="142">
        <v>62.780119999999997</v>
      </c>
      <c r="X7" s="141">
        <v>6</v>
      </c>
      <c r="Y7" s="140" t="s">
        <v>292</v>
      </c>
      <c r="Z7" s="95"/>
    </row>
    <row r="8" spans="1:26" x14ac:dyDescent="0.45">
      <c r="A8" s="88">
        <v>7</v>
      </c>
      <c r="B8" s="141" t="s">
        <v>249</v>
      </c>
      <c r="C8" s="142">
        <v>8.2974940000000004</v>
      </c>
      <c r="D8" s="141" t="s">
        <v>280</v>
      </c>
      <c r="E8" s="143">
        <v>7.7777130000000003</v>
      </c>
      <c r="F8" s="141" t="s">
        <v>290</v>
      </c>
      <c r="G8" s="143">
        <v>6.4894249999999998</v>
      </c>
      <c r="H8" s="141" t="s">
        <v>280</v>
      </c>
      <c r="I8" s="143">
        <v>7.4131049999999998</v>
      </c>
      <c r="J8" s="141" t="s">
        <v>279</v>
      </c>
      <c r="K8" s="143">
        <v>7.84354</v>
      </c>
      <c r="L8" s="141" t="s">
        <v>238</v>
      </c>
      <c r="M8" s="143">
        <v>7.1848099999999997</v>
      </c>
      <c r="N8" s="141" t="s">
        <v>289</v>
      </c>
      <c r="O8" s="143">
        <v>6.6163730000000003</v>
      </c>
      <c r="P8" s="141" t="s">
        <v>279</v>
      </c>
      <c r="Q8" s="143">
        <v>6.2257369999999996</v>
      </c>
      <c r="R8" s="141" t="s">
        <v>261</v>
      </c>
      <c r="S8" s="143">
        <v>6.2067740000000002</v>
      </c>
      <c r="T8" s="141" t="s">
        <v>251</v>
      </c>
      <c r="U8" s="142">
        <v>6.6090280000000003</v>
      </c>
      <c r="V8" s="141" t="s">
        <v>289</v>
      </c>
      <c r="W8" s="142">
        <v>62.599800000000002</v>
      </c>
      <c r="X8" s="141">
        <v>7</v>
      </c>
      <c r="Y8" s="140" t="s">
        <v>292</v>
      </c>
      <c r="Z8" s="95"/>
    </row>
    <row r="9" spans="1:26" x14ac:dyDescent="0.45">
      <c r="A9" s="88">
        <v>8</v>
      </c>
      <c r="B9" s="141" t="s">
        <v>263</v>
      </c>
      <c r="C9" s="142">
        <v>8.1514009999999999</v>
      </c>
      <c r="D9" s="141" t="s">
        <v>263</v>
      </c>
      <c r="E9" s="143">
        <v>7.7490540000000001</v>
      </c>
      <c r="F9" s="141" t="s">
        <v>261</v>
      </c>
      <c r="G9" s="143">
        <v>6.364967</v>
      </c>
      <c r="H9" s="141" t="s">
        <v>249</v>
      </c>
      <c r="I9" s="143">
        <v>7.4107640000000004</v>
      </c>
      <c r="J9" s="141" t="s">
        <v>281</v>
      </c>
      <c r="K9" s="143">
        <v>7.8030249999999999</v>
      </c>
      <c r="L9" s="141" t="s">
        <v>1</v>
      </c>
      <c r="M9" s="143">
        <v>7.1427829999999997</v>
      </c>
      <c r="N9" s="141" t="s">
        <v>404</v>
      </c>
      <c r="O9" s="143">
        <v>6.6079020000000002</v>
      </c>
      <c r="P9" s="141" t="s">
        <v>239</v>
      </c>
      <c r="Q9" s="143">
        <v>6.1029660000000003</v>
      </c>
      <c r="R9" s="141" t="s">
        <v>236</v>
      </c>
      <c r="S9" s="143">
        <v>6.0793660000000003</v>
      </c>
      <c r="T9" s="141" t="s">
        <v>290</v>
      </c>
      <c r="U9" s="142">
        <v>6.6027659999999999</v>
      </c>
      <c r="V9" s="141" t="s">
        <v>257</v>
      </c>
      <c r="W9" s="142">
        <v>61.590980000000002</v>
      </c>
      <c r="X9" s="141">
        <v>8</v>
      </c>
      <c r="Y9" s="140" t="s">
        <v>291</v>
      </c>
      <c r="Z9" s="95"/>
    </row>
    <row r="10" spans="1:26" x14ac:dyDescent="0.45">
      <c r="A10" s="88">
        <v>9</v>
      </c>
      <c r="B10" s="141" t="s">
        <v>404</v>
      </c>
      <c r="C10" s="142">
        <v>8.1466729999999998</v>
      </c>
      <c r="D10" s="141" t="s">
        <v>278</v>
      </c>
      <c r="E10" s="143">
        <v>7.7486050000000004</v>
      </c>
      <c r="F10" s="141" t="s">
        <v>285</v>
      </c>
      <c r="G10" s="143">
        <v>6.2792329999999996</v>
      </c>
      <c r="H10" s="141" t="s">
        <v>263</v>
      </c>
      <c r="I10" s="143">
        <v>7.4081140000000003</v>
      </c>
      <c r="J10" s="141" t="s">
        <v>256</v>
      </c>
      <c r="K10" s="143">
        <v>7.791201</v>
      </c>
      <c r="L10" s="141" t="s">
        <v>270</v>
      </c>
      <c r="M10" s="143">
        <v>7.1037049999999997</v>
      </c>
      <c r="N10" s="141" t="s">
        <v>238</v>
      </c>
      <c r="O10" s="143">
        <v>6.575037</v>
      </c>
      <c r="P10" s="141" t="s">
        <v>0</v>
      </c>
      <c r="Q10" s="143">
        <v>6.0425199999999997</v>
      </c>
      <c r="R10" s="141" t="s">
        <v>275</v>
      </c>
      <c r="S10" s="143">
        <v>6.0381150000000003</v>
      </c>
      <c r="T10" s="141" t="s">
        <v>274</v>
      </c>
      <c r="U10" s="142">
        <v>6.5122140000000002</v>
      </c>
      <c r="V10" s="141" t="s">
        <v>279</v>
      </c>
      <c r="W10" s="142">
        <v>61.464849999999998</v>
      </c>
      <c r="X10" s="141">
        <v>9</v>
      </c>
      <c r="Y10" s="140" t="s">
        <v>291</v>
      </c>
      <c r="Z10" s="95"/>
    </row>
    <row r="11" spans="1:26" x14ac:dyDescent="0.45">
      <c r="A11" s="88">
        <v>10</v>
      </c>
      <c r="B11" s="141" t="s">
        <v>264</v>
      </c>
      <c r="C11" s="142">
        <v>8.1151660000000003</v>
      </c>
      <c r="D11" s="141" t="s">
        <v>269</v>
      </c>
      <c r="E11" s="143">
        <v>7.5471750000000002</v>
      </c>
      <c r="F11" s="141" t="s">
        <v>286</v>
      </c>
      <c r="G11" s="143">
        <v>6.2253740000000004</v>
      </c>
      <c r="H11" s="141" t="s">
        <v>234</v>
      </c>
      <c r="I11" s="143">
        <v>7.4004750000000001</v>
      </c>
      <c r="J11" s="141" t="s">
        <v>270</v>
      </c>
      <c r="K11" s="143">
        <v>7.6658359999999997</v>
      </c>
      <c r="L11" s="141" t="s">
        <v>252</v>
      </c>
      <c r="M11" s="143">
        <v>7.0974329999999997</v>
      </c>
      <c r="N11" s="141" t="s">
        <v>281</v>
      </c>
      <c r="O11" s="143">
        <v>6.5215930000000002</v>
      </c>
      <c r="P11" s="141" t="s">
        <v>278</v>
      </c>
      <c r="Q11" s="143">
        <v>5.9186300000000003</v>
      </c>
      <c r="R11" s="141" t="s">
        <v>282</v>
      </c>
      <c r="S11" s="143">
        <v>5.948887</v>
      </c>
      <c r="T11" s="141" t="s">
        <v>263</v>
      </c>
      <c r="U11" s="142">
        <v>6.4278959999999996</v>
      </c>
      <c r="V11" s="141" t="s">
        <v>277</v>
      </c>
      <c r="W11" s="142">
        <v>61.19211</v>
      </c>
      <c r="X11" s="141">
        <v>10</v>
      </c>
      <c r="Y11" s="140" t="s">
        <v>291</v>
      </c>
      <c r="Z11" s="88"/>
    </row>
    <row r="12" spans="1:26" x14ac:dyDescent="0.45">
      <c r="A12" s="88">
        <v>11</v>
      </c>
      <c r="B12" s="141" t="s">
        <v>255</v>
      </c>
      <c r="C12" s="142">
        <v>8.0943609999999993</v>
      </c>
      <c r="D12" s="141" t="s">
        <v>286</v>
      </c>
      <c r="E12" s="143">
        <v>7.511012</v>
      </c>
      <c r="F12" s="141" t="s">
        <v>275</v>
      </c>
      <c r="G12" s="143">
        <v>6.217187</v>
      </c>
      <c r="H12" s="141" t="s">
        <v>233</v>
      </c>
      <c r="I12" s="143">
        <v>7.3140260000000001</v>
      </c>
      <c r="J12" s="141" t="s">
        <v>274</v>
      </c>
      <c r="K12" s="143">
        <v>7.6492789999999999</v>
      </c>
      <c r="L12" s="141" t="s">
        <v>273</v>
      </c>
      <c r="M12" s="143">
        <v>6.6959359999999997</v>
      </c>
      <c r="N12" s="141" t="s">
        <v>270</v>
      </c>
      <c r="O12" s="143">
        <v>6.5088590000000002</v>
      </c>
      <c r="P12" s="141" t="s">
        <v>237</v>
      </c>
      <c r="Q12" s="143">
        <v>5.8426790000000004</v>
      </c>
      <c r="R12" s="141" t="s">
        <v>285</v>
      </c>
      <c r="S12" s="143">
        <v>5.9404539999999999</v>
      </c>
      <c r="T12" s="141" t="s">
        <v>256</v>
      </c>
      <c r="U12" s="142">
        <v>6.407197</v>
      </c>
      <c r="V12" s="141" t="s">
        <v>276</v>
      </c>
      <c r="W12" s="142">
        <v>61.147590000000001</v>
      </c>
      <c r="X12" s="141">
        <v>11</v>
      </c>
      <c r="Y12" s="140" t="s">
        <v>291</v>
      </c>
      <c r="Z12" s="96"/>
    </row>
    <row r="13" spans="1:26" x14ac:dyDescent="0.45">
      <c r="A13" s="88">
        <v>12</v>
      </c>
      <c r="B13" s="141" t="s">
        <v>261</v>
      </c>
      <c r="C13" s="142">
        <v>8.0917960000000004</v>
      </c>
      <c r="D13" s="141" t="s">
        <v>249</v>
      </c>
      <c r="E13" s="143">
        <v>7.4016989999999998</v>
      </c>
      <c r="F13" s="141" t="s">
        <v>282</v>
      </c>
      <c r="G13" s="143">
        <v>6.2103460000000004</v>
      </c>
      <c r="H13" s="141" t="s">
        <v>270</v>
      </c>
      <c r="I13" s="143">
        <v>7.2057409999999997</v>
      </c>
      <c r="J13" s="141" t="s">
        <v>238</v>
      </c>
      <c r="K13" s="143">
        <v>7.5721959999999999</v>
      </c>
      <c r="L13" s="141" t="s">
        <v>271</v>
      </c>
      <c r="M13" s="143">
        <v>6.6845480000000004</v>
      </c>
      <c r="N13" s="141" t="s">
        <v>276</v>
      </c>
      <c r="O13" s="143">
        <v>6.4576659999999997</v>
      </c>
      <c r="P13" s="141" t="s">
        <v>261</v>
      </c>
      <c r="Q13" s="143">
        <v>5.8054899999999998</v>
      </c>
      <c r="R13" s="141" t="s">
        <v>404</v>
      </c>
      <c r="S13" s="143">
        <v>5.9095909999999998</v>
      </c>
      <c r="T13" s="141" t="s">
        <v>267</v>
      </c>
      <c r="U13" s="142">
        <v>6.4023250000000003</v>
      </c>
      <c r="V13" s="141" t="s">
        <v>275</v>
      </c>
      <c r="W13" s="142">
        <v>61.065849999999998</v>
      </c>
      <c r="X13" s="141">
        <v>12</v>
      </c>
      <c r="Y13" s="140" t="s">
        <v>291</v>
      </c>
      <c r="Z13" s="96"/>
    </row>
    <row r="14" spans="1:26" x14ac:dyDescent="0.45">
      <c r="A14" s="88">
        <v>13</v>
      </c>
      <c r="B14" s="141" t="s">
        <v>273</v>
      </c>
      <c r="C14" s="142">
        <v>8.0894300000000001</v>
      </c>
      <c r="D14" s="141" t="s">
        <v>241</v>
      </c>
      <c r="E14" s="143">
        <v>7.3899299999999997</v>
      </c>
      <c r="F14" s="141" t="s">
        <v>246</v>
      </c>
      <c r="G14" s="143">
        <v>6.1453930000000003</v>
      </c>
      <c r="H14" s="141" t="s">
        <v>264</v>
      </c>
      <c r="I14" s="143">
        <v>7.1841559999999998</v>
      </c>
      <c r="J14" s="141" t="s">
        <v>278</v>
      </c>
      <c r="K14" s="143">
        <v>7.5542290000000003</v>
      </c>
      <c r="L14" s="141" t="s">
        <v>280</v>
      </c>
      <c r="M14" s="143">
        <v>6.5876900000000003</v>
      </c>
      <c r="N14" s="141" t="s">
        <v>279</v>
      </c>
      <c r="O14" s="143">
        <v>6.4570049999999997</v>
      </c>
      <c r="P14" s="141" t="s">
        <v>283</v>
      </c>
      <c r="Q14" s="143">
        <v>5.786378</v>
      </c>
      <c r="R14" s="141" t="s">
        <v>0</v>
      </c>
      <c r="S14" s="143">
        <v>5.8697100000000004</v>
      </c>
      <c r="T14" s="141" t="s">
        <v>3</v>
      </c>
      <c r="U14" s="142">
        <v>6.4010259999999999</v>
      </c>
      <c r="V14" s="141" t="s">
        <v>256</v>
      </c>
      <c r="W14" s="142">
        <v>60.869590000000002</v>
      </c>
      <c r="X14" s="141">
        <v>13</v>
      </c>
      <c r="Y14" s="140" t="s">
        <v>291</v>
      </c>
      <c r="Z14" s="88"/>
    </row>
    <row r="15" spans="1:26" x14ac:dyDescent="0.45">
      <c r="A15" s="88">
        <v>14</v>
      </c>
      <c r="B15" s="141" t="s">
        <v>280</v>
      </c>
      <c r="C15" s="142">
        <v>8.0739059999999991</v>
      </c>
      <c r="D15" s="141" t="s">
        <v>404</v>
      </c>
      <c r="E15" s="143">
        <v>7.366447</v>
      </c>
      <c r="F15" s="141" t="s">
        <v>258</v>
      </c>
      <c r="G15" s="143">
        <v>6.118277</v>
      </c>
      <c r="H15" s="141" t="s">
        <v>281</v>
      </c>
      <c r="I15" s="143">
        <v>7.1254910000000002</v>
      </c>
      <c r="J15" s="141" t="s">
        <v>290</v>
      </c>
      <c r="K15" s="143">
        <v>7.4987370000000002</v>
      </c>
      <c r="L15" s="141" t="s">
        <v>278</v>
      </c>
      <c r="M15" s="143">
        <v>6.4504070000000002</v>
      </c>
      <c r="N15" s="141" t="s">
        <v>288</v>
      </c>
      <c r="O15" s="143">
        <v>6.340128</v>
      </c>
      <c r="P15" s="141" t="s">
        <v>232</v>
      </c>
      <c r="Q15" s="143">
        <v>5.7611629999999998</v>
      </c>
      <c r="R15" s="141" t="s">
        <v>264</v>
      </c>
      <c r="S15" s="143">
        <v>5.750394</v>
      </c>
      <c r="T15" s="141" t="s">
        <v>269</v>
      </c>
      <c r="U15" s="142">
        <v>6.3673890000000002</v>
      </c>
      <c r="V15" s="141" t="s">
        <v>274</v>
      </c>
      <c r="W15" s="142">
        <v>59.891599999999997</v>
      </c>
      <c r="X15" s="141">
        <v>14</v>
      </c>
      <c r="Y15" s="140" t="s">
        <v>287</v>
      </c>
      <c r="Z15" s="96"/>
    </row>
    <row r="16" spans="1:26" x14ac:dyDescent="0.45">
      <c r="A16" s="88">
        <v>15</v>
      </c>
      <c r="B16" s="141" t="s">
        <v>274</v>
      </c>
      <c r="C16" s="142">
        <v>8.0258050000000001</v>
      </c>
      <c r="D16" s="141" t="s">
        <v>260</v>
      </c>
      <c r="E16" s="143">
        <v>7.357145</v>
      </c>
      <c r="F16" s="141" t="s">
        <v>250</v>
      </c>
      <c r="G16" s="143">
        <v>5.9699879999999999</v>
      </c>
      <c r="H16" s="141" t="s">
        <v>238</v>
      </c>
      <c r="I16" s="143">
        <v>7.1144619999999996</v>
      </c>
      <c r="J16" s="141" t="s">
        <v>263</v>
      </c>
      <c r="K16" s="143">
        <v>7.4162429999999997</v>
      </c>
      <c r="L16" s="141" t="s">
        <v>234</v>
      </c>
      <c r="M16" s="143">
        <v>6.3943110000000001</v>
      </c>
      <c r="N16" s="141" t="s">
        <v>243</v>
      </c>
      <c r="O16" s="143">
        <v>6.3390610000000001</v>
      </c>
      <c r="P16" s="141" t="s">
        <v>4</v>
      </c>
      <c r="Q16" s="143">
        <v>5.7500790000000004</v>
      </c>
      <c r="R16" s="141" t="s">
        <v>247</v>
      </c>
      <c r="S16" s="143">
        <v>5.7234730000000003</v>
      </c>
      <c r="T16" s="141" t="s">
        <v>404</v>
      </c>
      <c r="U16" s="142">
        <v>6.3655619999999997</v>
      </c>
      <c r="V16" s="141" t="s">
        <v>268</v>
      </c>
      <c r="W16" s="142">
        <v>59.756340000000002</v>
      </c>
      <c r="X16" s="141">
        <v>15</v>
      </c>
      <c r="Y16" s="140" t="s">
        <v>287</v>
      </c>
      <c r="Z16" s="96"/>
    </row>
    <row r="17" spans="1:26" x14ac:dyDescent="0.45">
      <c r="A17" s="88">
        <v>16</v>
      </c>
      <c r="B17" s="141" t="s">
        <v>241</v>
      </c>
      <c r="C17" s="142">
        <v>7.946949</v>
      </c>
      <c r="D17" s="141" t="s">
        <v>252</v>
      </c>
      <c r="E17" s="143">
        <v>7.3066519999999997</v>
      </c>
      <c r="F17" s="141" t="s">
        <v>247</v>
      </c>
      <c r="G17" s="143">
        <v>5.9494790000000002</v>
      </c>
      <c r="H17" s="141" t="s">
        <v>265</v>
      </c>
      <c r="I17" s="143">
        <v>6.9308870000000002</v>
      </c>
      <c r="J17" s="141" t="s">
        <v>233</v>
      </c>
      <c r="K17" s="143">
        <v>7.3962209999999997</v>
      </c>
      <c r="L17" s="141" t="s">
        <v>258</v>
      </c>
      <c r="M17" s="143">
        <v>6.3686629999999997</v>
      </c>
      <c r="N17" s="141" t="s">
        <v>278</v>
      </c>
      <c r="O17" s="143">
        <v>6.3389629999999997</v>
      </c>
      <c r="P17" s="141" t="s">
        <v>289</v>
      </c>
      <c r="Q17" s="143">
        <v>5.7090199999999998</v>
      </c>
      <c r="R17" s="141" t="s">
        <v>267</v>
      </c>
      <c r="S17" s="143">
        <v>5.7065989999999998</v>
      </c>
      <c r="T17" s="141" t="s">
        <v>249</v>
      </c>
      <c r="U17" s="142">
        <v>6.294867</v>
      </c>
      <c r="V17" s="141" t="s">
        <v>280</v>
      </c>
      <c r="W17" s="142">
        <v>59.72889</v>
      </c>
      <c r="X17" s="141">
        <v>16</v>
      </c>
      <c r="Y17" s="140" t="s">
        <v>287</v>
      </c>
      <c r="Z17" s="96"/>
    </row>
    <row r="18" spans="1:26" x14ac:dyDescent="0.45">
      <c r="A18" s="88">
        <v>17</v>
      </c>
      <c r="B18" s="141" t="s">
        <v>242</v>
      </c>
      <c r="C18" s="142">
        <v>7.8801389999999998</v>
      </c>
      <c r="D18" s="141" t="s">
        <v>247</v>
      </c>
      <c r="E18" s="143">
        <v>7.2466350000000004</v>
      </c>
      <c r="F18" s="141" t="s">
        <v>257</v>
      </c>
      <c r="G18" s="143">
        <v>5.9477419999999999</v>
      </c>
      <c r="H18" s="141" t="s">
        <v>244</v>
      </c>
      <c r="I18" s="143">
        <v>6.8692650000000004</v>
      </c>
      <c r="J18" s="141" t="s">
        <v>275</v>
      </c>
      <c r="K18" s="143">
        <v>7.3700989999999997</v>
      </c>
      <c r="L18" s="141" t="s">
        <v>276</v>
      </c>
      <c r="M18" s="143">
        <v>6.3575080000000002</v>
      </c>
      <c r="N18" s="141" t="s">
        <v>267</v>
      </c>
      <c r="O18" s="143">
        <v>6.2867499999999996</v>
      </c>
      <c r="P18" s="141" t="s">
        <v>275</v>
      </c>
      <c r="Q18" s="143">
        <v>5.6936280000000004</v>
      </c>
      <c r="R18" s="141" t="s">
        <v>255</v>
      </c>
      <c r="S18" s="143">
        <v>5.6824300000000001</v>
      </c>
      <c r="T18" s="141" t="s">
        <v>258</v>
      </c>
      <c r="U18" s="142">
        <v>6.2933570000000003</v>
      </c>
      <c r="V18" s="141" t="s">
        <v>266</v>
      </c>
      <c r="W18" s="142">
        <v>59.431339999999999</v>
      </c>
      <c r="X18" s="141">
        <v>17</v>
      </c>
      <c r="Y18" s="140" t="s">
        <v>287</v>
      </c>
      <c r="Z18" s="96"/>
    </row>
    <row r="19" spans="1:26" s="98" customFormat="1" x14ac:dyDescent="0.45">
      <c r="A19" s="97">
        <v>18</v>
      </c>
      <c r="B19" s="141" t="s">
        <v>281</v>
      </c>
      <c r="C19" s="142">
        <v>7.8494590000000004</v>
      </c>
      <c r="D19" s="141" t="s">
        <v>273</v>
      </c>
      <c r="E19" s="143">
        <v>7.2015330000000004</v>
      </c>
      <c r="F19" s="141" t="s">
        <v>245</v>
      </c>
      <c r="G19" s="143">
        <v>5.8934949999999997</v>
      </c>
      <c r="H19" s="141" t="s">
        <v>289</v>
      </c>
      <c r="I19" s="143">
        <v>6.820621</v>
      </c>
      <c r="J19" s="141" t="s">
        <v>276</v>
      </c>
      <c r="K19" s="143">
        <v>7.3590689999999999</v>
      </c>
      <c r="L19" s="141" t="s">
        <v>263</v>
      </c>
      <c r="M19" s="143">
        <v>6.3517609999999998</v>
      </c>
      <c r="N19" s="141" t="s">
        <v>283</v>
      </c>
      <c r="O19" s="143">
        <v>6.2373079999999996</v>
      </c>
      <c r="P19" s="141" t="s">
        <v>271</v>
      </c>
      <c r="Q19" s="143">
        <v>5.6593799999999996</v>
      </c>
      <c r="R19" s="141" t="s">
        <v>269</v>
      </c>
      <c r="S19" s="143">
        <v>5.6450199999999997</v>
      </c>
      <c r="T19" s="141" t="s">
        <v>260</v>
      </c>
      <c r="U19" s="142">
        <v>6.2373380000000003</v>
      </c>
      <c r="V19" s="141" t="s">
        <v>286</v>
      </c>
      <c r="W19" s="142">
        <v>59.367829999999998</v>
      </c>
      <c r="X19" s="141">
        <v>18</v>
      </c>
      <c r="Y19" s="140" t="s">
        <v>287</v>
      </c>
      <c r="Z19" s="95"/>
    </row>
    <row r="20" spans="1:26" s="98" customFormat="1" x14ac:dyDescent="0.45">
      <c r="A20" s="97">
        <v>19</v>
      </c>
      <c r="B20" s="141" t="s">
        <v>4</v>
      </c>
      <c r="C20" s="142">
        <v>7.8198169999999996</v>
      </c>
      <c r="D20" s="141" t="s">
        <v>244</v>
      </c>
      <c r="E20" s="143">
        <v>7.190385</v>
      </c>
      <c r="F20" s="141" t="s">
        <v>273</v>
      </c>
      <c r="G20" s="143">
        <v>5.8674619999999997</v>
      </c>
      <c r="H20" s="141" t="s">
        <v>250</v>
      </c>
      <c r="I20" s="143">
        <v>6.7931330000000001</v>
      </c>
      <c r="J20" s="141" t="s">
        <v>280</v>
      </c>
      <c r="K20" s="143">
        <v>7.2592230000000004</v>
      </c>
      <c r="L20" s="141" t="s">
        <v>244</v>
      </c>
      <c r="M20" s="143">
        <v>6.2874319999999999</v>
      </c>
      <c r="N20" s="141" t="s">
        <v>247</v>
      </c>
      <c r="O20" s="143">
        <v>6.2304890000000004</v>
      </c>
      <c r="P20" s="141" t="s">
        <v>276</v>
      </c>
      <c r="Q20" s="143">
        <v>5.6583079999999999</v>
      </c>
      <c r="R20" s="141" t="s">
        <v>254</v>
      </c>
      <c r="S20" s="143">
        <v>5.6264459999999996</v>
      </c>
      <c r="T20" s="141" t="s">
        <v>276</v>
      </c>
      <c r="U20" s="142">
        <v>6.0788589999999996</v>
      </c>
      <c r="V20" s="141" t="s">
        <v>2</v>
      </c>
      <c r="W20" s="142">
        <v>59.360520000000001</v>
      </c>
      <c r="X20" s="141">
        <v>19</v>
      </c>
      <c r="Y20" s="140" t="s">
        <v>287</v>
      </c>
      <c r="Z20" s="97"/>
    </row>
    <row r="21" spans="1:26" s="98" customFormat="1" x14ac:dyDescent="0.45">
      <c r="A21" s="97">
        <v>20</v>
      </c>
      <c r="B21" s="141" t="s">
        <v>251</v>
      </c>
      <c r="C21" s="142">
        <v>7.8185229999999999</v>
      </c>
      <c r="D21" s="141" t="s">
        <v>288</v>
      </c>
      <c r="E21" s="143">
        <v>7.1239910000000002</v>
      </c>
      <c r="F21" s="141" t="s">
        <v>249</v>
      </c>
      <c r="G21" s="143">
        <v>5.8375979999999998</v>
      </c>
      <c r="H21" s="141" t="s">
        <v>278</v>
      </c>
      <c r="I21" s="143">
        <v>6.7599130000000001</v>
      </c>
      <c r="J21" s="141" t="s">
        <v>269</v>
      </c>
      <c r="K21" s="143">
        <v>7.009315</v>
      </c>
      <c r="L21" s="141" t="s">
        <v>265</v>
      </c>
      <c r="M21" s="143">
        <v>6.2635069999999997</v>
      </c>
      <c r="N21" s="141" t="s">
        <v>249</v>
      </c>
      <c r="O21" s="143">
        <v>6.1411740000000004</v>
      </c>
      <c r="P21" s="141" t="s">
        <v>245</v>
      </c>
      <c r="Q21" s="143">
        <v>5.5673890000000004</v>
      </c>
      <c r="R21" s="141" t="s">
        <v>251</v>
      </c>
      <c r="S21" s="143">
        <v>5.6116849999999996</v>
      </c>
      <c r="T21" s="141" t="s">
        <v>244</v>
      </c>
      <c r="U21" s="142">
        <v>6.0763579999999999</v>
      </c>
      <c r="V21" s="141" t="s">
        <v>263</v>
      </c>
      <c r="W21" s="142">
        <v>59.29448</v>
      </c>
      <c r="X21" s="141">
        <v>20</v>
      </c>
      <c r="Y21" s="140" t="s">
        <v>287</v>
      </c>
      <c r="Z21" s="95"/>
    </row>
    <row r="22" spans="1:26" s="98" customFormat="1" x14ac:dyDescent="0.45">
      <c r="A22" s="97">
        <v>21</v>
      </c>
      <c r="B22" s="141" t="s">
        <v>238</v>
      </c>
      <c r="C22" s="142">
        <v>7.8110400000000002</v>
      </c>
      <c r="D22" s="141" t="s">
        <v>233</v>
      </c>
      <c r="E22" s="143">
        <v>7.0808989999999996</v>
      </c>
      <c r="F22" s="141" t="s">
        <v>280</v>
      </c>
      <c r="G22" s="143">
        <v>5.7494440000000004</v>
      </c>
      <c r="H22" s="141" t="s">
        <v>269</v>
      </c>
      <c r="I22" s="143">
        <v>6.7518580000000004</v>
      </c>
      <c r="J22" s="141" t="s">
        <v>249</v>
      </c>
      <c r="K22" s="143">
        <v>6.9917800000000003</v>
      </c>
      <c r="L22" s="141" t="s">
        <v>286</v>
      </c>
      <c r="M22" s="143">
        <v>6.2529849999999998</v>
      </c>
      <c r="N22" s="141" t="s">
        <v>241</v>
      </c>
      <c r="O22" s="143">
        <v>6.113251</v>
      </c>
      <c r="P22" s="141" t="s">
        <v>251</v>
      </c>
      <c r="Q22" s="143">
        <v>5.5383459999999998</v>
      </c>
      <c r="R22" s="141" t="s">
        <v>276</v>
      </c>
      <c r="S22" s="143">
        <v>5.6084880000000004</v>
      </c>
      <c r="T22" s="141" t="s">
        <v>243</v>
      </c>
      <c r="U22" s="142">
        <v>5.9383819999999998</v>
      </c>
      <c r="V22" s="141" t="s">
        <v>264</v>
      </c>
      <c r="W22" s="142">
        <v>59.098370000000003</v>
      </c>
      <c r="X22" s="141">
        <v>21</v>
      </c>
      <c r="Y22" s="140" t="s">
        <v>287</v>
      </c>
      <c r="Z22" s="97"/>
    </row>
    <row r="23" spans="1:26" s="98" customFormat="1" x14ac:dyDescent="0.45">
      <c r="A23" s="97">
        <v>22</v>
      </c>
      <c r="B23" s="141" t="s">
        <v>266</v>
      </c>
      <c r="C23" s="142">
        <v>7.8039370000000003</v>
      </c>
      <c r="D23" s="141" t="s">
        <v>234</v>
      </c>
      <c r="E23" s="143">
        <v>7.0394110000000003</v>
      </c>
      <c r="F23" s="141" t="s">
        <v>1</v>
      </c>
      <c r="G23" s="143">
        <v>5.7321049999999998</v>
      </c>
      <c r="H23" s="141" t="s">
        <v>286</v>
      </c>
      <c r="I23" s="143">
        <v>6.7033899999999997</v>
      </c>
      <c r="J23" s="141" t="s">
        <v>232</v>
      </c>
      <c r="K23" s="143">
        <v>6.9006270000000001</v>
      </c>
      <c r="L23" s="141" t="s">
        <v>268</v>
      </c>
      <c r="M23" s="143">
        <v>6.2078559999999996</v>
      </c>
      <c r="N23" s="141" t="s">
        <v>2</v>
      </c>
      <c r="O23" s="143">
        <v>6.0730300000000002</v>
      </c>
      <c r="P23" s="141" t="s">
        <v>235</v>
      </c>
      <c r="Q23" s="143">
        <v>5.5099859999999996</v>
      </c>
      <c r="R23" s="141" t="s">
        <v>279</v>
      </c>
      <c r="S23" s="143">
        <v>5.4891259999999997</v>
      </c>
      <c r="T23" s="141" t="s">
        <v>254</v>
      </c>
      <c r="U23" s="142">
        <v>5.8269780000000004</v>
      </c>
      <c r="V23" s="141" t="s">
        <v>270</v>
      </c>
      <c r="W23" s="142">
        <v>59.088239999999999</v>
      </c>
      <c r="X23" s="141">
        <v>22</v>
      </c>
      <c r="Y23" s="140" t="s">
        <v>287</v>
      </c>
      <c r="Z23" s="97"/>
    </row>
    <row r="24" spans="1:26" s="98" customFormat="1" x14ac:dyDescent="0.45">
      <c r="A24" s="97">
        <v>23</v>
      </c>
      <c r="B24" s="141" t="s">
        <v>288</v>
      </c>
      <c r="C24" s="142">
        <v>7.7947350000000002</v>
      </c>
      <c r="D24" s="141" t="s">
        <v>265</v>
      </c>
      <c r="E24" s="143">
        <v>6.9710340000000004</v>
      </c>
      <c r="F24" s="141" t="s">
        <v>252</v>
      </c>
      <c r="G24" s="143">
        <v>5.7268119999999998</v>
      </c>
      <c r="H24" s="141" t="s">
        <v>285</v>
      </c>
      <c r="I24" s="143">
        <v>6.6227840000000002</v>
      </c>
      <c r="J24" s="141" t="s">
        <v>253</v>
      </c>
      <c r="K24" s="143">
        <v>6.8381540000000003</v>
      </c>
      <c r="L24" s="141" t="s">
        <v>261</v>
      </c>
      <c r="M24" s="143">
        <v>6.0915520000000001</v>
      </c>
      <c r="N24" s="141" t="s">
        <v>255</v>
      </c>
      <c r="O24" s="143">
        <v>6.0538980000000002</v>
      </c>
      <c r="P24" s="141" t="s">
        <v>255</v>
      </c>
      <c r="Q24" s="143">
        <v>5.4989600000000003</v>
      </c>
      <c r="R24" s="141" t="s">
        <v>286</v>
      </c>
      <c r="S24" s="143">
        <v>5.4640180000000003</v>
      </c>
      <c r="T24" s="141" t="s">
        <v>257</v>
      </c>
      <c r="U24" s="142">
        <v>5.8152879999999998</v>
      </c>
      <c r="V24" s="141" t="s">
        <v>1</v>
      </c>
      <c r="W24" s="142">
        <v>59.073140000000002</v>
      </c>
      <c r="X24" s="141">
        <v>23</v>
      </c>
      <c r="Y24" s="140" t="s">
        <v>287</v>
      </c>
      <c r="Z24" s="97"/>
    </row>
    <row r="25" spans="1:26" s="98" customFormat="1" x14ac:dyDescent="0.45">
      <c r="A25" s="97">
        <v>24</v>
      </c>
      <c r="B25" s="141" t="s">
        <v>275</v>
      </c>
      <c r="C25" s="142">
        <v>7.7329559999999997</v>
      </c>
      <c r="D25" s="141" t="s">
        <v>289</v>
      </c>
      <c r="E25" s="143">
        <v>6.9476940000000003</v>
      </c>
      <c r="F25" s="141" t="s">
        <v>272</v>
      </c>
      <c r="G25" s="143">
        <v>5.7012520000000002</v>
      </c>
      <c r="H25" s="141" t="s">
        <v>2</v>
      </c>
      <c r="I25" s="143">
        <v>6.5147469999999998</v>
      </c>
      <c r="J25" s="141" t="s">
        <v>264</v>
      </c>
      <c r="K25" s="143">
        <v>6.8284120000000001</v>
      </c>
      <c r="L25" s="141" t="s">
        <v>260</v>
      </c>
      <c r="M25" s="143">
        <v>6.034548</v>
      </c>
      <c r="N25" s="141" t="s">
        <v>253</v>
      </c>
      <c r="O25" s="143">
        <v>6.0199420000000003</v>
      </c>
      <c r="P25" s="141" t="s">
        <v>267</v>
      </c>
      <c r="Q25" s="143">
        <v>5.4621550000000001</v>
      </c>
      <c r="R25" s="141" t="s">
        <v>266</v>
      </c>
      <c r="S25" s="143">
        <v>5.4364119999999998</v>
      </c>
      <c r="T25" s="141" t="s">
        <v>2</v>
      </c>
      <c r="U25" s="142">
        <v>5.7971469999999998</v>
      </c>
      <c r="V25" s="141" t="s">
        <v>281</v>
      </c>
      <c r="W25" s="142">
        <v>58.973840000000003</v>
      </c>
      <c r="X25" s="141">
        <v>24</v>
      </c>
      <c r="Y25" s="140" t="s">
        <v>287</v>
      </c>
      <c r="Z25" s="97"/>
    </row>
    <row r="26" spans="1:26" x14ac:dyDescent="0.45">
      <c r="A26" s="88">
        <v>25</v>
      </c>
      <c r="B26" s="141" t="s">
        <v>283</v>
      </c>
      <c r="C26" s="142">
        <v>7.7017670000000003</v>
      </c>
      <c r="D26" s="141" t="s">
        <v>251</v>
      </c>
      <c r="E26" s="143">
        <v>6.9264669999999997</v>
      </c>
      <c r="F26" s="141" t="s">
        <v>0</v>
      </c>
      <c r="G26" s="143">
        <v>5.7011339999999997</v>
      </c>
      <c r="H26" s="141" t="s">
        <v>288</v>
      </c>
      <c r="I26" s="143">
        <v>6.4914399999999999</v>
      </c>
      <c r="J26" s="141" t="s">
        <v>286</v>
      </c>
      <c r="K26" s="143">
        <v>6.8258890000000001</v>
      </c>
      <c r="L26" s="141" t="s">
        <v>289</v>
      </c>
      <c r="M26" s="143">
        <v>5.9490489999999996</v>
      </c>
      <c r="N26" s="141" t="s">
        <v>269</v>
      </c>
      <c r="O26" s="143">
        <v>5.9218599999999997</v>
      </c>
      <c r="P26" s="141" t="s">
        <v>282</v>
      </c>
      <c r="Q26" s="143">
        <v>5.4214589999999996</v>
      </c>
      <c r="R26" s="141" t="s">
        <v>4</v>
      </c>
      <c r="S26" s="143">
        <v>5.4279840000000004</v>
      </c>
      <c r="T26" s="141" t="s">
        <v>268</v>
      </c>
      <c r="U26" s="142">
        <v>5.7831149999999996</v>
      </c>
      <c r="V26" s="141" t="s">
        <v>282</v>
      </c>
      <c r="W26" s="142">
        <v>58.960209999999996</v>
      </c>
      <c r="X26" s="141">
        <v>25</v>
      </c>
      <c r="Y26" s="140" t="s">
        <v>287</v>
      </c>
      <c r="Z26" s="88"/>
    </row>
    <row r="27" spans="1:26" x14ac:dyDescent="0.45">
      <c r="A27" s="88">
        <v>26</v>
      </c>
      <c r="B27" s="141" t="s">
        <v>285</v>
      </c>
      <c r="C27" s="142">
        <v>7.6662419999999996</v>
      </c>
      <c r="D27" s="141" t="s">
        <v>272</v>
      </c>
      <c r="E27" s="143">
        <v>6.910336</v>
      </c>
      <c r="F27" s="141" t="s">
        <v>240</v>
      </c>
      <c r="G27" s="143">
        <v>5.6941850000000001</v>
      </c>
      <c r="H27" s="141" t="s">
        <v>247</v>
      </c>
      <c r="I27" s="143">
        <v>6.4891459999999999</v>
      </c>
      <c r="J27" s="141" t="s">
        <v>2</v>
      </c>
      <c r="K27" s="143">
        <v>6.8208250000000001</v>
      </c>
      <c r="L27" s="141" t="s">
        <v>281</v>
      </c>
      <c r="M27" s="143">
        <v>5.9262759999999997</v>
      </c>
      <c r="N27" s="141" t="s">
        <v>258</v>
      </c>
      <c r="O27" s="143">
        <v>5.8791279999999997</v>
      </c>
      <c r="P27" s="141" t="s">
        <v>290</v>
      </c>
      <c r="Q27" s="143">
        <v>5.3635950000000001</v>
      </c>
      <c r="R27" s="141" t="s">
        <v>283</v>
      </c>
      <c r="S27" s="143">
        <v>5.3953759999999997</v>
      </c>
      <c r="T27" s="141" t="s">
        <v>283</v>
      </c>
      <c r="U27" s="142">
        <v>5.7723610000000001</v>
      </c>
      <c r="V27" s="141" t="s">
        <v>285</v>
      </c>
      <c r="W27" s="142">
        <v>58.859729999999999</v>
      </c>
      <c r="X27" s="141">
        <v>26</v>
      </c>
      <c r="Y27" s="140" t="s">
        <v>287</v>
      </c>
      <c r="Z27" s="95"/>
    </row>
    <row r="28" spans="1:26" x14ac:dyDescent="0.45">
      <c r="A28" s="88">
        <v>27</v>
      </c>
      <c r="B28" s="141" t="s">
        <v>1</v>
      </c>
      <c r="C28" s="142">
        <v>7.6541579999999998</v>
      </c>
      <c r="D28" s="141" t="s">
        <v>257</v>
      </c>
      <c r="E28" s="143">
        <v>6.877046</v>
      </c>
      <c r="F28" s="141" t="s">
        <v>256</v>
      </c>
      <c r="G28" s="143">
        <v>5.672625</v>
      </c>
      <c r="H28" s="141" t="s">
        <v>252</v>
      </c>
      <c r="I28" s="143">
        <v>6.4726819999999998</v>
      </c>
      <c r="J28" s="141" t="s">
        <v>254</v>
      </c>
      <c r="K28" s="143">
        <v>6.816141</v>
      </c>
      <c r="L28" s="141" t="s">
        <v>290</v>
      </c>
      <c r="M28" s="143">
        <v>5.8206249999999997</v>
      </c>
      <c r="N28" s="141" t="s">
        <v>264</v>
      </c>
      <c r="O28" s="143">
        <v>5.775182</v>
      </c>
      <c r="P28" s="141" t="s">
        <v>244</v>
      </c>
      <c r="Q28" s="143">
        <v>5.3436789999999998</v>
      </c>
      <c r="R28" s="141" t="s">
        <v>248</v>
      </c>
      <c r="S28" s="143">
        <v>5.3775130000000004</v>
      </c>
      <c r="T28" s="141" t="s">
        <v>266</v>
      </c>
      <c r="U28" s="142">
        <v>5.72682</v>
      </c>
      <c r="V28" s="141" t="s">
        <v>249</v>
      </c>
      <c r="W28" s="142">
        <v>58.759160000000001</v>
      </c>
      <c r="X28" s="141">
        <v>27</v>
      </c>
      <c r="Y28" s="140" t="s">
        <v>287</v>
      </c>
      <c r="Z28" s="95"/>
    </row>
    <row r="29" spans="1:26" x14ac:dyDescent="0.45">
      <c r="A29" s="88">
        <v>28</v>
      </c>
      <c r="B29" s="141" t="s">
        <v>270</v>
      </c>
      <c r="C29" s="142">
        <v>7.6288229999999997</v>
      </c>
      <c r="D29" s="141" t="s">
        <v>4</v>
      </c>
      <c r="E29" s="143">
        <v>6.8749479999999998</v>
      </c>
      <c r="F29" s="141" t="s">
        <v>270</v>
      </c>
      <c r="G29" s="143">
        <v>5.660412</v>
      </c>
      <c r="H29" s="141" t="s">
        <v>404</v>
      </c>
      <c r="I29" s="143">
        <v>6.3902070000000002</v>
      </c>
      <c r="J29" s="141" t="s">
        <v>1</v>
      </c>
      <c r="K29" s="143">
        <v>6.7578040000000001</v>
      </c>
      <c r="L29" s="141" t="s">
        <v>243</v>
      </c>
      <c r="M29" s="143">
        <v>5.6663500000000004</v>
      </c>
      <c r="N29" s="141" t="s">
        <v>280</v>
      </c>
      <c r="O29" s="143">
        <v>5.7223730000000002</v>
      </c>
      <c r="P29" s="141" t="s">
        <v>254</v>
      </c>
      <c r="Q29" s="143">
        <v>5.3414080000000004</v>
      </c>
      <c r="R29" s="141" t="s">
        <v>256</v>
      </c>
      <c r="S29" s="143">
        <v>5.3685099999999997</v>
      </c>
      <c r="T29" s="141" t="s">
        <v>271</v>
      </c>
      <c r="U29" s="142">
        <v>5.683548</v>
      </c>
      <c r="V29" s="141" t="s">
        <v>260</v>
      </c>
      <c r="W29" s="142">
        <v>58.708359999999999</v>
      </c>
      <c r="X29" s="141">
        <v>28</v>
      </c>
      <c r="Y29" s="140" t="s">
        <v>287</v>
      </c>
      <c r="Z29" s="88"/>
    </row>
    <row r="30" spans="1:26" x14ac:dyDescent="0.45">
      <c r="A30" s="88">
        <v>29</v>
      </c>
      <c r="B30" s="141" t="s">
        <v>286</v>
      </c>
      <c r="C30" s="142">
        <v>7.570227</v>
      </c>
      <c r="D30" s="141" t="s">
        <v>243</v>
      </c>
      <c r="E30" s="143">
        <v>6.8553569999999997</v>
      </c>
      <c r="F30" s="141" t="s">
        <v>236</v>
      </c>
      <c r="G30" s="143">
        <v>5.654674</v>
      </c>
      <c r="H30" s="141" t="s">
        <v>279</v>
      </c>
      <c r="I30" s="143">
        <v>6.3364339999999997</v>
      </c>
      <c r="J30" s="141" t="s">
        <v>260</v>
      </c>
      <c r="K30" s="143">
        <v>6.7433909999999999</v>
      </c>
      <c r="L30" s="141" t="s">
        <v>256</v>
      </c>
      <c r="M30" s="143">
        <v>5.5894969999999997</v>
      </c>
      <c r="N30" s="141" t="s">
        <v>3</v>
      </c>
      <c r="O30" s="143">
        <v>5.6820050000000002</v>
      </c>
      <c r="P30" s="141" t="s">
        <v>274</v>
      </c>
      <c r="Q30" s="143">
        <v>5.2982810000000002</v>
      </c>
      <c r="R30" s="141" t="s">
        <v>3</v>
      </c>
      <c r="S30" s="143">
        <v>5.364757</v>
      </c>
      <c r="T30" s="141" t="s">
        <v>278</v>
      </c>
      <c r="U30" s="142">
        <v>5.6822619999999997</v>
      </c>
      <c r="V30" s="141" t="s">
        <v>288</v>
      </c>
      <c r="W30" s="142">
        <v>58.250439999999998</v>
      </c>
      <c r="X30" s="141">
        <v>29</v>
      </c>
      <c r="Y30" s="140" t="s">
        <v>287</v>
      </c>
      <c r="Z30" s="88"/>
    </row>
    <row r="31" spans="1:26" x14ac:dyDescent="0.45">
      <c r="A31" s="88">
        <v>30</v>
      </c>
      <c r="B31" s="141" t="s">
        <v>282</v>
      </c>
      <c r="C31" s="142">
        <v>7.4446950000000003</v>
      </c>
      <c r="D31" s="141" t="s">
        <v>240</v>
      </c>
      <c r="E31" s="143">
        <v>6.8241550000000002</v>
      </c>
      <c r="F31" s="141" t="s">
        <v>277</v>
      </c>
      <c r="G31" s="143">
        <v>5.6391119999999999</v>
      </c>
      <c r="H31" s="141" t="s">
        <v>276</v>
      </c>
      <c r="I31" s="143">
        <v>6.3138670000000001</v>
      </c>
      <c r="J31" s="141" t="s">
        <v>266</v>
      </c>
      <c r="K31" s="143">
        <v>6.6695700000000002</v>
      </c>
      <c r="L31" s="141" t="s">
        <v>259</v>
      </c>
      <c r="M31" s="143">
        <v>5.5867789999999999</v>
      </c>
      <c r="N31" s="141" t="s">
        <v>266</v>
      </c>
      <c r="O31" s="143">
        <v>5.6344380000000003</v>
      </c>
      <c r="P31" s="141" t="s">
        <v>252</v>
      </c>
      <c r="Q31" s="143">
        <v>5.2416590000000003</v>
      </c>
      <c r="R31" s="141" t="s">
        <v>281</v>
      </c>
      <c r="S31" s="143">
        <v>5.3628479999999996</v>
      </c>
      <c r="T31" s="141" t="s">
        <v>270</v>
      </c>
      <c r="U31" s="142">
        <v>5.6817679999999999</v>
      </c>
      <c r="V31" s="141" t="s">
        <v>247</v>
      </c>
      <c r="W31" s="142">
        <v>58.153930000000003</v>
      </c>
      <c r="X31" s="141">
        <v>30</v>
      </c>
      <c r="Y31" s="140" t="s">
        <v>287</v>
      </c>
      <c r="Z31" s="88"/>
    </row>
    <row r="32" spans="1:26" x14ac:dyDescent="0.45">
      <c r="A32" s="88">
        <v>31</v>
      </c>
      <c r="B32" s="141" t="s">
        <v>233</v>
      </c>
      <c r="C32" s="142">
        <v>7.4334420000000003</v>
      </c>
      <c r="D32" s="141" t="s">
        <v>270</v>
      </c>
      <c r="E32" s="143">
        <v>6.7923450000000001</v>
      </c>
      <c r="F32" s="141" t="s">
        <v>241</v>
      </c>
      <c r="G32" s="143">
        <v>5.6192310000000001</v>
      </c>
      <c r="H32" s="141" t="s">
        <v>282</v>
      </c>
      <c r="I32" s="143">
        <v>6.3040079999999996</v>
      </c>
      <c r="J32" s="141" t="s">
        <v>237</v>
      </c>
      <c r="K32" s="143">
        <v>6.5844269999999998</v>
      </c>
      <c r="L32" s="141" t="s">
        <v>404</v>
      </c>
      <c r="M32" s="143">
        <v>5.5811320000000002</v>
      </c>
      <c r="N32" s="141" t="s">
        <v>234</v>
      </c>
      <c r="O32" s="143">
        <v>5.6066849999999997</v>
      </c>
      <c r="P32" s="141" t="s">
        <v>3</v>
      </c>
      <c r="Q32" s="143">
        <v>5.2286549999999998</v>
      </c>
      <c r="R32" s="141" t="s">
        <v>244</v>
      </c>
      <c r="S32" s="143">
        <v>5.3600209999999997</v>
      </c>
      <c r="T32" s="141" t="s">
        <v>280</v>
      </c>
      <c r="U32" s="142">
        <v>5.6676510000000002</v>
      </c>
      <c r="V32" s="141" t="s">
        <v>3</v>
      </c>
      <c r="W32" s="142">
        <v>57.961219999999997</v>
      </c>
      <c r="X32" s="141">
        <v>31</v>
      </c>
      <c r="Y32" s="140" t="s">
        <v>287</v>
      </c>
      <c r="Z32" s="88"/>
    </row>
    <row r="33" spans="1:26" x14ac:dyDescent="0.45">
      <c r="A33" s="88">
        <v>32</v>
      </c>
      <c r="B33" s="141" t="s">
        <v>243</v>
      </c>
      <c r="C33" s="142">
        <v>7.4220829999999998</v>
      </c>
      <c r="D33" s="141" t="s">
        <v>271</v>
      </c>
      <c r="E33" s="143">
        <v>6.7886249999999997</v>
      </c>
      <c r="F33" s="141" t="s">
        <v>271</v>
      </c>
      <c r="G33" s="143">
        <v>5.558281</v>
      </c>
      <c r="H33" s="141" t="s">
        <v>241</v>
      </c>
      <c r="I33" s="143">
        <v>6.195055</v>
      </c>
      <c r="J33" s="141" t="s">
        <v>289</v>
      </c>
      <c r="K33" s="143">
        <v>6.5552330000000003</v>
      </c>
      <c r="L33" s="141" t="s">
        <v>232</v>
      </c>
      <c r="M33" s="143">
        <v>5.5028199999999998</v>
      </c>
      <c r="N33" s="141" t="s">
        <v>257</v>
      </c>
      <c r="O33" s="143">
        <v>5.5752629999999996</v>
      </c>
      <c r="P33" s="141" t="s">
        <v>288</v>
      </c>
      <c r="Q33" s="143">
        <v>5.2247510000000004</v>
      </c>
      <c r="R33" s="141" t="s">
        <v>271</v>
      </c>
      <c r="S33" s="143">
        <v>5.3454360000000003</v>
      </c>
      <c r="T33" s="141" t="s">
        <v>233</v>
      </c>
      <c r="U33" s="142">
        <v>5.6284999999999998</v>
      </c>
      <c r="V33" s="141" t="s">
        <v>269</v>
      </c>
      <c r="W33" s="142">
        <v>57.814570000000003</v>
      </c>
      <c r="X33" s="141">
        <v>32</v>
      </c>
      <c r="Y33" s="140" t="s">
        <v>287</v>
      </c>
      <c r="Z33" s="88"/>
    </row>
    <row r="34" spans="1:26" x14ac:dyDescent="0.45">
      <c r="A34" s="88">
        <v>33</v>
      </c>
      <c r="B34" s="141" t="s">
        <v>3</v>
      </c>
      <c r="C34" s="142">
        <v>7.3957980000000001</v>
      </c>
      <c r="D34" s="141" t="s">
        <v>2</v>
      </c>
      <c r="E34" s="143">
        <v>6.7579070000000003</v>
      </c>
      <c r="F34" s="141" t="s">
        <v>248</v>
      </c>
      <c r="G34" s="143">
        <v>5.5573740000000003</v>
      </c>
      <c r="H34" s="141" t="s">
        <v>271</v>
      </c>
      <c r="I34" s="143">
        <v>6.1733320000000003</v>
      </c>
      <c r="J34" s="141" t="s">
        <v>247</v>
      </c>
      <c r="K34" s="143">
        <v>6.5413680000000003</v>
      </c>
      <c r="L34" s="141" t="s">
        <v>247</v>
      </c>
      <c r="M34" s="143">
        <v>5.4262090000000001</v>
      </c>
      <c r="N34" s="141" t="s">
        <v>272</v>
      </c>
      <c r="O34" s="143">
        <v>5.4820060000000002</v>
      </c>
      <c r="P34" s="141" t="s">
        <v>280</v>
      </c>
      <c r="Q34" s="143">
        <v>5.1731670000000003</v>
      </c>
      <c r="R34" s="141" t="s">
        <v>235</v>
      </c>
      <c r="S34" s="143">
        <v>5.3096059999999996</v>
      </c>
      <c r="T34" s="141" t="s">
        <v>231</v>
      </c>
      <c r="U34" s="142">
        <v>5.5454309999999998</v>
      </c>
      <c r="V34" s="141" t="s">
        <v>246</v>
      </c>
      <c r="W34" s="142">
        <v>57.672029999999999</v>
      </c>
      <c r="X34" s="141">
        <v>33</v>
      </c>
      <c r="Y34" s="140" t="s">
        <v>287</v>
      </c>
      <c r="Z34" s="88"/>
    </row>
    <row r="35" spans="1:26" x14ac:dyDescent="0.45">
      <c r="A35" s="88">
        <v>34</v>
      </c>
      <c r="B35" s="141" t="s">
        <v>271</v>
      </c>
      <c r="C35" s="142">
        <v>7.3847379999999996</v>
      </c>
      <c r="D35" s="141" t="s">
        <v>264</v>
      </c>
      <c r="E35" s="143">
        <v>6.7448930000000002</v>
      </c>
      <c r="F35" s="141" t="s">
        <v>288</v>
      </c>
      <c r="G35" s="143">
        <v>5.5364639999999996</v>
      </c>
      <c r="H35" s="141" t="s">
        <v>275</v>
      </c>
      <c r="I35" s="143">
        <v>6.1442110000000003</v>
      </c>
      <c r="J35" s="141" t="s">
        <v>252</v>
      </c>
      <c r="K35" s="143">
        <v>6.5235029999999998</v>
      </c>
      <c r="L35" s="141" t="s">
        <v>288</v>
      </c>
      <c r="M35" s="143">
        <v>5.4121100000000002</v>
      </c>
      <c r="N35" s="141" t="s">
        <v>268</v>
      </c>
      <c r="O35" s="143">
        <v>5.4768340000000002</v>
      </c>
      <c r="P35" s="141" t="s">
        <v>404</v>
      </c>
      <c r="Q35" s="143">
        <v>5.1627689999999999</v>
      </c>
      <c r="R35" s="141" t="s">
        <v>259</v>
      </c>
      <c r="S35" s="143">
        <v>5.2899630000000002</v>
      </c>
      <c r="T35" s="141" t="s">
        <v>248</v>
      </c>
      <c r="U35" s="142">
        <v>5.5047499999999996</v>
      </c>
      <c r="V35" s="141" t="s">
        <v>252</v>
      </c>
      <c r="W35" s="142">
        <v>57.485700000000001</v>
      </c>
      <c r="X35" s="141">
        <v>34</v>
      </c>
      <c r="Y35" s="140" t="s">
        <v>287</v>
      </c>
      <c r="Z35" s="88"/>
    </row>
    <row r="36" spans="1:26" x14ac:dyDescent="0.45">
      <c r="A36" s="88">
        <v>35</v>
      </c>
      <c r="B36" s="141" t="s">
        <v>279</v>
      </c>
      <c r="C36" s="142">
        <v>7.3796109999999997</v>
      </c>
      <c r="D36" s="141" t="s">
        <v>275</v>
      </c>
      <c r="E36" s="143">
        <v>6.702928</v>
      </c>
      <c r="F36" s="141" t="s">
        <v>264</v>
      </c>
      <c r="G36" s="143">
        <v>5.5304960000000003</v>
      </c>
      <c r="H36" s="141" t="s">
        <v>266</v>
      </c>
      <c r="I36" s="143">
        <v>6.1397599999999999</v>
      </c>
      <c r="J36" s="141" t="s">
        <v>288</v>
      </c>
      <c r="K36" s="143">
        <v>6.3969430000000003</v>
      </c>
      <c r="L36" s="141" t="s">
        <v>277</v>
      </c>
      <c r="M36" s="143">
        <v>5.4042120000000002</v>
      </c>
      <c r="N36" s="141" t="s">
        <v>275</v>
      </c>
      <c r="O36" s="143">
        <v>5.4714710000000002</v>
      </c>
      <c r="P36" s="141" t="s">
        <v>285</v>
      </c>
      <c r="Q36" s="143">
        <v>5.1518410000000001</v>
      </c>
      <c r="R36" s="141" t="s">
        <v>258</v>
      </c>
      <c r="S36" s="143">
        <v>5.2674580000000004</v>
      </c>
      <c r="T36" s="141" t="s">
        <v>247</v>
      </c>
      <c r="U36" s="142">
        <v>5.4911940000000001</v>
      </c>
      <c r="V36" s="141" t="s">
        <v>253</v>
      </c>
      <c r="W36" s="142">
        <v>57.465139999999998</v>
      </c>
      <c r="X36" s="141">
        <v>35</v>
      </c>
      <c r="Y36" s="140" t="s">
        <v>287</v>
      </c>
      <c r="Z36" s="88"/>
    </row>
    <row r="37" spans="1:26" x14ac:dyDescent="0.45">
      <c r="A37" s="88">
        <v>36</v>
      </c>
      <c r="B37" s="141" t="s">
        <v>268</v>
      </c>
      <c r="C37" s="142">
        <v>7.3467200000000004</v>
      </c>
      <c r="D37" s="141" t="s">
        <v>3</v>
      </c>
      <c r="E37" s="143">
        <v>6.6911339999999999</v>
      </c>
      <c r="F37" s="141" t="s">
        <v>235</v>
      </c>
      <c r="G37" s="143">
        <v>5.5270599999999996</v>
      </c>
      <c r="H37" s="141" t="s">
        <v>253</v>
      </c>
      <c r="I37" s="143">
        <v>6.1221730000000001</v>
      </c>
      <c r="J37" s="141" t="s">
        <v>251</v>
      </c>
      <c r="K37" s="143">
        <v>6.2270979999999998</v>
      </c>
      <c r="L37" s="141" t="s">
        <v>274</v>
      </c>
      <c r="M37" s="143">
        <v>5.2984489999999997</v>
      </c>
      <c r="N37" s="141" t="s">
        <v>232</v>
      </c>
      <c r="O37" s="143">
        <v>5.3847630000000004</v>
      </c>
      <c r="P37" s="141" t="s">
        <v>264</v>
      </c>
      <c r="Q37" s="143">
        <v>5.1340029999999999</v>
      </c>
      <c r="R37" s="141" t="s">
        <v>289</v>
      </c>
      <c r="S37" s="143">
        <v>5.2658259999999997</v>
      </c>
      <c r="T37" s="141" t="s">
        <v>285</v>
      </c>
      <c r="U37" s="142">
        <v>5.4860800000000003</v>
      </c>
      <c r="V37" s="141" t="s">
        <v>258</v>
      </c>
      <c r="W37" s="142">
        <v>57.216320000000003</v>
      </c>
      <c r="X37" s="141">
        <v>36</v>
      </c>
      <c r="Y37" s="140" t="s">
        <v>287</v>
      </c>
      <c r="Z37" s="88"/>
    </row>
    <row r="38" spans="1:26" x14ac:dyDescent="0.45">
      <c r="A38" s="88">
        <v>37</v>
      </c>
      <c r="B38" s="141" t="s">
        <v>267</v>
      </c>
      <c r="C38" s="142">
        <v>7.3392119999999998</v>
      </c>
      <c r="D38" s="141" t="s">
        <v>253</v>
      </c>
      <c r="E38" s="143">
        <v>6.6701649999999999</v>
      </c>
      <c r="F38" s="141" t="s">
        <v>3</v>
      </c>
      <c r="G38" s="143">
        <v>5.5232710000000003</v>
      </c>
      <c r="H38" s="141" t="s">
        <v>272</v>
      </c>
      <c r="I38" s="143">
        <v>6.0506770000000003</v>
      </c>
      <c r="J38" s="141" t="s">
        <v>3</v>
      </c>
      <c r="K38" s="143">
        <v>6.1712350000000002</v>
      </c>
      <c r="L38" s="141" t="s">
        <v>233</v>
      </c>
      <c r="M38" s="143">
        <v>5.208583</v>
      </c>
      <c r="N38" s="141" t="s">
        <v>285</v>
      </c>
      <c r="O38" s="143">
        <v>5.3767680000000002</v>
      </c>
      <c r="P38" s="141" t="s">
        <v>266</v>
      </c>
      <c r="Q38" s="143">
        <v>5.1265150000000004</v>
      </c>
      <c r="R38" s="141" t="s">
        <v>265</v>
      </c>
      <c r="S38" s="143">
        <v>5.25732</v>
      </c>
      <c r="T38" s="141" t="s">
        <v>240</v>
      </c>
      <c r="U38" s="142">
        <v>5.4615910000000003</v>
      </c>
      <c r="V38" s="141" t="s">
        <v>234</v>
      </c>
      <c r="W38" s="142">
        <v>57.194899999999997</v>
      </c>
      <c r="X38" s="141">
        <v>37</v>
      </c>
      <c r="Y38" s="140" t="s">
        <v>287</v>
      </c>
      <c r="Z38" s="88"/>
    </row>
    <row r="39" spans="1:26" x14ac:dyDescent="0.45">
      <c r="A39" s="88">
        <v>38</v>
      </c>
      <c r="B39" s="141" t="s">
        <v>236</v>
      </c>
      <c r="C39" s="142">
        <v>7.3205109999999998</v>
      </c>
      <c r="D39" s="141" t="s">
        <v>279</v>
      </c>
      <c r="E39" s="143">
        <v>6.5834950000000001</v>
      </c>
      <c r="F39" s="141" t="s">
        <v>260</v>
      </c>
      <c r="G39" s="143">
        <v>5.4905270000000002</v>
      </c>
      <c r="H39" s="141" t="s">
        <v>0</v>
      </c>
      <c r="I39" s="143">
        <v>5.9640250000000004</v>
      </c>
      <c r="J39" s="141" t="s">
        <v>0</v>
      </c>
      <c r="K39" s="143">
        <v>6.1381389999999998</v>
      </c>
      <c r="L39" s="141" t="s">
        <v>285</v>
      </c>
      <c r="M39" s="143">
        <v>5.1432079999999996</v>
      </c>
      <c r="N39" s="141" t="s">
        <v>273</v>
      </c>
      <c r="O39" s="143">
        <v>5.3688890000000002</v>
      </c>
      <c r="P39" s="141" t="s">
        <v>1</v>
      </c>
      <c r="Q39" s="143">
        <v>5.0401850000000001</v>
      </c>
      <c r="R39" s="141" t="s">
        <v>252</v>
      </c>
      <c r="S39" s="143">
        <v>5.2523949999999999</v>
      </c>
      <c r="T39" s="141" t="s">
        <v>281</v>
      </c>
      <c r="U39" s="142">
        <v>5.4513239999999996</v>
      </c>
      <c r="V39" s="141" t="s">
        <v>271</v>
      </c>
      <c r="W39" s="142">
        <v>57.129570000000001</v>
      </c>
      <c r="X39" s="141">
        <v>38</v>
      </c>
      <c r="Y39" s="140" t="s">
        <v>287</v>
      </c>
      <c r="Z39" s="88"/>
    </row>
    <row r="40" spans="1:26" x14ac:dyDescent="0.45">
      <c r="A40" s="88">
        <v>39</v>
      </c>
      <c r="B40" s="141" t="s">
        <v>2</v>
      </c>
      <c r="C40" s="142">
        <v>7.3175049999999997</v>
      </c>
      <c r="D40" s="141" t="s">
        <v>242</v>
      </c>
      <c r="E40" s="143">
        <v>6.5500379999999998</v>
      </c>
      <c r="F40" s="141" t="s">
        <v>4</v>
      </c>
      <c r="G40" s="143">
        <v>5.4800490000000002</v>
      </c>
      <c r="H40" s="141" t="s">
        <v>251</v>
      </c>
      <c r="I40" s="143">
        <v>5.9511250000000002</v>
      </c>
      <c r="J40" s="141" t="s">
        <v>282</v>
      </c>
      <c r="K40" s="143">
        <v>6.1253739999999999</v>
      </c>
      <c r="L40" s="141" t="s">
        <v>266</v>
      </c>
      <c r="M40" s="143">
        <v>5.1099069999999998</v>
      </c>
      <c r="N40" s="141" t="s">
        <v>252</v>
      </c>
      <c r="O40" s="143">
        <v>5.3624549999999997</v>
      </c>
      <c r="P40" s="141" t="s">
        <v>281</v>
      </c>
      <c r="Q40" s="143">
        <v>5.0365609999999998</v>
      </c>
      <c r="R40" s="141" t="s">
        <v>278</v>
      </c>
      <c r="S40" s="143">
        <v>5.2234990000000003</v>
      </c>
      <c r="T40" s="141" t="s">
        <v>253</v>
      </c>
      <c r="U40" s="142">
        <v>5.417611</v>
      </c>
      <c r="V40" s="141" t="s">
        <v>0</v>
      </c>
      <c r="W40" s="142">
        <v>56.990310000000001</v>
      </c>
      <c r="X40" s="141">
        <v>39</v>
      </c>
      <c r="Y40" s="140" t="s">
        <v>287</v>
      </c>
      <c r="Z40" s="88"/>
    </row>
    <row r="41" spans="1:26" x14ac:dyDescent="0.45">
      <c r="A41" s="88">
        <v>40</v>
      </c>
      <c r="B41" s="141" t="s">
        <v>260</v>
      </c>
      <c r="C41" s="142">
        <v>7.3079679999999998</v>
      </c>
      <c r="D41" s="141" t="s">
        <v>250</v>
      </c>
      <c r="E41" s="143">
        <v>6.5188959999999998</v>
      </c>
      <c r="F41" s="141" t="s">
        <v>244</v>
      </c>
      <c r="G41" s="143">
        <v>5.4755229999999999</v>
      </c>
      <c r="H41" s="141" t="s">
        <v>277</v>
      </c>
      <c r="I41" s="143">
        <v>5.9381950000000003</v>
      </c>
      <c r="J41" s="141" t="s">
        <v>258</v>
      </c>
      <c r="K41" s="143">
        <v>6.1025919999999996</v>
      </c>
      <c r="L41" s="141" t="s">
        <v>242</v>
      </c>
      <c r="M41" s="143">
        <v>5.0762099999999997</v>
      </c>
      <c r="N41" s="141" t="s">
        <v>265</v>
      </c>
      <c r="O41" s="143">
        <v>5.2519559999999998</v>
      </c>
      <c r="P41" s="141" t="s">
        <v>269</v>
      </c>
      <c r="Q41" s="143">
        <v>4.9928419999999996</v>
      </c>
      <c r="R41" s="141" t="s">
        <v>288</v>
      </c>
      <c r="S41" s="143">
        <v>5.2094990000000001</v>
      </c>
      <c r="T41" s="141" t="s">
        <v>272</v>
      </c>
      <c r="U41" s="142">
        <v>5.3539659999999998</v>
      </c>
      <c r="V41" s="141" t="s">
        <v>265</v>
      </c>
      <c r="W41" s="142">
        <v>56.926560000000002</v>
      </c>
      <c r="X41" s="141">
        <v>40</v>
      </c>
      <c r="Y41" s="140" t="s">
        <v>287</v>
      </c>
      <c r="Z41" s="88"/>
    </row>
    <row r="42" spans="1:26" x14ac:dyDescent="0.45">
      <c r="A42" s="88">
        <v>41</v>
      </c>
      <c r="B42" s="141" t="s">
        <v>234</v>
      </c>
      <c r="C42" s="142">
        <v>7.3076619999999997</v>
      </c>
      <c r="D42" s="141" t="s">
        <v>282</v>
      </c>
      <c r="E42" s="143">
        <v>6.5023960000000001</v>
      </c>
      <c r="F42" s="141" t="s">
        <v>234</v>
      </c>
      <c r="G42" s="143">
        <v>5.4324700000000004</v>
      </c>
      <c r="H42" s="141" t="s">
        <v>257</v>
      </c>
      <c r="I42" s="143">
        <v>5.9212069999999999</v>
      </c>
      <c r="J42" s="141" t="s">
        <v>257</v>
      </c>
      <c r="K42" s="143">
        <v>6.0432100000000002</v>
      </c>
      <c r="L42" s="141" t="s">
        <v>2</v>
      </c>
      <c r="M42" s="143">
        <v>5.0691439999999997</v>
      </c>
      <c r="N42" s="141" t="s">
        <v>286</v>
      </c>
      <c r="O42" s="143">
        <v>5.2103210000000004</v>
      </c>
      <c r="P42" s="141" t="s">
        <v>242</v>
      </c>
      <c r="Q42" s="143">
        <v>4.9681470000000001</v>
      </c>
      <c r="R42" s="141" t="s">
        <v>231</v>
      </c>
      <c r="S42" s="143">
        <v>5.1776819999999999</v>
      </c>
      <c r="T42" s="141" t="s">
        <v>1</v>
      </c>
      <c r="U42" s="142">
        <v>5.3254339999999996</v>
      </c>
      <c r="V42" s="141" t="s">
        <v>251</v>
      </c>
      <c r="W42" s="142">
        <v>56.37321</v>
      </c>
      <c r="X42" s="141">
        <v>41</v>
      </c>
      <c r="Y42" s="140" t="s">
        <v>284</v>
      </c>
      <c r="Z42" s="88"/>
    </row>
    <row r="43" spans="1:26" x14ac:dyDescent="0.45">
      <c r="A43" s="88">
        <v>42</v>
      </c>
      <c r="B43" s="141" t="s">
        <v>258</v>
      </c>
      <c r="C43" s="142">
        <v>7.2987679999999999</v>
      </c>
      <c r="D43" s="141" t="s">
        <v>238</v>
      </c>
      <c r="E43" s="143">
        <v>6.495946</v>
      </c>
      <c r="F43" s="141" t="s">
        <v>2</v>
      </c>
      <c r="G43" s="143">
        <v>5.4272140000000002</v>
      </c>
      <c r="H43" s="141" t="s">
        <v>260</v>
      </c>
      <c r="I43" s="143">
        <v>5.9118120000000003</v>
      </c>
      <c r="J43" s="141" t="s">
        <v>277</v>
      </c>
      <c r="K43" s="143">
        <v>6.0055529999999999</v>
      </c>
      <c r="L43" s="141" t="s">
        <v>4</v>
      </c>
      <c r="M43" s="143">
        <v>4.9683630000000001</v>
      </c>
      <c r="N43" s="141" t="s">
        <v>260</v>
      </c>
      <c r="O43" s="143">
        <v>5.1648940000000003</v>
      </c>
      <c r="P43" s="141" t="s">
        <v>286</v>
      </c>
      <c r="Q43" s="143">
        <v>4.9430310000000004</v>
      </c>
      <c r="R43" s="141" t="s">
        <v>250</v>
      </c>
      <c r="S43" s="143">
        <v>5.1571720000000001</v>
      </c>
      <c r="T43" s="141" t="s">
        <v>286</v>
      </c>
      <c r="U43" s="142">
        <v>5.3062459999999998</v>
      </c>
      <c r="V43" s="141" t="s">
        <v>244</v>
      </c>
      <c r="W43" s="142">
        <v>56.312980000000003</v>
      </c>
      <c r="X43" s="141">
        <v>42</v>
      </c>
      <c r="Y43" s="140" t="s">
        <v>284</v>
      </c>
      <c r="Z43" s="95"/>
    </row>
    <row r="44" spans="1:26" x14ac:dyDescent="0.45">
      <c r="A44" s="88">
        <v>43</v>
      </c>
      <c r="B44" s="141" t="s">
        <v>237</v>
      </c>
      <c r="C44" s="142">
        <v>7.278219</v>
      </c>
      <c r="D44" s="141" t="s">
        <v>277</v>
      </c>
      <c r="E44" s="143">
        <v>6.429799</v>
      </c>
      <c r="F44" s="141" t="s">
        <v>268</v>
      </c>
      <c r="G44" s="143">
        <v>5.4185280000000002</v>
      </c>
      <c r="H44" s="141" t="s">
        <v>243</v>
      </c>
      <c r="I44" s="143">
        <v>5.8118210000000001</v>
      </c>
      <c r="J44" s="141" t="s">
        <v>273</v>
      </c>
      <c r="K44" s="143">
        <v>5.9574009999999999</v>
      </c>
      <c r="L44" s="141" t="s">
        <v>272</v>
      </c>
      <c r="M44" s="143">
        <v>4.9573179999999999</v>
      </c>
      <c r="N44" s="141" t="s">
        <v>282</v>
      </c>
      <c r="O44" s="143">
        <v>5.0751099999999996</v>
      </c>
      <c r="P44" s="141" t="s">
        <v>253</v>
      </c>
      <c r="Q44" s="143">
        <v>4.9306650000000003</v>
      </c>
      <c r="R44" s="141" t="s">
        <v>234</v>
      </c>
      <c r="S44" s="143">
        <v>5.1332300000000002</v>
      </c>
      <c r="T44" s="141" t="s">
        <v>239</v>
      </c>
      <c r="U44" s="142">
        <v>5.257028</v>
      </c>
      <c r="V44" s="141" t="s">
        <v>273</v>
      </c>
      <c r="W44" s="142">
        <v>56.229500000000002</v>
      </c>
      <c r="X44" s="141">
        <v>43</v>
      </c>
      <c r="Y44" s="140" t="s">
        <v>284</v>
      </c>
      <c r="Z44" s="88"/>
    </row>
    <row r="45" spans="1:26" x14ac:dyDescent="0.45">
      <c r="A45" s="88">
        <v>44</v>
      </c>
      <c r="B45" s="141" t="s">
        <v>269</v>
      </c>
      <c r="C45" s="142">
        <v>7.2685089999999999</v>
      </c>
      <c r="D45" s="141" t="s">
        <v>285</v>
      </c>
      <c r="E45" s="143">
        <v>6.4090720000000001</v>
      </c>
      <c r="F45" s="141" t="s">
        <v>255</v>
      </c>
      <c r="G45" s="143">
        <v>5.4154749999999998</v>
      </c>
      <c r="H45" s="141" t="s">
        <v>232</v>
      </c>
      <c r="I45" s="143">
        <v>5.7307350000000001</v>
      </c>
      <c r="J45" s="141" t="s">
        <v>4</v>
      </c>
      <c r="K45" s="143">
        <v>5.9169910000000003</v>
      </c>
      <c r="L45" s="141" t="s">
        <v>251</v>
      </c>
      <c r="M45" s="143">
        <v>4.9269689999999997</v>
      </c>
      <c r="N45" s="141" t="s">
        <v>245</v>
      </c>
      <c r="O45" s="143">
        <v>4.9576399999999996</v>
      </c>
      <c r="P45" s="141" t="s">
        <v>272</v>
      </c>
      <c r="Q45" s="143">
        <v>4.9255319999999996</v>
      </c>
      <c r="R45" s="141" t="s">
        <v>272</v>
      </c>
      <c r="S45" s="143">
        <v>5.1162470000000004</v>
      </c>
      <c r="T45" s="141" t="s">
        <v>282</v>
      </c>
      <c r="U45" s="142">
        <v>5.251957</v>
      </c>
      <c r="V45" s="141" t="s">
        <v>4</v>
      </c>
      <c r="W45" s="142">
        <v>56.035249999999998</v>
      </c>
      <c r="X45" s="141">
        <v>44</v>
      </c>
      <c r="Y45" s="140" t="s">
        <v>284</v>
      </c>
      <c r="Z45" s="88"/>
    </row>
    <row r="46" spans="1:26" x14ac:dyDescent="0.45">
      <c r="A46" s="88">
        <v>45</v>
      </c>
      <c r="B46" s="141" t="s">
        <v>259</v>
      </c>
      <c r="C46" s="142">
        <v>7.2514719999999997</v>
      </c>
      <c r="D46" s="141" t="s">
        <v>1</v>
      </c>
      <c r="E46" s="143">
        <v>6.4087160000000001</v>
      </c>
      <c r="F46" s="141" t="s">
        <v>259</v>
      </c>
      <c r="G46" s="143">
        <v>5.4016690000000001</v>
      </c>
      <c r="H46" s="141" t="s">
        <v>248</v>
      </c>
      <c r="I46" s="143">
        <v>5.7234179999999997</v>
      </c>
      <c r="J46" s="141" t="s">
        <v>245</v>
      </c>
      <c r="K46" s="143">
        <v>5.9012650000000004</v>
      </c>
      <c r="L46" s="141" t="s">
        <v>269</v>
      </c>
      <c r="M46" s="143">
        <v>4.87906</v>
      </c>
      <c r="N46" s="141" t="s">
        <v>251</v>
      </c>
      <c r="O46" s="143">
        <v>4.8980709999999998</v>
      </c>
      <c r="P46" s="141" t="s">
        <v>270</v>
      </c>
      <c r="Q46" s="143">
        <v>4.9162980000000003</v>
      </c>
      <c r="R46" s="141" t="s">
        <v>245</v>
      </c>
      <c r="S46" s="143">
        <v>5.1107500000000003</v>
      </c>
      <c r="T46" s="141" t="s">
        <v>237</v>
      </c>
      <c r="U46" s="142">
        <v>5.1330780000000003</v>
      </c>
      <c r="V46" s="141" t="s">
        <v>236</v>
      </c>
      <c r="W46" s="142">
        <v>55.883319999999998</v>
      </c>
      <c r="X46" s="141">
        <v>45</v>
      </c>
      <c r="Y46" s="140" t="s">
        <v>284</v>
      </c>
      <c r="Z46" s="88"/>
    </row>
    <row r="47" spans="1:26" x14ac:dyDescent="0.45">
      <c r="A47" s="88">
        <v>46</v>
      </c>
      <c r="B47" s="141" t="s">
        <v>0</v>
      </c>
      <c r="C47" s="142">
        <v>7.2482829999999998</v>
      </c>
      <c r="D47" s="141" t="s">
        <v>268</v>
      </c>
      <c r="E47" s="143">
        <v>6.4004139999999996</v>
      </c>
      <c r="F47" s="141" t="s">
        <v>281</v>
      </c>
      <c r="G47" s="143">
        <v>5.3898469999999996</v>
      </c>
      <c r="H47" s="141" t="s">
        <v>261</v>
      </c>
      <c r="I47" s="143">
        <v>5.7153229999999997</v>
      </c>
      <c r="J47" s="141" t="s">
        <v>243</v>
      </c>
      <c r="K47" s="143">
        <v>5.885294</v>
      </c>
      <c r="L47" s="141" t="s">
        <v>255</v>
      </c>
      <c r="M47" s="143">
        <v>4.8704010000000002</v>
      </c>
      <c r="N47" s="141" t="s">
        <v>271</v>
      </c>
      <c r="O47" s="143">
        <v>4.8211130000000004</v>
      </c>
      <c r="P47" s="141" t="s">
        <v>247</v>
      </c>
      <c r="Q47" s="143">
        <v>4.8617840000000001</v>
      </c>
      <c r="R47" s="141" t="s">
        <v>273</v>
      </c>
      <c r="S47" s="143">
        <v>5.110538</v>
      </c>
      <c r="T47" s="141" t="s">
        <v>245</v>
      </c>
      <c r="U47" s="142">
        <v>5.1013339999999996</v>
      </c>
      <c r="V47" s="141" t="s">
        <v>255</v>
      </c>
      <c r="W47" s="142">
        <v>55.833480000000002</v>
      </c>
      <c r="X47" s="141">
        <v>46</v>
      </c>
      <c r="Y47" s="140" t="s">
        <v>284</v>
      </c>
      <c r="Z47" s="88"/>
    </row>
    <row r="48" spans="1:26" x14ac:dyDescent="0.45">
      <c r="A48" s="88">
        <v>47</v>
      </c>
      <c r="B48" s="141" t="s">
        <v>265</v>
      </c>
      <c r="C48" s="142">
        <v>7.1177169999999998</v>
      </c>
      <c r="D48" s="141" t="s">
        <v>259</v>
      </c>
      <c r="E48" s="143">
        <v>6.3965100000000001</v>
      </c>
      <c r="F48" s="141" t="s">
        <v>263</v>
      </c>
      <c r="G48" s="143">
        <v>5.3857239999999997</v>
      </c>
      <c r="H48" s="141" t="s">
        <v>259</v>
      </c>
      <c r="I48" s="143">
        <v>5.6944819999999998</v>
      </c>
      <c r="J48" s="141" t="s">
        <v>285</v>
      </c>
      <c r="K48" s="143">
        <v>5.7645989999999996</v>
      </c>
      <c r="L48" s="141" t="s">
        <v>235</v>
      </c>
      <c r="M48" s="143">
        <v>4.8501570000000003</v>
      </c>
      <c r="N48" s="141" t="s">
        <v>236</v>
      </c>
      <c r="O48" s="143">
        <v>4.7481609999999996</v>
      </c>
      <c r="P48" s="141" t="s">
        <v>258</v>
      </c>
      <c r="Q48" s="143">
        <v>4.8537790000000003</v>
      </c>
      <c r="R48" s="141" t="s">
        <v>2</v>
      </c>
      <c r="S48" s="143">
        <v>5.0706230000000003</v>
      </c>
      <c r="T48" s="141" t="s">
        <v>242</v>
      </c>
      <c r="U48" s="142">
        <v>5.0857049999999999</v>
      </c>
      <c r="V48" s="141" t="s">
        <v>238</v>
      </c>
      <c r="W48" s="142">
        <v>55.776730000000001</v>
      </c>
      <c r="X48" s="141">
        <v>47</v>
      </c>
      <c r="Y48" s="140" t="s">
        <v>284</v>
      </c>
      <c r="Z48" s="88"/>
    </row>
    <row r="49" spans="1:26" x14ac:dyDescent="0.45">
      <c r="A49" s="88">
        <v>48</v>
      </c>
      <c r="B49" s="141" t="s">
        <v>232</v>
      </c>
      <c r="C49" s="142">
        <v>7.0988720000000001</v>
      </c>
      <c r="D49" s="141" t="s">
        <v>239</v>
      </c>
      <c r="E49" s="143">
        <v>6.3855069999999996</v>
      </c>
      <c r="F49" s="141" t="s">
        <v>283</v>
      </c>
      <c r="G49" s="143">
        <v>5.3472660000000003</v>
      </c>
      <c r="H49" s="141" t="s">
        <v>245</v>
      </c>
      <c r="I49" s="143">
        <v>5.5985360000000002</v>
      </c>
      <c r="J49" s="141" t="s">
        <v>239</v>
      </c>
      <c r="K49" s="143">
        <v>5.7085920000000003</v>
      </c>
      <c r="L49" s="141" t="s">
        <v>282</v>
      </c>
      <c r="M49" s="143">
        <v>4.7687350000000004</v>
      </c>
      <c r="N49" s="141" t="s">
        <v>277</v>
      </c>
      <c r="O49" s="143">
        <v>4.6517520000000001</v>
      </c>
      <c r="P49" s="141" t="s">
        <v>233</v>
      </c>
      <c r="Q49" s="143">
        <v>4.8464689999999999</v>
      </c>
      <c r="R49" s="141" t="s">
        <v>237</v>
      </c>
      <c r="S49" s="143">
        <v>5.0533710000000003</v>
      </c>
      <c r="T49" s="141" t="s">
        <v>279</v>
      </c>
      <c r="U49" s="142">
        <v>4.9981869999999997</v>
      </c>
      <c r="V49" s="141" t="s">
        <v>272</v>
      </c>
      <c r="W49" s="142">
        <v>55.035769999999999</v>
      </c>
      <c r="X49" s="141">
        <v>48</v>
      </c>
      <c r="Y49" s="140" t="s">
        <v>403</v>
      </c>
      <c r="Z49" s="88"/>
    </row>
    <row r="50" spans="1:26" x14ac:dyDescent="0.45">
      <c r="A50" s="88">
        <v>49</v>
      </c>
      <c r="B50" s="141" t="s">
        <v>248</v>
      </c>
      <c r="C50" s="142">
        <v>7.0937780000000004</v>
      </c>
      <c r="D50" s="141" t="s">
        <v>281</v>
      </c>
      <c r="E50" s="143">
        <v>6.3104680000000002</v>
      </c>
      <c r="F50" s="141" t="s">
        <v>274</v>
      </c>
      <c r="G50" s="143">
        <v>5.3195819999999996</v>
      </c>
      <c r="H50" s="141" t="s">
        <v>240</v>
      </c>
      <c r="I50" s="143">
        <v>5.5441820000000002</v>
      </c>
      <c r="J50" s="141" t="s">
        <v>272</v>
      </c>
      <c r="K50" s="143">
        <v>5.6833390000000001</v>
      </c>
      <c r="L50" s="141" t="s">
        <v>239</v>
      </c>
      <c r="M50" s="143">
        <v>4.76485</v>
      </c>
      <c r="N50" s="141" t="s">
        <v>233</v>
      </c>
      <c r="O50" s="143">
        <v>4.6000740000000002</v>
      </c>
      <c r="P50" s="141" t="s">
        <v>259</v>
      </c>
      <c r="Q50" s="143">
        <v>4.8111449999999998</v>
      </c>
      <c r="R50" s="141" t="s">
        <v>280</v>
      </c>
      <c r="S50" s="143">
        <v>5.0016129999999999</v>
      </c>
      <c r="T50" s="141" t="s">
        <v>275</v>
      </c>
      <c r="U50" s="142">
        <v>4.971991</v>
      </c>
      <c r="V50" s="141" t="s">
        <v>245</v>
      </c>
      <c r="W50" s="142">
        <v>54.794159999999998</v>
      </c>
      <c r="X50" s="141">
        <v>49</v>
      </c>
      <c r="Y50" s="140" t="s">
        <v>403</v>
      </c>
      <c r="Z50" s="88"/>
    </row>
    <row r="51" spans="1:26" x14ac:dyDescent="0.45">
      <c r="A51" s="88">
        <v>50</v>
      </c>
      <c r="B51" s="141" t="s">
        <v>246</v>
      </c>
      <c r="C51" s="142">
        <v>7.0820970000000001</v>
      </c>
      <c r="D51" s="141" t="s">
        <v>258</v>
      </c>
      <c r="E51" s="143">
        <v>6.2885150000000003</v>
      </c>
      <c r="F51" s="141" t="s">
        <v>279</v>
      </c>
      <c r="G51" s="143">
        <v>5.2475040000000002</v>
      </c>
      <c r="H51" s="141" t="s">
        <v>255</v>
      </c>
      <c r="I51" s="143">
        <v>5.4712449999999997</v>
      </c>
      <c r="J51" s="141" t="s">
        <v>244</v>
      </c>
      <c r="K51" s="143">
        <v>5.5846970000000002</v>
      </c>
      <c r="L51" s="141" t="s">
        <v>253</v>
      </c>
      <c r="M51" s="143">
        <v>4.7184879999999998</v>
      </c>
      <c r="N51" s="141" t="s">
        <v>248</v>
      </c>
      <c r="O51" s="143">
        <v>4.4672150000000004</v>
      </c>
      <c r="P51" s="141" t="s">
        <v>273</v>
      </c>
      <c r="Q51" s="143">
        <v>4.7857430000000001</v>
      </c>
      <c r="R51" s="141" t="s">
        <v>240</v>
      </c>
      <c r="S51" s="143">
        <v>4.9616530000000001</v>
      </c>
      <c r="T51" s="141" t="s">
        <v>277</v>
      </c>
      <c r="U51" s="142">
        <v>4.9450630000000002</v>
      </c>
      <c r="V51" s="141" t="s">
        <v>242</v>
      </c>
      <c r="W51" s="142">
        <v>54.683329999999998</v>
      </c>
      <c r="X51" s="141">
        <v>50</v>
      </c>
      <c r="Y51" s="140" t="s">
        <v>403</v>
      </c>
      <c r="Z51" s="88"/>
    </row>
    <row r="52" spans="1:26" x14ac:dyDescent="0.45">
      <c r="A52" s="88">
        <v>51</v>
      </c>
      <c r="B52" s="141" t="s">
        <v>278</v>
      </c>
      <c r="C52" s="142">
        <v>7.0198179999999999</v>
      </c>
      <c r="D52" s="141" t="s">
        <v>255</v>
      </c>
      <c r="E52" s="143">
        <v>6.2628820000000003</v>
      </c>
      <c r="F52" s="141" t="s">
        <v>243</v>
      </c>
      <c r="G52" s="143">
        <v>5.1887689999999997</v>
      </c>
      <c r="H52" s="141" t="s">
        <v>242</v>
      </c>
      <c r="I52" s="143">
        <v>5.431819</v>
      </c>
      <c r="J52" s="141" t="s">
        <v>268</v>
      </c>
      <c r="K52" s="143">
        <v>5.437945</v>
      </c>
      <c r="L52" s="141" t="s">
        <v>240</v>
      </c>
      <c r="M52" s="143">
        <v>4.65015</v>
      </c>
      <c r="N52" s="141" t="s">
        <v>242</v>
      </c>
      <c r="O52" s="143">
        <v>4.4574340000000001</v>
      </c>
      <c r="P52" s="141" t="s">
        <v>265</v>
      </c>
      <c r="Q52" s="143">
        <v>4.7375280000000002</v>
      </c>
      <c r="R52" s="141" t="s">
        <v>232</v>
      </c>
      <c r="S52" s="143">
        <v>4.9503490000000001</v>
      </c>
      <c r="T52" s="141" t="s">
        <v>255</v>
      </c>
      <c r="U52" s="142">
        <v>4.8853770000000001</v>
      </c>
      <c r="V52" s="141" t="s">
        <v>232</v>
      </c>
      <c r="W52" s="142">
        <v>54.484639999999999</v>
      </c>
      <c r="X52" s="141">
        <v>51</v>
      </c>
      <c r="Y52" s="140" t="s">
        <v>403</v>
      </c>
      <c r="Z52" s="88"/>
    </row>
    <row r="53" spans="1:26" x14ac:dyDescent="0.45">
      <c r="A53" s="88">
        <v>52</v>
      </c>
      <c r="B53" s="141" t="s">
        <v>277</v>
      </c>
      <c r="C53" s="142">
        <v>7.0114559999999999</v>
      </c>
      <c r="D53" s="141" t="s">
        <v>245</v>
      </c>
      <c r="E53" s="143">
        <v>6.0983510000000001</v>
      </c>
      <c r="F53" s="141" t="s">
        <v>276</v>
      </c>
      <c r="G53" s="143">
        <v>5.1844130000000002</v>
      </c>
      <c r="H53" s="141" t="s">
        <v>3</v>
      </c>
      <c r="I53" s="143">
        <v>5.3913229999999999</v>
      </c>
      <c r="J53" s="141" t="s">
        <v>242</v>
      </c>
      <c r="K53" s="143">
        <v>5.3053160000000004</v>
      </c>
      <c r="L53" s="141" t="s">
        <v>275</v>
      </c>
      <c r="M53" s="143">
        <v>4.572235</v>
      </c>
      <c r="N53" s="141" t="s">
        <v>0</v>
      </c>
      <c r="O53" s="143">
        <v>4.4015500000000003</v>
      </c>
      <c r="P53" s="141" t="s">
        <v>263</v>
      </c>
      <c r="Q53" s="143">
        <v>4.6639850000000003</v>
      </c>
      <c r="R53" s="141" t="s">
        <v>274</v>
      </c>
      <c r="S53" s="143">
        <v>4.9500390000000003</v>
      </c>
      <c r="T53" s="141" t="s">
        <v>265</v>
      </c>
      <c r="U53" s="142">
        <v>4.8100810000000003</v>
      </c>
      <c r="V53" s="141" t="s">
        <v>250</v>
      </c>
      <c r="W53" s="142">
        <v>54.216889999999999</v>
      </c>
      <c r="X53" s="141">
        <v>52</v>
      </c>
      <c r="Y53" s="140" t="s">
        <v>403</v>
      </c>
      <c r="Z53" s="88"/>
    </row>
    <row r="54" spans="1:26" x14ac:dyDescent="0.45">
      <c r="A54" s="88">
        <v>53</v>
      </c>
      <c r="B54" s="141" t="s">
        <v>235</v>
      </c>
      <c r="C54" s="142">
        <v>7.0052289999999999</v>
      </c>
      <c r="D54" s="141" t="s">
        <v>231</v>
      </c>
      <c r="E54" s="143">
        <v>6.0453710000000003</v>
      </c>
      <c r="F54" s="141" t="s">
        <v>239</v>
      </c>
      <c r="G54" s="143">
        <v>5.1763479999999999</v>
      </c>
      <c r="H54" s="141" t="s">
        <v>273</v>
      </c>
      <c r="I54" s="143">
        <v>5.3730820000000001</v>
      </c>
      <c r="J54" s="141" t="s">
        <v>241</v>
      </c>
      <c r="K54" s="143">
        <v>5.2698239999999998</v>
      </c>
      <c r="L54" s="141" t="s">
        <v>231</v>
      </c>
      <c r="M54" s="143">
        <v>4.3988779999999998</v>
      </c>
      <c r="N54" s="141" t="s">
        <v>259</v>
      </c>
      <c r="O54" s="143">
        <v>4.4004510000000003</v>
      </c>
      <c r="P54" s="141" t="s">
        <v>249</v>
      </c>
      <c r="Q54" s="143">
        <v>4.6225300000000002</v>
      </c>
      <c r="R54" s="141" t="s">
        <v>238</v>
      </c>
      <c r="S54" s="143">
        <v>4.9208319999999999</v>
      </c>
      <c r="T54" s="141" t="s">
        <v>273</v>
      </c>
      <c r="U54" s="142">
        <v>4.7603619999999998</v>
      </c>
      <c r="V54" s="141" t="s">
        <v>254</v>
      </c>
      <c r="W54" s="142">
        <v>53.909840000000003</v>
      </c>
      <c r="X54" s="141">
        <v>53</v>
      </c>
      <c r="Y54" s="140" t="s">
        <v>403</v>
      </c>
      <c r="Z54" s="88"/>
    </row>
    <row r="55" spans="1:26" x14ac:dyDescent="0.45">
      <c r="A55" s="88">
        <v>54</v>
      </c>
      <c r="B55" s="141" t="s">
        <v>272</v>
      </c>
      <c r="C55" s="142">
        <v>6.9784459999999999</v>
      </c>
      <c r="D55" s="141" t="s">
        <v>232</v>
      </c>
      <c r="E55" s="143">
        <v>6.0236320000000001</v>
      </c>
      <c r="F55" s="141" t="s">
        <v>231</v>
      </c>
      <c r="G55" s="143">
        <v>5.0869669999999996</v>
      </c>
      <c r="H55" s="141" t="s">
        <v>4</v>
      </c>
      <c r="I55" s="143">
        <v>5.2487839999999997</v>
      </c>
      <c r="J55" s="141" t="s">
        <v>271</v>
      </c>
      <c r="K55" s="143">
        <v>5.2354250000000002</v>
      </c>
      <c r="L55" s="141" t="s">
        <v>246</v>
      </c>
      <c r="M55" s="143">
        <v>4.3530179999999996</v>
      </c>
      <c r="N55" s="141" t="s">
        <v>4</v>
      </c>
      <c r="O55" s="143">
        <v>4.3644480000000003</v>
      </c>
      <c r="P55" s="141" t="s">
        <v>248</v>
      </c>
      <c r="Q55" s="143">
        <v>4.5207040000000003</v>
      </c>
      <c r="R55" s="141" t="s">
        <v>270</v>
      </c>
      <c r="S55" s="143">
        <v>4.9041810000000003</v>
      </c>
      <c r="T55" s="141" t="s">
        <v>235</v>
      </c>
      <c r="U55" s="142">
        <v>4.6721219999999999</v>
      </c>
      <c r="V55" s="141" t="s">
        <v>237</v>
      </c>
      <c r="W55" s="142">
        <v>53.908290000000001</v>
      </c>
      <c r="X55" s="141">
        <v>54</v>
      </c>
      <c r="Y55" s="140" t="s">
        <v>403</v>
      </c>
      <c r="Z55" s="88"/>
    </row>
    <row r="56" spans="1:26" x14ac:dyDescent="0.45">
      <c r="A56" s="88">
        <v>55</v>
      </c>
      <c r="B56" s="141" t="s">
        <v>253</v>
      </c>
      <c r="C56" s="142">
        <v>6.8916810000000002</v>
      </c>
      <c r="D56" s="141" t="s">
        <v>236</v>
      </c>
      <c r="E56" s="143">
        <v>5.9964909999999998</v>
      </c>
      <c r="F56" s="141" t="s">
        <v>269</v>
      </c>
      <c r="G56" s="143">
        <v>5.0808030000000004</v>
      </c>
      <c r="H56" s="141" t="s">
        <v>268</v>
      </c>
      <c r="I56" s="143">
        <v>5.2389919999999996</v>
      </c>
      <c r="J56" s="141" t="s">
        <v>259</v>
      </c>
      <c r="K56" s="143">
        <v>5.1260089999999998</v>
      </c>
      <c r="L56" s="141" t="s">
        <v>237</v>
      </c>
      <c r="M56" s="143">
        <v>4.2404960000000003</v>
      </c>
      <c r="N56" s="141" t="s">
        <v>231</v>
      </c>
      <c r="O56" s="143">
        <v>4.343915</v>
      </c>
      <c r="P56" s="141" t="s">
        <v>240</v>
      </c>
      <c r="Q56" s="143">
        <v>4.5023340000000003</v>
      </c>
      <c r="R56" s="141" t="s">
        <v>241</v>
      </c>
      <c r="S56" s="143">
        <v>4.9026209999999999</v>
      </c>
      <c r="T56" s="141" t="s">
        <v>259</v>
      </c>
      <c r="U56" s="142">
        <v>4.6623169999999998</v>
      </c>
      <c r="V56" s="141" t="s">
        <v>239</v>
      </c>
      <c r="W56" s="142">
        <v>53.856639999999999</v>
      </c>
      <c r="X56" s="141">
        <v>55</v>
      </c>
      <c r="Y56" s="140" t="s">
        <v>403</v>
      </c>
      <c r="Z56" s="88"/>
    </row>
    <row r="57" spans="1:26" x14ac:dyDescent="0.45">
      <c r="A57" s="88">
        <v>56</v>
      </c>
      <c r="B57" s="141" t="s">
        <v>252</v>
      </c>
      <c r="C57" s="142">
        <v>6.8554979999999999</v>
      </c>
      <c r="D57" s="141" t="s">
        <v>237</v>
      </c>
      <c r="E57" s="143">
        <v>5.965141</v>
      </c>
      <c r="F57" s="141" t="s">
        <v>267</v>
      </c>
      <c r="G57" s="143">
        <v>5.025207</v>
      </c>
      <c r="H57" s="141" t="s">
        <v>254</v>
      </c>
      <c r="I57" s="143">
        <v>5.2365409999999999</v>
      </c>
      <c r="J57" s="141" t="s">
        <v>250</v>
      </c>
      <c r="K57" s="143">
        <v>5.1076030000000001</v>
      </c>
      <c r="L57" s="141" t="s">
        <v>248</v>
      </c>
      <c r="M57" s="143">
        <v>4.2223550000000003</v>
      </c>
      <c r="N57" s="141" t="s">
        <v>250</v>
      </c>
      <c r="O57" s="143">
        <v>4.2786780000000002</v>
      </c>
      <c r="P57" s="141" t="s">
        <v>250</v>
      </c>
      <c r="Q57" s="143">
        <v>4.297218</v>
      </c>
      <c r="R57" s="141" t="s">
        <v>1</v>
      </c>
      <c r="S57" s="143">
        <v>4.9023399999999997</v>
      </c>
      <c r="T57" s="141" t="s">
        <v>261</v>
      </c>
      <c r="U57" s="142">
        <v>4.4122120000000002</v>
      </c>
      <c r="V57" s="141" t="s">
        <v>233</v>
      </c>
      <c r="W57" s="142">
        <v>53.804400000000001</v>
      </c>
      <c r="X57" s="141">
        <v>56</v>
      </c>
      <c r="Y57" s="140" t="s">
        <v>403</v>
      </c>
      <c r="Z57" s="95"/>
    </row>
    <row r="58" spans="1:26" x14ac:dyDescent="0.45">
      <c r="A58" s="88">
        <v>57</v>
      </c>
      <c r="B58" s="141" t="s">
        <v>240</v>
      </c>
      <c r="C58" s="142">
        <v>6.8318250000000003</v>
      </c>
      <c r="D58" s="141" t="s">
        <v>266</v>
      </c>
      <c r="E58" s="143">
        <v>5.9321570000000001</v>
      </c>
      <c r="F58" s="141" t="s">
        <v>265</v>
      </c>
      <c r="G58" s="143">
        <v>4.931279</v>
      </c>
      <c r="H58" s="141" t="s">
        <v>239</v>
      </c>
      <c r="I58" s="143">
        <v>5.2058869999999997</v>
      </c>
      <c r="J58" s="141" t="s">
        <v>240</v>
      </c>
      <c r="K58" s="143">
        <v>5.0781650000000003</v>
      </c>
      <c r="L58" s="141" t="s">
        <v>264</v>
      </c>
      <c r="M58" s="143">
        <v>4.1587069999999997</v>
      </c>
      <c r="N58" s="141" t="s">
        <v>239</v>
      </c>
      <c r="O58" s="143">
        <v>4.2636900000000004</v>
      </c>
      <c r="P58" s="141" t="s">
        <v>238</v>
      </c>
      <c r="Q58" s="143">
        <v>4.2543740000000003</v>
      </c>
      <c r="R58" s="141" t="s">
        <v>263</v>
      </c>
      <c r="S58" s="143">
        <v>4.852811</v>
      </c>
      <c r="T58" s="141" t="s">
        <v>4</v>
      </c>
      <c r="U58" s="142">
        <v>4.3277109999999999</v>
      </c>
      <c r="V58" s="141" t="s">
        <v>241</v>
      </c>
      <c r="W58" s="142">
        <v>53.527740000000001</v>
      </c>
      <c r="X58" s="141">
        <v>57</v>
      </c>
      <c r="Y58" s="140" t="s">
        <v>403</v>
      </c>
      <c r="Z58" s="88"/>
    </row>
    <row r="59" spans="1:26" x14ac:dyDescent="0.45">
      <c r="A59" s="88">
        <v>58</v>
      </c>
      <c r="B59" s="141" t="s">
        <v>244</v>
      </c>
      <c r="C59" s="142">
        <v>6.7599320000000001</v>
      </c>
      <c r="D59" s="141" t="s">
        <v>261</v>
      </c>
      <c r="E59" s="143">
        <v>5.8915709999999999</v>
      </c>
      <c r="F59" s="141" t="s">
        <v>237</v>
      </c>
      <c r="G59" s="143">
        <v>4.9069250000000002</v>
      </c>
      <c r="H59" s="141" t="s">
        <v>231</v>
      </c>
      <c r="I59" s="143">
        <v>5.1485050000000001</v>
      </c>
      <c r="J59" s="141" t="s">
        <v>248</v>
      </c>
      <c r="K59" s="143">
        <v>5.059151</v>
      </c>
      <c r="L59" s="141" t="s">
        <v>0</v>
      </c>
      <c r="M59" s="143">
        <v>4.0854090000000003</v>
      </c>
      <c r="N59" s="141" t="s">
        <v>240</v>
      </c>
      <c r="O59" s="143">
        <v>4.191338</v>
      </c>
      <c r="P59" s="141" t="s">
        <v>260</v>
      </c>
      <c r="Q59" s="143">
        <v>4.2405920000000004</v>
      </c>
      <c r="R59" s="141" t="s">
        <v>243</v>
      </c>
      <c r="S59" s="143">
        <v>4.8460549999999998</v>
      </c>
      <c r="T59" s="141" t="s">
        <v>236</v>
      </c>
      <c r="U59" s="142">
        <v>4.2728520000000003</v>
      </c>
      <c r="V59" s="141" t="s">
        <v>259</v>
      </c>
      <c r="W59" s="142">
        <v>53.127569999999999</v>
      </c>
      <c r="X59" s="141">
        <v>58</v>
      </c>
      <c r="Y59" s="140" t="s">
        <v>262</v>
      </c>
      <c r="Z59" s="88"/>
    </row>
    <row r="60" spans="1:26" x14ac:dyDescent="0.45">
      <c r="A60" s="88">
        <v>59</v>
      </c>
      <c r="B60" s="141" t="s">
        <v>231</v>
      </c>
      <c r="C60" s="142">
        <v>6.6992950000000002</v>
      </c>
      <c r="D60" s="141" t="s">
        <v>254</v>
      </c>
      <c r="E60" s="143">
        <v>5.8669750000000001</v>
      </c>
      <c r="F60" s="141" t="s">
        <v>232</v>
      </c>
      <c r="G60" s="143">
        <v>4.7243969999999997</v>
      </c>
      <c r="H60" s="141" t="s">
        <v>258</v>
      </c>
      <c r="I60" s="143">
        <v>5.1409770000000004</v>
      </c>
      <c r="J60" s="141" t="s">
        <v>235</v>
      </c>
      <c r="K60" s="143">
        <v>4.8523540000000001</v>
      </c>
      <c r="L60" s="141" t="s">
        <v>257</v>
      </c>
      <c r="M60" s="143">
        <v>3.9839959999999999</v>
      </c>
      <c r="N60" s="141" t="s">
        <v>254</v>
      </c>
      <c r="O60" s="143">
        <v>4.0672899999999998</v>
      </c>
      <c r="P60" s="141" t="s">
        <v>256</v>
      </c>
      <c r="Q60" s="143">
        <v>4.2127270000000001</v>
      </c>
      <c r="R60" s="141" t="s">
        <v>239</v>
      </c>
      <c r="S60" s="143">
        <v>4.799709</v>
      </c>
      <c r="T60" s="141" t="s">
        <v>0</v>
      </c>
      <c r="U60" s="142">
        <v>4.241212</v>
      </c>
      <c r="V60" s="141" t="s">
        <v>235</v>
      </c>
      <c r="W60" s="142">
        <v>52.762770000000003</v>
      </c>
      <c r="X60" s="141">
        <v>59</v>
      </c>
      <c r="Y60" s="140" t="s">
        <v>262</v>
      </c>
      <c r="Z60" s="88"/>
    </row>
    <row r="61" spans="1:26" x14ac:dyDescent="0.45">
      <c r="A61" s="88">
        <v>60</v>
      </c>
      <c r="B61" s="141" t="s">
        <v>254</v>
      </c>
      <c r="C61" s="142">
        <v>6.6618789999999999</v>
      </c>
      <c r="D61" s="141" t="s">
        <v>235</v>
      </c>
      <c r="E61" s="143">
        <v>5.6890530000000004</v>
      </c>
      <c r="F61" s="141" t="s">
        <v>254</v>
      </c>
      <c r="G61" s="143">
        <v>4.6797060000000004</v>
      </c>
      <c r="H61" s="141" t="s">
        <v>236</v>
      </c>
      <c r="I61" s="143">
        <v>5.1295669999999998</v>
      </c>
      <c r="J61" s="141" t="s">
        <v>255</v>
      </c>
      <c r="K61" s="143">
        <v>4.8206660000000001</v>
      </c>
      <c r="L61" s="141" t="s">
        <v>254</v>
      </c>
      <c r="M61" s="143">
        <v>3.9374850000000001</v>
      </c>
      <c r="N61" s="141" t="s">
        <v>237</v>
      </c>
      <c r="O61" s="143">
        <v>3.9289459999999998</v>
      </c>
      <c r="P61" s="141" t="s">
        <v>231</v>
      </c>
      <c r="Q61" s="143">
        <v>4.0162250000000004</v>
      </c>
      <c r="R61" s="141" t="s">
        <v>253</v>
      </c>
      <c r="S61" s="143">
        <v>4.7744470000000003</v>
      </c>
      <c r="T61" s="141" t="s">
        <v>252</v>
      </c>
      <c r="U61" s="142">
        <v>3.9462130000000002</v>
      </c>
      <c r="V61" s="141" t="s">
        <v>243</v>
      </c>
      <c r="W61" s="142">
        <v>52.668030000000002</v>
      </c>
      <c r="X61" s="141">
        <v>60</v>
      </c>
      <c r="Y61" s="140" t="s">
        <v>262</v>
      </c>
      <c r="Z61" s="88"/>
    </row>
    <row r="62" spans="1:26" x14ac:dyDescent="0.45">
      <c r="A62" s="88">
        <v>61</v>
      </c>
      <c r="B62" s="141" t="s">
        <v>245</v>
      </c>
      <c r="C62" s="142">
        <v>6.2126789999999996</v>
      </c>
      <c r="D62" s="141" t="s">
        <v>248</v>
      </c>
      <c r="E62" s="143">
        <v>5.6477500000000003</v>
      </c>
      <c r="F62" s="141" t="s">
        <v>251</v>
      </c>
      <c r="G62" s="143">
        <v>4.6404820000000004</v>
      </c>
      <c r="H62" s="141" t="s">
        <v>235</v>
      </c>
      <c r="I62" s="143">
        <v>5.1003579999999999</v>
      </c>
      <c r="J62" s="141" t="s">
        <v>246</v>
      </c>
      <c r="K62" s="143">
        <v>4.6674870000000004</v>
      </c>
      <c r="L62" s="141" t="s">
        <v>250</v>
      </c>
      <c r="M62" s="143">
        <v>3.6889249999999998</v>
      </c>
      <c r="N62" s="141" t="s">
        <v>246</v>
      </c>
      <c r="O62" s="143">
        <v>3.691862</v>
      </c>
      <c r="P62" s="141" t="s">
        <v>241</v>
      </c>
      <c r="Q62" s="143">
        <v>3.8917220000000001</v>
      </c>
      <c r="R62" s="141" t="s">
        <v>249</v>
      </c>
      <c r="S62" s="143">
        <v>4.6726210000000004</v>
      </c>
      <c r="T62" s="141" t="s">
        <v>246</v>
      </c>
      <c r="U62" s="142">
        <v>3.918628</v>
      </c>
      <c r="V62" s="141" t="s">
        <v>248</v>
      </c>
      <c r="W62" s="142">
        <v>52.299970000000002</v>
      </c>
      <c r="X62" s="141">
        <v>61</v>
      </c>
      <c r="Y62" s="140" t="s">
        <v>262</v>
      </c>
      <c r="Z62" s="88"/>
    </row>
    <row r="63" spans="1:26" x14ac:dyDescent="0.45">
      <c r="A63" s="88">
        <v>62</v>
      </c>
      <c r="B63" s="141" t="s">
        <v>247</v>
      </c>
      <c r="C63" s="142">
        <v>6.2025139999999999</v>
      </c>
      <c r="D63" s="141" t="s">
        <v>246</v>
      </c>
      <c r="E63" s="143">
        <v>5.344862</v>
      </c>
      <c r="F63" s="141" t="s">
        <v>233</v>
      </c>
      <c r="G63" s="143">
        <v>4.5619550000000002</v>
      </c>
      <c r="H63" s="141" t="s">
        <v>246</v>
      </c>
      <c r="I63" s="143">
        <v>5.0912030000000001</v>
      </c>
      <c r="J63" s="141" t="s">
        <v>236</v>
      </c>
      <c r="K63" s="143">
        <v>4.500813</v>
      </c>
      <c r="L63" s="141" t="s">
        <v>245</v>
      </c>
      <c r="M63" s="143">
        <v>3.5307179999999998</v>
      </c>
      <c r="N63" s="141" t="s">
        <v>244</v>
      </c>
      <c r="O63" s="143">
        <v>3.5563030000000002</v>
      </c>
      <c r="P63" s="141" t="s">
        <v>243</v>
      </c>
      <c r="Q63" s="143">
        <v>3.8482789999999998</v>
      </c>
      <c r="R63" s="141" t="s">
        <v>242</v>
      </c>
      <c r="S63" s="143">
        <v>4.5732530000000002</v>
      </c>
      <c r="T63" s="141" t="s">
        <v>241</v>
      </c>
      <c r="U63" s="142">
        <v>3.7213750000000001</v>
      </c>
      <c r="V63" s="141" t="s">
        <v>240</v>
      </c>
      <c r="W63" s="142">
        <v>52.146129999999999</v>
      </c>
      <c r="X63" s="141">
        <v>62</v>
      </c>
      <c r="Y63" s="140" t="s">
        <v>262</v>
      </c>
      <c r="Z63" s="88"/>
    </row>
    <row r="64" spans="1:26" x14ac:dyDescent="0.45">
      <c r="A64" s="88">
        <v>63</v>
      </c>
      <c r="B64" s="141" t="s">
        <v>239</v>
      </c>
      <c r="C64" s="142">
        <v>6.1030360000000003</v>
      </c>
      <c r="D64" s="141" t="s">
        <v>0</v>
      </c>
      <c r="E64" s="143">
        <v>5.3104019999999998</v>
      </c>
      <c r="F64" s="141" t="s">
        <v>238</v>
      </c>
      <c r="G64" s="143">
        <v>4.4470640000000001</v>
      </c>
      <c r="H64" s="141" t="s">
        <v>237</v>
      </c>
      <c r="I64" s="143">
        <v>4.8899379999999999</v>
      </c>
      <c r="J64" s="141" t="s">
        <v>231</v>
      </c>
      <c r="K64" s="143">
        <v>4.3278619999999997</v>
      </c>
      <c r="L64" s="141" t="s">
        <v>236</v>
      </c>
      <c r="M64" s="143">
        <v>3.252939</v>
      </c>
      <c r="N64" s="141" t="s">
        <v>235</v>
      </c>
      <c r="O64" s="143">
        <v>3.117308</v>
      </c>
      <c r="P64" s="141" t="s">
        <v>234</v>
      </c>
      <c r="Q64" s="143">
        <v>3.683659</v>
      </c>
      <c r="R64" s="141" t="s">
        <v>233</v>
      </c>
      <c r="S64" s="143">
        <v>4.479285</v>
      </c>
      <c r="T64" s="141" t="s">
        <v>232</v>
      </c>
      <c r="U64" s="142">
        <v>3.6835650000000002</v>
      </c>
      <c r="V64" s="141" t="s">
        <v>231</v>
      </c>
      <c r="W64" s="142">
        <v>48.980310000000003</v>
      </c>
      <c r="X64" s="141">
        <v>63</v>
      </c>
      <c r="Y64" s="140" t="s">
        <v>262</v>
      </c>
      <c r="Z64" s="88"/>
    </row>
    <row r="65" spans="1:26" x14ac:dyDescent="0.45">
      <c r="A65" s="88"/>
      <c r="B65" s="100"/>
      <c r="C65" s="101"/>
      <c r="D65" s="100"/>
      <c r="E65" s="101"/>
      <c r="F65" s="100"/>
      <c r="G65" s="101"/>
      <c r="H65" s="100"/>
      <c r="I65" s="101"/>
      <c r="J65" s="100"/>
      <c r="K65" s="101"/>
      <c r="L65" s="100"/>
      <c r="M65" s="100"/>
      <c r="N65" s="100"/>
      <c r="O65" s="101"/>
      <c r="P65" s="100"/>
      <c r="Q65" s="101"/>
      <c r="R65" s="100"/>
      <c r="S65" s="101"/>
      <c r="T65" s="100"/>
      <c r="U65" s="101"/>
      <c r="V65" s="100"/>
      <c r="W65" s="102"/>
      <c r="X65" s="88"/>
      <c r="Y65" s="88"/>
      <c r="Z65" s="88"/>
    </row>
    <row r="66" spans="1:26" ht="39.75" customHeight="1" x14ac:dyDescent="0.45">
      <c r="A66" s="81" t="s">
        <v>217</v>
      </c>
      <c r="B66" s="82" t="s">
        <v>230</v>
      </c>
      <c r="C66" s="83" t="s">
        <v>229</v>
      </c>
      <c r="D66" s="82"/>
      <c r="E66" s="83" t="s">
        <v>228</v>
      </c>
      <c r="F66" s="82"/>
      <c r="G66" s="82" t="s">
        <v>227</v>
      </c>
      <c r="H66" s="82"/>
      <c r="I66" s="83" t="s">
        <v>226</v>
      </c>
      <c r="J66" s="82"/>
      <c r="K66" s="83" t="s">
        <v>225</v>
      </c>
      <c r="L66" s="82"/>
      <c r="M66" s="83" t="s">
        <v>224</v>
      </c>
      <c r="N66" s="82"/>
      <c r="O66" s="83" t="s">
        <v>223</v>
      </c>
      <c r="P66" s="82"/>
      <c r="Q66" s="83" t="s">
        <v>222</v>
      </c>
      <c r="R66" s="82"/>
      <c r="S66" s="83" t="s">
        <v>221</v>
      </c>
      <c r="T66" s="82"/>
      <c r="U66" s="83" t="s">
        <v>220</v>
      </c>
      <c r="V66" s="82"/>
      <c r="W66" s="82" t="s">
        <v>132</v>
      </c>
      <c r="X66" s="103" t="s">
        <v>219</v>
      </c>
      <c r="Y66" s="104"/>
      <c r="Z66" s="87"/>
    </row>
    <row r="67" spans="1:26" s="110" customFormat="1" ht="12.3" x14ac:dyDescent="0.4">
      <c r="A67" s="105"/>
      <c r="B67" s="106" t="s">
        <v>405</v>
      </c>
      <c r="C67" s="107">
        <f>SUMIF($B$2:$B$64,$B$67,$C$2:$C$64)</f>
        <v>6.8318250000000003</v>
      </c>
      <c r="D67" s="107"/>
      <c r="E67" s="107">
        <f>SUMIF($D$2:$D$64,$B$67,$E$2:$E$64)</f>
        <v>6.8241550000000002</v>
      </c>
      <c r="F67" s="107"/>
      <c r="G67" s="107">
        <f>SUMIF($F$2:$F$64,$B$67,$G$2:$G$64)</f>
        <v>5.6941850000000001</v>
      </c>
      <c r="H67" s="107"/>
      <c r="I67" s="107">
        <f>SUMIF($H$2:$H$64,$B$67,$I$2:$I$64)</f>
        <v>5.5441820000000002</v>
      </c>
      <c r="J67" s="107"/>
      <c r="K67" s="107">
        <f>SUMIF($J$2:$J$64,$B$67,$K$2:$K$64)</f>
        <v>5.0781650000000003</v>
      </c>
      <c r="L67" s="107"/>
      <c r="M67" s="107">
        <f>SUMIF($L$2:$L$64,$B$67,$M$2:$M$64)</f>
        <v>4.65015</v>
      </c>
      <c r="N67" s="107"/>
      <c r="O67" s="107">
        <f>SUMIF($N$2:$N$64,$B$67,$O$2:$O$64)</f>
        <v>4.191338</v>
      </c>
      <c r="P67" s="107"/>
      <c r="Q67" s="107">
        <f>SUMIF($P$2:$P$64,$B$67,$Q$2:$Q$64)</f>
        <v>4.5023340000000003</v>
      </c>
      <c r="R67" s="107"/>
      <c r="S67" s="107">
        <f>SUMIF($R$2:$R$64,$B$67,$S$2:$S$64)</f>
        <v>4.9616530000000001</v>
      </c>
      <c r="T67" s="107"/>
      <c r="U67" s="107">
        <f>SUMIF($T$2:$T$64,$B$67,$U$2:$U$64)</f>
        <v>5.4615910000000003</v>
      </c>
      <c r="V67" s="107"/>
      <c r="W67" s="107">
        <f>SUMIF($V$2:$V$64,$B$67,$W$2:$W$64)</f>
        <v>52.146129999999999</v>
      </c>
      <c r="X67" s="108">
        <f>SUMIF($V$2:$V$64,$B$67,$X$2:$X$64)</f>
        <v>62</v>
      </c>
      <c r="Y67" s="109"/>
    </row>
    <row r="68" spans="1:26" s="110" customFormat="1" ht="12.3" x14ac:dyDescent="0.4">
      <c r="A68" s="105"/>
      <c r="B68" s="106" t="s">
        <v>217</v>
      </c>
      <c r="C68" s="111">
        <f>SUMIF(B2:$B$64,$B$67,$A$2:$A$64)</f>
        <v>57</v>
      </c>
      <c r="D68" s="111"/>
      <c r="E68" s="111">
        <f>SUMIF($D2:D$64,$B$67,$A$2:$A$64)</f>
        <v>30</v>
      </c>
      <c r="F68" s="111"/>
      <c r="G68" s="111">
        <f>SUMIF($F2:F$64,$B$67,$A$2:$A$64)</f>
        <v>26</v>
      </c>
      <c r="H68" s="111"/>
      <c r="I68" s="111">
        <f>SUMIF($H2:H$64,$B$67,$A$2:$A$64)</f>
        <v>49</v>
      </c>
      <c r="J68" s="111"/>
      <c r="K68" s="111">
        <f>SUMIF($J2:J$64,$B$67,$A$2:$A$64)</f>
        <v>57</v>
      </c>
      <c r="L68" s="111"/>
      <c r="M68" s="108">
        <f>SUMIF($L2:L$64,$B$67,$A$2:$A$64)</f>
        <v>51</v>
      </c>
      <c r="N68" s="111"/>
      <c r="O68" s="111">
        <f>SUMIF($N2:N$64,$B$67,$A$2:$A$64)</f>
        <v>58</v>
      </c>
      <c r="P68" s="111"/>
      <c r="Q68" s="111">
        <f>SUMIF($P2:P$64,$B$67,$A$2:$A$64)</f>
        <v>55</v>
      </c>
      <c r="R68" s="111"/>
      <c r="S68" s="111">
        <f>SUMIF($R2:R$64,$B$67,$A$2:$A$64)</f>
        <v>50</v>
      </c>
      <c r="T68" s="111"/>
      <c r="U68" s="111">
        <f>SUMIF($T2:T$64,$B$67,$A$2:$A$64)</f>
        <v>37</v>
      </c>
      <c r="V68" s="111"/>
      <c r="W68" s="111">
        <f>SUMIF($V2:V$64,$B$67,$A$2:$A$64)</f>
        <v>62</v>
      </c>
      <c r="X68" s="109"/>
    </row>
    <row r="69" spans="1:26" x14ac:dyDescent="0.45">
      <c r="A69" s="112"/>
      <c r="B69" s="113"/>
      <c r="C69" s="113"/>
      <c r="D69" s="113"/>
      <c r="E69" s="113"/>
      <c r="F69" s="113"/>
      <c r="G69" s="113"/>
      <c r="H69" s="113"/>
      <c r="I69" s="113"/>
      <c r="J69" s="113"/>
      <c r="K69" s="113"/>
      <c r="L69" s="113"/>
      <c r="M69" s="113"/>
      <c r="N69" s="113"/>
      <c r="O69" s="113"/>
      <c r="P69" s="113"/>
      <c r="Q69" s="113"/>
      <c r="R69" s="113"/>
      <c r="S69" s="113"/>
      <c r="T69" s="113"/>
      <c r="U69" s="113"/>
      <c r="V69" s="113"/>
      <c r="W69" s="113"/>
      <c r="X69" s="11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1"/>
  <sheetViews>
    <sheetView zoomScaleNormal="100" workbookViewId="0">
      <pane xSplit="6" ySplit="2" topLeftCell="P63" activePane="bottomRight" state="frozen"/>
      <selection pane="topRight" activeCell="F1" sqref="F1"/>
      <selection pane="bottomLeft" activeCell="A3" sqref="A3"/>
      <selection pane="bottomRight" activeCell="T68" sqref="T68"/>
    </sheetView>
  </sheetViews>
  <sheetFormatPr defaultColWidth="9.1015625" defaultRowHeight="11.4" x14ac:dyDescent="0.4"/>
  <cols>
    <col min="1" max="1" width="6.89453125" style="22" customWidth="1"/>
    <col min="2" max="2" width="12.3125" style="22" customWidth="1"/>
    <col min="3" max="3" width="18" style="3" customWidth="1"/>
    <col min="4" max="4" width="13" style="26" customWidth="1"/>
    <col min="5" max="5" width="13" style="139" customWidth="1"/>
    <col min="6" max="6" width="13" style="38" customWidth="1"/>
    <col min="7" max="20" width="11.41796875" style="14" customWidth="1"/>
    <col min="21" max="21" width="11.89453125" style="27" customWidth="1"/>
    <col min="22" max="16384" width="9.1015625" style="15"/>
  </cols>
  <sheetData>
    <row r="1" spans="1:27" s="69" customFormat="1" ht="132" customHeight="1" x14ac:dyDescent="0.4">
      <c r="A1" s="70" t="s">
        <v>121</v>
      </c>
      <c r="B1" s="74" t="s">
        <v>230</v>
      </c>
      <c r="C1" s="71" t="s">
        <v>128</v>
      </c>
      <c r="D1" s="147" t="s">
        <v>353</v>
      </c>
      <c r="E1" s="137" t="s">
        <v>354</v>
      </c>
      <c r="F1" s="138" t="s">
        <v>355</v>
      </c>
      <c r="G1" s="147" t="s">
        <v>356</v>
      </c>
      <c r="H1" s="147" t="s">
        <v>357</v>
      </c>
      <c r="I1" s="147" t="s">
        <v>358</v>
      </c>
      <c r="J1" s="147" t="s">
        <v>359</v>
      </c>
      <c r="K1" s="147" t="s">
        <v>360</v>
      </c>
      <c r="L1" s="147" t="s">
        <v>361</v>
      </c>
      <c r="M1" s="147" t="s">
        <v>362</v>
      </c>
      <c r="N1" s="147" t="s">
        <v>363</v>
      </c>
      <c r="O1" s="147" t="s">
        <v>364</v>
      </c>
      <c r="P1" s="147" t="s">
        <v>365</v>
      </c>
      <c r="Q1" s="147" t="s">
        <v>366</v>
      </c>
      <c r="R1" s="147" t="s">
        <v>367</v>
      </c>
      <c r="S1" s="147" t="s">
        <v>368</v>
      </c>
      <c r="T1" s="147" t="s">
        <v>369</v>
      </c>
      <c r="U1" s="147" t="s">
        <v>370</v>
      </c>
      <c r="V1" s="147" t="s">
        <v>371</v>
      </c>
      <c r="W1" s="147" t="s">
        <v>372</v>
      </c>
      <c r="X1" s="147" t="s">
        <v>373</v>
      </c>
      <c r="Y1" s="147" t="s">
        <v>374</v>
      </c>
      <c r="Z1" s="147" t="s">
        <v>375</v>
      </c>
      <c r="AA1" s="147" t="s">
        <v>376</v>
      </c>
    </row>
    <row r="2" spans="1:27" x14ac:dyDescent="0.4">
      <c r="A2" s="20"/>
      <c r="B2" s="4"/>
      <c r="C2" s="6"/>
      <c r="U2" s="14"/>
    </row>
    <row r="3" spans="1:27" x14ac:dyDescent="0.4">
      <c r="A3" s="20"/>
      <c r="B3" s="4"/>
      <c r="C3" s="6" t="s">
        <v>187</v>
      </c>
      <c r="D3" s="26" t="s">
        <v>188</v>
      </c>
      <c r="E3" s="139" t="s">
        <v>215</v>
      </c>
      <c r="F3" s="38" t="s">
        <v>216</v>
      </c>
      <c r="G3" s="14" t="s">
        <v>26</v>
      </c>
      <c r="H3" s="14" t="s">
        <v>28</v>
      </c>
      <c r="I3" s="14" t="s">
        <v>189</v>
      </c>
      <c r="J3" s="14" t="s">
        <v>27</v>
      </c>
      <c r="K3" s="14" t="s">
        <v>33</v>
      </c>
      <c r="L3" s="14" t="s">
        <v>190</v>
      </c>
      <c r="M3" s="14" t="s">
        <v>29</v>
      </c>
      <c r="N3" s="14" t="s">
        <v>32</v>
      </c>
      <c r="O3" s="14" t="s">
        <v>191</v>
      </c>
      <c r="P3" s="14" t="s">
        <v>30</v>
      </c>
      <c r="Q3" s="14" t="s">
        <v>34</v>
      </c>
      <c r="R3" s="14" t="s">
        <v>192</v>
      </c>
      <c r="S3" s="14" t="s">
        <v>31</v>
      </c>
      <c r="T3" s="14" t="s">
        <v>35</v>
      </c>
      <c r="U3" s="15" t="s">
        <v>193</v>
      </c>
      <c r="V3" s="15" t="s">
        <v>194</v>
      </c>
      <c r="W3" s="15" t="s">
        <v>195</v>
      </c>
      <c r="X3" s="15" t="s">
        <v>196</v>
      </c>
      <c r="Y3" s="15" t="s">
        <v>197</v>
      </c>
      <c r="Z3" s="15" t="s">
        <v>198</v>
      </c>
      <c r="AA3" s="15" t="s">
        <v>199</v>
      </c>
    </row>
    <row r="4" spans="1:27" x14ac:dyDescent="0.4">
      <c r="A4" s="22">
        <v>1</v>
      </c>
      <c r="B4" s="46" t="s">
        <v>407</v>
      </c>
      <c r="C4" s="58">
        <v>6.7505949999999997</v>
      </c>
      <c r="D4" s="59">
        <v>44</v>
      </c>
      <c r="E4" s="126">
        <v>1.13577E-2</v>
      </c>
      <c r="F4" s="126">
        <v>0.73136100000000004</v>
      </c>
      <c r="G4" s="57">
        <v>0.4473684</v>
      </c>
      <c r="H4" s="57">
        <v>0.49019610000000002</v>
      </c>
      <c r="I4" s="57">
        <v>0.66666669999999995</v>
      </c>
      <c r="J4" s="57">
        <v>0.51882850000000003</v>
      </c>
      <c r="K4" s="57">
        <v>0.50806450000000003</v>
      </c>
      <c r="L4" s="57">
        <v>0.6612903</v>
      </c>
      <c r="M4" s="57">
        <v>0.40611350000000002</v>
      </c>
      <c r="N4" s="57">
        <v>0.52688170000000001</v>
      </c>
      <c r="O4" s="57">
        <v>0.64516130000000005</v>
      </c>
      <c r="P4" s="57">
        <v>0.31415929999999997</v>
      </c>
      <c r="Q4" s="57">
        <v>0.3943662</v>
      </c>
      <c r="R4" s="57">
        <v>0.52112670000000005</v>
      </c>
      <c r="S4" s="57">
        <v>0.4</v>
      </c>
      <c r="T4" s="57">
        <v>0.55555560000000004</v>
      </c>
      <c r="U4" s="27">
        <v>0.46666669999999999</v>
      </c>
      <c r="V4" s="27">
        <v>0.39819009999999999</v>
      </c>
      <c r="W4" s="27">
        <v>0.44318180000000001</v>
      </c>
      <c r="X4" s="27">
        <v>0.44318180000000001</v>
      </c>
      <c r="Y4" s="27">
        <v>0.36697249999999998</v>
      </c>
      <c r="Z4" s="27">
        <v>0.5</v>
      </c>
      <c r="AA4" s="27">
        <v>0.45</v>
      </c>
    </row>
    <row r="5" spans="1:27" x14ac:dyDescent="0.4">
      <c r="A5" s="22">
        <v>2</v>
      </c>
      <c r="B5" s="46" t="s">
        <v>408</v>
      </c>
      <c r="C5" s="58">
        <v>6.3014910000000004</v>
      </c>
      <c r="D5" s="59">
        <v>19</v>
      </c>
      <c r="E5" s="126">
        <v>1.4145E-2</v>
      </c>
      <c r="F5" s="126">
        <v>0.83928570000000002</v>
      </c>
      <c r="G5" s="57">
        <v>0.36612020000000001</v>
      </c>
      <c r="H5" s="57">
        <v>0.52238799999999996</v>
      </c>
      <c r="I5" s="57">
        <v>0.62686569999999997</v>
      </c>
      <c r="J5" s="57">
        <v>0.35869570000000001</v>
      </c>
      <c r="K5" s="57">
        <v>0.45454549999999999</v>
      </c>
      <c r="L5" s="57">
        <v>0.66666669999999995</v>
      </c>
      <c r="M5" s="57">
        <v>0.34463280000000002</v>
      </c>
      <c r="N5" s="57">
        <v>0.54098360000000001</v>
      </c>
      <c r="O5" s="57">
        <v>0.57377049999999996</v>
      </c>
      <c r="P5" s="57">
        <v>0.28654970000000002</v>
      </c>
      <c r="Q5" s="57">
        <v>0.42857139999999999</v>
      </c>
      <c r="R5" s="57">
        <v>0.38775510000000002</v>
      </c>
      <c r="S5" s="57">
        <v>0.38150289999999998</v>
      </c>
      <c r="T5" s="57">
        <v>0.53030299999999997</v>
      </c>
      <c r="U5" s="27">
        <v>0.5</v>
      </c>
      <c r="V5" s="27">
        <v>0.43558279999999999</v>
      </c>
      <c r="W5" s="27">
        <v>0.4647887</v>
      </c>
      <c r="X5" s="27">
        <v>0.4366197</v>
      </c>
      <c r="Y5" s="27">
        <v>0.40127390000000002</v>
      </c>
      <c r="Z5" s="27">
        <v>0.49206349999999999</v>
      </c>
      <c r="AA5" s="27">
        <v>0.41269840000000002</v>
      </c>
    </row>
    <row r="6" spans="1:27" x14ac:dyDescent="0.4">
      <c r="A6" s="22">
        <v>3</v>
      </c>
      <c r="B6" s="46" t="s">
        <v>406</v>
      </c>
      <c r="C6" s="58">
        <v>5.3635950000000001</v>
      </c>
      <c r="D6" s="59">
        <v>6</v>
      </c>
      <c r="E6" s="126">
        <v>1.8340700000000001E-2</v>
      </c>
      <c r="F6" s="126">
        <v>0.81879190000000002</v>
      </c>
      <c r="G6" s="57">
        <v>0.37826090000000001</v>
      </c>
      <c r="H6" s="57">
        <v>0.3908046</v>
      </c>
      <c r="I6" s="57">
        <v>0.57471260000000002</v>
      </c>
      <c r="J6" s="57">
        <v>0.4316239</v>
      </c>
      <c r="K6" s="57">
        <v>0.28712870000000001</v>
      </c>
      <c r="L6" s="57">
        <v>0.48514849999999998</v>
      </c>
      <c r="M6" s="57">
        <v>0.31441049999999998</v>
      </c>
      <c r="N6" s="57">
        <v>0.4583333</v>
      </c>
      <c r="O6" s="57">
        <v>0.4583333</v>
      </c>
      <c r="P6" s="57">
        <v>0.2412281</v>
      </c>
      <c r="Q6" s="57">
        <v>0.3454545</v>
      </c>
      <c r="R6" s="57">
        <v>0.27272730000000001</v>
      </c>
      <c r="S6" s="57">
        <v>0.31531530000000002</v>
      </c>
      <c r="T6" s="57">
        <v>0.64285709999999996</v>
      </c>
      <c r="U6" s="27">
        <v>0.22857140000000001</v>
      </c>
      <c r="V6" s="27">
        <v>0.38053100000000001</v>
      </c>
      <c r="W6" s="27">
        <v>0.45348840000000001</v>
      </c>
      <c r="X6" s="27">
        <v>0.3953488</v>
      </c>
      <c r="Y6" s="27">
        <v>0.34529149999999997</v>
      </c>
      <c r="Z6" s="27">
        <v>0.45454549999999999</v>
      </c>
      <c r="AA6" s="27">
        <v>0.33766230000000003</v>
      </c>
    </row>
    <row r="7" spans="1:27" x14ac:dyDescent="0.4">
      <c r="A7" s="22">
        <v>4</v>
      </c>
      <c r="B7" s="46" t="s">
        <v>277</v>
      </c>
      <c r="C7" s="58">
        <v>7.141591</v>
      </c>
      <c r="D7" s="59">
        <v>44</v>
      </c>
      <c r="E7" s="126">
        <v>4.6036800000000003E-2</v>
      </c>
      <c r="F7" s="126">
        <v>0.87966979999999995</v>
      </c>
      <c r="G7" s="57">
        <v>0.37891740000000002</v>
      </c>
      <c r="H7" s="57">
        <v>0.65413529999999998</v>
      </c>
      <c r="I7" s="57">
        <v>0.60902259999999997</v>
      </c>
      <c r="J7" s="57">
        <v>0.37640449999999998</v>
      </c>
      <c r="K7" s="57">
        <v>0.56716420000000001</v>
      </c>
      <c r="L7" s="57">
        <v>0.47014919999999999</v>
      </c>
      <c r="M7" s="57">
        <v>0.33815030000000001</v>
      </c>
      <c r="N7" s="57">
        <v>0.74358979999999997</v>
      </c>
      <c r="O7" s="57">
        <v>0.54700859999999996</v>
      </c>
      <c r="P7" s="57">
        <v>0.3285303</v>
      </c>
      <c r="Q7" s="57">
        <v>0.58771929999999994</v>
      </c>
      <c r="R7" s="57">
        <v>0.508772</v>
      </c>
      <c r="S7" s="57">
        <v>0.31085040000000003</v>
      </c>
      <c r="T7" s="57">
        <v>0.72641509999999998</v>
      </c>
      <c r="U7" s="27">
        <v>0.38679249999999998</v>
      </c>
      <c r="V7" s="27">
        <v>0.33144479999999998</v>
      </c>
      <c r="W7" s="27">
        <v>0.56410260000000001</v>
      </c>
      <c r="X7" s="27">
        <v>0.2991453</v>
      </c>
      <c r="Y7" s="27">
        <v>0.29190749999999999</v>
      </c>
      <c r="Z7" s="27">
        <v>0.73267329999999997</v>
      </c>
      <c r="AA7" s="27">
        <v>0.3861386</v>
      </c>
    </row>
    <row r="8" spans="1:27" x14ac:dyDescent="0.4">
      <c r="A8" s="22">
        <v>5</v>
      </c>
      <c r="B8" s="46" t="s">
        <v>409</v>
      </c>
      <c r="C8" s="58">
        <v>6.2257369999999996</v>
      </c>
      <c r="D8" s="59">
        <v>11</v>
      </c>
      <c r="E8" s="126">
        <v>6.3305000000000002E-3</v>
      </c>
      <c r="F8" s="126">
        <v>0.78571429999999998</v>
      </c>
      <c r="G8" s="57">
        <v>0.39189190000000002</v>
      </c>
      <c r="H8" s="57">
        <v>0.4482759</v>
      </c>
      <c r="I8" s="57">
        <v>0.58620689999999998</v>
      </c>
      <c r="J8" s="57">
        <v>0.58715589999999995</v>
      </c>
      <c r="K8" s="57">
        <v>0.125</v>
      </c>
      <c r="L8" s="57">
        <v>0.90625</v>
      </c>
      <c r="M8" s="57">
        <v>0.3766234</v>
      </c>
      <c r="N8" s="57">
        <v>0.58620689999999998</v>
      </c>
      <c r="O8" s="57">
        <v>0.7241379</v>
      </c>
      <c r="P8" s="57">
        <v>0.23880599999999999</v>
      </c>
      <c r="Q8" s="57">
        <v>0.25</v>
      </c>
      <c r="R8" s="57">
        <v>0.5625</v>
      </c>
      <c r="S8" s="57">
        <v>0.30136990000000002</v>
      </c>
      <c r="T8" s="57">
        <v>0.72727269999999999</v>
      </c>
      <c r="U8" s="27">
        <v>0.5</v>
      </c>
      <c r="V8" s="27">
        <v>0.34782610000000003</v>
      </c>
      <c r="W8" s="27">
        <v>0.54166669999999995</v>
      </c>
      <c r="X8" s="27">
        <v>0.4166667</v>
      </c>
      <c r="Y8" s="27">
        <v>0.20895520000000001</v>
      </c>
      <c r="Z8" s="27">
        <v>0.71428570000000002</v>
      </c>
      <c r="AA8" s="27">
        <v>0.5</v>
      </c>
    </row>
    <row r="9" spans="1:27" x14ac:dyDescent="0.4">
      <c r="A9" s="22">
        <v>6</v>
      </c>
      <c r="B9" s="46" t="s">
        <v>410</v>
      </c>
      <c r="C9" s="58">
        <v>6.2707499999999996</v>
      </c>
      <c r="D9" s="59">
        <v>10</v>
      </c>
      <c r="E9" s="126">
        <v>3.5842000000000001E-3</v>
      </c>
      <c r="F9" s="126">
        <v>0.5789474</v>
      </c>
      <c r="G9" s="57">
        <v>0.54310349999999996</v>
      </c>
      <c r="H9" s="57">
        <v>0.71428570000000002</v>
      </c>
      <c r="I9" s="57">
        <v>0.61904760000000003</v>
      </c>
      <c r="J9" s="57">
        <v>0.508772</v>
      </c>
      <c r="K9" s="57">
        <v>0.62068959999999995</v>
      </c>
      <c r="L9" s="57">
        <v>0.48275859999999998</v>
      </c>
      <c r="M9" s="57">
        <v>0.48214289999999999</v>
      </c>
      <c r="N9" s="57">
        <v>0.79629629999999996</v>
      </c>
      <c r="O9" s="57">
        <v>0.61111110000000002</v>
      </c>
      <c r="P9" s="57">
        <v>0.51304349999999999</v>
      </c>
      <c r="Q9" s="57">
        <v>0.62711859999999997</v>
      </c>
      <c r="R9" s="57">
        <v>0.40677960000000002</v>
      </c>
      <c r="S9" s="57">
        <v>0.52212389999999997</v>
      </c>
      <c r="T9" s="57">
        <v>0.79661020000000005</v>
      </c>
      <c r="U9" s="27">
        <v>0.37288139999999997</v>
      </c>
      <c r="V9" s="27">
        <v>0.49107139999999999</v>
      </c>
      <c r="W9" s="27">
        <v>0.6181818</v>
      </c>
      <c r="X9" s="27">
        <v>0.27272730000000001</v>
      </c>
      <c r="Y9" s="27">
        <v>0.49107139999999999</v>
      </c>
      <c r="Z9" s="27">
        <v>0.58181819999999995</v>
      </c>
      <c r="AA9" s="27">
        <v>0.3454545</v>
      </c>
    </row>
    <row r="10" spans="1:27" x14ac:dyDescent="0.4">
      <c r="A10" s="22">
        <v>7</v>
      </c>
      <c r="B10" s="46" t="s">
        <v>411</v>
      </c>
      <c r="C10" s="58">
        <v>5.4989600000000003</v>
      </c>
      <c r="D10" s="59">
        <v>2</v>
      </c>
      <c r="E10" s="126">
        <v>1.5952E-3</v>
      </c>
      <c r="F10" s="126">
        <v>0.55555560000000004</v>
      </c>
      <c r="G10" s="57">
        <v>0.32407409999999998</v>
      </c>
      <c r="H10" s="57">
        <v>0.54285720000000004</v>
      </c>
      <c r="I10" s="57">
        <v>0.7428572</v>
      </c>
      <c r="J10" s="57">
        <v>0.3207547</v>
      </c>
      <c r="K10" s="57">
        <v>0.35294120000000001</v>
      </c>
      <c r="L10" s="57">
        <v>0.58823530000000002</v>
      </c>
      <c r="M10" s="57">
        <v>0.27884609999999999</v>
      </c>
      <c r="N10" s="57">
        <v>0.58620689999999998</v>
      </c>
      <c r="O10" s="57">
        <v>0.68965520000000002</v>
      </c>
      <c r="P10" s="57">
        <v>0.2040816</v>
      </c>
      <c r="Q10" s="57">
        <v>0.25</v>
      </c>
      <c r="R10" s="57">
        <v>0.4</v>
      </c>
      <c r="S10" s="57">
        <v>0.2929293</v>
      </c>
      <c r="T10" s="57">
        <v>0.41379310000000002</v>
      </c>
      <c r="U10" s="27">
        <v>0.55172410000000005</v>
      </c>
      <c r="V10" s="27">
        <v>0.42424240000000002</v>
      </c>
      <c r="W10" s="27">
        <v>0.35714289999999999</v>
      </c>
      <c r="X10" s="27">
        <v>0.5</v>
      </c>
      <c r="Y10" s="27">
        <v>0.36734689999999998</v>
      </c>
      <c r="Z10" s="27">
        <v>0.4166667</v>
      </c>
      <c r="AA10" s="27">
        <v>0.5</v>
      </c>
    </row>
    <row r="11" spans="1:27" x14ac:dyDescent="0.4">
      <c r="A11" s="22">
        <v>8</v>
      </c>
      <c r="B11" s="46" t="s">
        <v>412</v>
      </c>
      <c r="C11" s="58">
        <v>6.2770840000000003</v>
      </c>
      <c r="D11" s="59">
        <v>4</v>
      </c>
      <c r="E11" s="126">
        <v>1.5854E-3</v>
      </c>
      <c r="F11" s="126">
        <v>1</v>
      </c>
      <c r="G11" s="57">
        <v>0.51351349999999996</v>
      </c>
      <c r="H11" s="57">
        <v>0.71052630000000006</v>
      </c>
      <c r="I11" s="57">
        <v>0.5526316</v>
      </c>
      <c r="J11" s="57">
        <v>0.53246749999999998</v>
      </c>
      <c r="K11" s="57">
        <v>0.51219510000000001</v>
      </c>
      <c r="L11" s="57">
        <v>0.68292679999999995</v>
      </c>
      <c r="M11" s="57">
        <v>0.42666670000000001</v>
      </c>
      <c r="N11" s="57">
        <v>0.5</v>
      </c>
      <c r="O11" s="57">
        <v>0.625</v>
      </c>
      <c r="P11" s="57">
        <v>0.2266667</v>
      </c>
      <c r="Q11" s="57">
        <v>0.1176471</v>
      </c>
      <c r="R11" s="57">
        <v>0.52941179999999999</v>
      </c>
      <c r="S11" s="57">
        <v>0.19444439999999999</v>
      </c>
      <c r="T11" s="57">
        <v>0.28571429999999998</v>
      </c>
      <c r="U11" s="27">
        <v>0.57142859999999995</v>
      </c>
      <c r="V11" s="27">
        <v>0.4</v>
      </c>
      <c r="W11" s="27">
        <v>0.28125</v>
      </c>
      <c r="X11" s="27">
        <v>0.59375</v>
      </c>
      <c r="Y11" s="27">
        <v>0.34615390000000001</v>
      </c>
      <c r="Z11" s="27">
        <v>0.40740739999999998</v>
      </c>
      <c r="AA11" s="27">
        <v>0.55555560000000004</v>
      </c>
    </row>
    <row r="12" spans="1:27" x14ac:dyDescent="0.4">
      <c r="A12" s="22">
        <v>9</v>
      </c>
      <c r="B12" s="46" t="s">
        <v>413</v>
      </c>
      <c r="C12" s="58">
        <v>5.2247510000000004</v>
      </c>
      <c r="D12" s="59">
        <v>4</v>
      </c>
      <c r="E12" s="126">
        <v>4.6373999999999999E-3</v>
      </c>
      <c r="F12" s="126">
        <v>0.72727269999999999</v>
      </c>
      <c r="G12" s="57">
        <v>0.1797753</v>
      </c>
      <c r="H12" s="57">
        <v>0.5</v>
      </c>
      <c r="I12" s="57">
        <v>0.8125</v>
      </c>
      <c r="J12" s="57">
        <v>0.2247191</v>
      </c>
      <c r="K12" s="57">
        <v>0.25</v>
      </c>
      <c r="L12" s="57">
        <v>0.75</v>
      </c>
      <c r="M12" s="57">
        <v>0.14772730000000001</v>
      </c>
      <c r="N12" s="57">
        <v>0.3846154</v>
      </c>
      <c r="O12" s="57">
        <v>0.53846159999999998</v>
      </c>
      <c r="P12" s="57">
        <v>0.1149425</v>
      </c>
      <c r="Q12" s="57">
        <v>0.4</v>
      </c>
      <c r="R12" s="57">
        <v>0.5</v>
      </c>
      <c r="S12" s="57">
        <v>8.0459799999999998E-2</v>
      </c>
      <c r="T12" s="57">
        <v>0.57142859999999995</v>
      </c>
      <c r="U12" s="27">
        <v>0.42857139999999999</v>
      </c>
      <c r="V12" s="27">
        <v>0.20454549999999999</v>
      </c>
      <c r="W12" s="27">
        <v>0.3333333</v>
      </c>
      <c r="X12" s="27">
        <v>0.55555560000000004</v>
      </c>
      <c r="Y12" s="27">
        <v>0.14117650000000001</v>
      </c>
      <c r="Z12" s="27">
        <v>0.5</v>
      </c>
      <c r="AA12" s="27">
        <v>0.3333333</v>
      </c>
    </row>
    <row r="13" spans="1:27" x14ac:dyDescent="0.4">
      <c r="A13" s="22">
        <v>10</v>
      </c>
      <c r="B13" s="46" t="s">
        <v>414</v>
      </c>
      <c r="C13" s="58">
        <v>4.8111449999999998</v>
      </c>
      <c r="D13" s="59">
        <v>9</v>
      </c>
      <c r="E13" s="126">
        <v>4.2804000000000002E-3</v>
      </c>
      <c r="F13" s="126">
        <v>0.375</v>
      </c>
      <c r="G13" s="57">
        <v>0.41428569999999998</v>
      </c>
      <c r="H13" s="57">
        <v>0.37931029999999999</v>
      </c>
      <c r="I13" s="57">
        <v>0.62068959999999995</v>
      </c>
      <c r="J13" s="57">
        <v>0.3538462</v>
      </c>
      <c r="K13" s="57">
        <v>0.17391300000000001</v>
      </c>
      <c r="L13" s="57">
        <v>0.6086956</v>
      </c>
      <c r="M13" s="57">
        <v>0.36065570000000002</v>
      </c>
      <c r="N13" s="57">
        <v>0.31818180000000001</v>
      </c>
      <c r="O13" s="57">
        <v>0.72727269999999999</v>
      </c>
      <c r="P13" s="57">
        <v>0.35593219999999998</v>
      </c>
      <c r="Q13" s="57">
        <v>4.7619000000000002E-2</v>
      </c>
      <c r="R13" s="57">
        <v>0.3333333</v>
      </c>
      <c r="S13" s="57">
        <v>0.29508200000000001</v>
      </c>
      <c r="T13" s="57">
        <v>0.27777780000000002</v>
      </c>
      <c r="U13" s="27">
        <v>0.3333333</v>
      </c>
      <c r="V13" s="27">
        <v>0.39344259999999998</v>
      </c>
      <c r="W13" s="27">
        <v>0.2916667</v>
      </c>
      <c r="X13" s="27">
        <v>0.375</v>
      </c>
      <c r="Y13" s="27">
        <v>0.38983050000000002</v>
      </c>
      <c r="Z13" s="27">
        <v>0.34782610000000003</v>
      </c>
      <c r="AA13" s="27">
        <v>0.47826089999999999</v>
      </c>
    </row>
    <row r="14" spans="1:27" x14ac:dyDescent="0.4">
      <c r="A14" s="22">
        <v>11</v>
      </c>
      <c r="B14" s="46" t="s">
        <v>415</v>
      </c>
      <c r="C14" s="58">
        <v>5.1627689999999999</v>
      </c>
      <c r="D14" s="59">
        <v>6</v>
      </c>
      <c r="E14" s="126">
        <v>6.0660999999999996E-3</v>
      </c>
      <c r="F14" s="126">
        <v>0.4</v>
      </c>
      <c r="G14" s="57">
        <v>0.41441440000000002</v>
      </c>
      <c r="H14" s="57">
        <v>0.5</v>
      </c>
      <c r="I14" s="57">
        <v>0.65217389999999997</v>
      </c>
      <c r="J14" s="57">
        <v>0.54166669999999995</v>
      </c>
      <c r="K14" s="57">
        <v>0.30769229999999997</v>
      </c>
      <c r="L14" s="57">
        <v>0.73846160000000005</v>
      </c>
      <c r="M14" s="57">
        <v>0.35514020000000002</v>
      </c>
      <c r="N14" s="57">
        <v>0.5</v>
      </c>
      <c r="O14" s="57">
        <v>0.5263158</v>
      </c>
      <c r="P14" s="57">
        <v>0.26168219999999998</v>
      </c>
      <c r="Q14" s="57">
        <v>0.2142857</v>
      </c>
      <c r="R14" s="57">
        <v>0.2142857</v>
      </c>
      <c r="S14" s="57">
        <v>0.27522940000000001</v>
      </c>
      <c r="T14" s="57">
        <v>0.46666669999999999</v>
      </c>
      <c r="U14" s="27">
        <v>0.43333329999999998</v>
      </c>
      <c r="V14" s="27">
        <v>0.39639639999999998</v>
      </c>
      <c r="W14" s="27">
        <v>0.1363636</v>
      </c>
      <c r="X14" s="27">
        <v>0.59090909999999996</v>
      </c>
      <c r="Y14" s="27">
        <v>0.3761468</v>
      </c>
      <c r="Z14" s="27">
        <v>0.14634150000000001</v>
      </c>
      <c r="AA14" s="27">
        <v>0.56097560000000002</v>
      </c>
    </row>
    <row r="15" spans="1:27" x14ac:dyDescent="0.4">
      <c r="A15" s="22">
        <v>12</v>
      </c>
      <c r="B15" s="46" t="s">
        <v>416</v>
      </c>
      <c r="C15" s="58">
        <v>4.6225300000000002</v>
      </c>
      <c r="D15" s="59">
        <v>7</v>
      </c>
      <c r="E15" s="126">
        <v>1.12123E-2</v>
      </c>
      <c r="F15" s="126">
        <v>0.78125</v>
      </c>
      <c r="G15" s="57">
        <v>0.16030530000000001</v>
      </c>
      <c r="H15" s="57">
        <v>0.38095240000000002</v>
      </c>
      <c r="I15" s="57">
        <v>0.66666669999999995</v>
      </c>
      <c r="J15" s="57">
        <v>0.125</v>
      </c>
      <c r="K15" s="57">
        <v>0.1875</v>
      </c>
      <c r="L15" s="57">
        <v>0.6875</v>
      </c>
      <c r="M15" s="57">
        <v>0.14173230000000001</v>
      </c>
      <c r="N15" s="57">
        <v>0.38888889999999998</v>
      </c>
      <c r="O15" s="57">
        <v>0.61111110000000002</v>
      </c>
      <c r="P15" s="57">
        <v>0.140625</v>
      </c>
      <c r="Q15" s="57">
        <v>0.22222220000000001</v>
      </c>
      <c r="R15" s="57">
        <v>0.1666667</v>
      </c>
      <c r="S15" s="57">
        <v>0.1111111</v>
      </c>
      <c r="T15" s="57">
        <v>0.28571429999999998</v>
      </c>
      <c r="U15" s="27">
        <v>0.35714289999999999</v>
      </c>
      <c r="V15" s="27">
        <v>0.1825397</v>
      </c>
      <c r="W15" s="27">
        <v>0.21739130000000001</v>
      </c>
      <c r="X15" s="27">
        <v>0.43478260000000002</v>
      </c>
      <c r="Y15" s="27">
        <v>0.1349206</v>
      </c>
      <c r="Z15" s="27">
        <v>0.35294120000000001</v>
      </c>
      <c r="AA15" s="27">
        <v>0.35294120000000001</v>
      </c>
    </row>
    <row r="16" spans="1:27" x14ac:dyDescent="0.4">
      <c r="A16" s="22">
        <v>13</v>
      </c>
      <c r="B16" s="46" t="s">
        <v>417</v>
      </c>
      <c r="C16" s="58">
        <v>5.7090199999999998</v>
      </c>
      <c r="D16" s="59">
        <v>7</v>
      </c>
      <c r="E16" s="126">
        <v>1.6964E-3</v>
      </c>
      <c r="F16" s="126">
        <v>1</v>
      </c>
      <c r="G16" s="57">
        <v>0.44318180000000001</v>
      </c>
      <c r="H16" s="57">
        <v>0.3846154</v>
      </c>
      <c r="I16" s="57">
        <v>0.53846159999999998</v>
      </c>
      <c r="J16" s="57">
        <v>0.54455450000000005</v>
      </c>
      <c r="K16" s="57">
        <v>0.12727269999999999</v>
      </c>
      <c r="L16" s="57">
        <v>0.52727270000000004</v>
      </c>
      <c r="M16" s="57">
        <v>0.44186049999999999</v>
      </c>
      <c r="N16" s="57">
        <v>0.4473684</v>
      </c>
      <c r="O16" s="57">
        <v>0.5</v>
      </c>
      <c r="P16" s="57">
        <v>0.4166667</v>
      </c>
      <c r="Q16" s="57">
        <v>0.3714286</v>
      </c>
      <c r="R16" s="57">
        <v>0.28571429999999998</v>
      </c>
      <c r="S16" s="57">
        <v>0.40243899999999999</v>
      </c>
      <c r="T16" s="57">
        <v>0.42424240000000002</v>
      </c>
      <c r="U16" s="27">
        <v>0.30303029999999997</v>
      </c>
      <c r="V16" s="27">
        <v>0.65263159999999998</v>
      </c>
      <c r="W16" s="27">
        <v>0.25806449999999997</v>
      </c>
      <c r="X16" s="27">
        <v>0.40322580000000002</v>
      </c>
      <c r="Y16" s="27">
        <v>0.5789474</v>
      </c>
      <c r="Z16" s="27">
        <v>0.29090909999999998</v>
      </c>
      <c r="AA16" s="27">
        <v>0.32727270000000003</v>
      </c>
    </row>
    <row r="17" spans="1:27" x14ac:dyDescent="0.4">
      <c r="A17" s="22">
        <v>14</v>
      </c>
      <c r="B17" s="46" t="s">
        <v>418</v>
      </c>
      <c r="C17" s="58">
        <v>4.9430310000000004</v>
      </c>
      <c r="D17" s="59">
        <v>21</v>
      </c>
      <c r="E17" s="126">
        <v>6.633E-3</v>
      </c>
      <c r="F17" s="126">
        <v>0.38095240000000002</v>
      </c>
      <c r="G17" s="57">
        <v>0.35</v>
      </c>
      <c r="H17" s="57">
        <v>0.57142859999999995</v>
      </c>
      <c r="I17" s="57">
        <v>0.57142859999999995</v>
      </c>
      <c r="J17" s="57">
        <v>0.37804880000000002</v>
      </c>
      <c r="K17" s="57">
        <v>0.25806449999999997</v>
      </c>
      <c r="L17" s="57">
        <v>0.41935480000000003</v>
      </c>
      <c r="M17" s="57">
        <v>0.26250000000000001</v>
      </c>
      <c r="N17" s="57">
        <v>0.66666669999999995</v>
      </c>
      <c r="O17" s="57">
        <v>0.52380959999999999</v>
      </c>
      <c r="P17" s="57">
        <v>0.2345679</v>
      </c>
      <c r="Q17" s="57">
        <v>0.2631579</v>
      </c>
      <c r="R17" s="57">
        <v>0.4210526</v>
      </c>
      <c r="S17" s="57">
        <v>0.28749999999999998</v>
      </c>
      <c r="T17" s="57">
        <v>0.52173910000000001</v>
      </c>
      <c r="U17" s="27">
        <v>0.43478260000000002</v>
      </c>
      <c r="V17" s="27">
        <v>0.27500000000000002</v>
      </c>
      <c r="W17" s="27">
        <v>0.40909089999999998</v>
      </c>
      <c r="X17" s="27">
        <v>0.36363640000000003</v>
      </c>
      <c r="Y17" s="27">
        <v>0.20987649999999999</v>
      </c>
      <c r="Z17" s="27">
        <v>0.41176469999999998</v>
      </c>
      <c r="AA17" s="27">
        <v>0.29411769999999998</v>
      </c>
    </row>
    <row r="18" spans="1:27" x14ac:dyDescent="0.4">
      <c r="A18" s="22">
        <v>15</v>
      </c>
      <c r="B18" s="46" t="s">
        <v>419</v>
      </c>
      <c r="C18" s="58">
        <v>5.7611629999999998</v>
      </c>
      <c r="D18" s="59">
        <v>5</v>
      </c>
      <c r="E18" s="126">
        <v>1.2286699999999999E-2</v>
      </c>
      <c r="F18" s="126">
        <v>0.61111110000000002</v>
      </c>
      <c r="G18" s="57">
        <v>0.35593219999999998</v>
      </c>
      <c r="H18" s="57">
        <v>0.47619050000000002</v>
      </c>
      <c r="I18" s="57">
        <v>0.71428570000000002</v>
      </c>
      <c r="J18" s="57">
        <v>0.51515149999999998</v>
      </c>
      <c r="K18" s="57">
        <v>0.17647060000000001</v>
      </c>
      <c r="L18" s="57">
        <v>0.82352939999999997</v>
      </c>
      <c r="M18" s="57">
        <v>0.31481480000000001</v>
      </c>
      <c r="N18" s="57">
        <v>0.70588240000000002</v>
      </c>
      <c r="O18" s="57">
        <v>0.58823530000000002</v>
      </c>
      <c r="P18" s="57">
        <v>0.35294120000000001</v>
      </c>
      <c r="Q18" s="57">
        <v>0.3333333</v>
      </c>
      <c r="R18" s="57">
        <v>0.38888889999999998</v>
      </c>
      <c r="S18" s="57">
        <v>0.39655170000000001</v>
      </c>
      <c r="T18" s="57">
        <v>0.69565220000000005</v>
      </c>
      <c r="U18" s="27">
        <v>0.26086959999999998</v>
      </c>
      <c r="V18" s="27">
        <v>0.29090909999999998</v>
      </c>
      <c r="W18" s="27">
        <v>0.75</v>
      </c>
      <c r="X18" s="27">
        <v>0.3125</v>
      </c>
      <c r="Y18" s="27">
        <v>0.25</v>
      </c>
      <c r="Z18" s="27">
        <v>0.53846159999999998</v>
      </c>
      <c r="AA18" s="27">
        <v>0.53846159999999998</v>
      </c>
    </row>
    <row r="19" spans="1:27" x14ac:dyDescent="0.4">
      <c r="A19" s="22">
        <v>16</v>
      </c>
      <c r="B19" s="46" t="s">
        <v>420</v>
      </c>
      <c r="C19" s="58">
        <v>5.2416590000000003</v>
      </c>
      <c r="D19" s="59">
        <v>11</v>
      </c>
      <c r="E19" s="126">
        <v>1.27373E-2</v>
      </c>
      <c r="F19" s="126">
        <v>0.66666669999999995</v>
      </c>
      <c r="G19" s="57">
        <v>0.3046875</v>
      </c>
      <c r="H19" s="57">
        <v>0.23076920000000001</v>
      </c>
      <c r="I19" s="57">
        <v>0.61538459999999995</v>
      </c>
      <c r="J19" s="57">
        <v>0.41481479999999998</v>
      </c>
      <c r="K19" s="57">
        <v>0.23214290000000001</v>
      </c>
      <c r="L19" s="57">
        <v>0.51785709999999996</v>
      </c>
      <c r="M19" s="57">
        <v>0.28099170000000001</v>
      </c>
      <c r="N19" s="57">
        <v>0.52941179999999999</v>
      </c>
      <c r="O19" s="57">
        <v>0.52941179999999999</v>
      </c>
      <c r="P19" s="57">
        <v>0.28571429999999998</v>
      </c>
      <c r="Q19" s="57">
        <v>0.17647060000000001</v>
      </c>
      <c r="R19" s="57">
        <v>0.29411769999999998</v>
      </c>
      <c r="S19" s="57">
        <v>0.3658537</v>
      </c>
      <c r="T19" s="57">
        <v>0.42222219999999999</v>
      </c>
      <c r="U19" s="27">
        <v>0.53333339999999996</v>
      </c>
      <c r="V19" s="27">
        <v>0.36363640000000003</v>
      </c>
      <c r="W19" s="27">
        <v>0.40909089999999998</v>
      </c>
      <c r="X19" s="27">
        <v>0.40909089999999998</v>
      </c>
      <c r="Y19" s="27">
        <v>0.29411769999999998</v>
      </c>
      <c r="Z19" s="27">
        <v>0.3142857</v>
      </c>
      <c r="AA19" s="27">
        <v>0.4</v>
      </c>
    </row>
    <row r="20" spans="1:27" x14ac:dyDescent="0.4">
      <c r="A20" s="22">
        <v>17</v>
      </c>
      <c r="B20" s="46" t="s">
        <v>421</v>
      </c>
      <c r="C20" s="58">
        <v>5.9186300000000003</v>
      </c>
      <c r="D20" s="59">
        <v>23</v>
      </c>
      <c r="E20" s="126">
        <v>4.7796000000000002E-3</v>
      </c>
      <c r="F20" s="126">
        <v>0.3333333</v>
      </c>
      <c r="G20" s="57">
        <v>0.51515149999999998</v>
      </c>
      <c r="H20" s="57">
        <v>0.29411769999999998</v>
      </c>
      <c r="I20" s="57">
        <v>0.70588240000000002</v>
      </c>
      <c r="J20" s="57">
        <v>0.49275360000000001</v>
      </c>
      <c r="K20" s="57">
        <v>0.14705879999999999</v>
      </c>
      <c r="L20" s="57">
        <v>0.6176471</v>
      </c>
      <c r="M20" s="57">
        <v>0.3823529</v>
      </c>
      <c r="N20" s="57">
        <v>0.53846159999999998</v>
      </c>
      <c r="O20" s="57">
        <v>0.80769230000000003</v>
      </c>
      <c r="P20" s="57">
        <v>0.31666670000000002</v>
      </c>
      <c r="Q20" s="57">
        <v>0.1578947</v>
      </c>
      <c r="R20" s="57">
        <v>0.63157890000000005</v>
      </c>
      <c r="S20" s="57">
        <v>0.37096770000000001</v>
      </c>
      <c r="T20" s="57">
        <v>0.52173910000000001</v>
      </c>
      <c r="U20" s="27">
        <v>0.56521739999999998</v>
      </c>
      <c r="V20" s="27">
        <v>0.5</v>
      </c>
      <c r="W20" s="27">
        <v>0.29032259999999999</v>
      </c>
      <c r="X20" s="27">
        <v>0.41935480000000003</v>
      </c>
      <c r="Y20" s="27">
        <v>0.47540979999999999</v>
      </c>
      <c r="Z20" s="27">
        <v>0.34482760000000001</v>
      </c>
      <c r="AA20" s="27">
        <v>0.62068959999999995</v>
      </c>
    </row>
    <row r="21" spans="1:27" x14ac:dyDescent="0.4">
      <c r="A21" s="22">
        <v>18</v>
      </c>
      <c r="B21" s="46" t="s">
        <v>1</v>
      </c>
      <c r="C21" s="58">
        <v>5.0401850000000001</v>
      </c>
      <c r="D21" s="59">
        <v>8</v>
      </c>
      <c r="E21" s="126">
        <v>1.52284E-2</v>
      </c>
      <c r="F21" s="126">
        <v>0.86111110000000002</v>
      </c>
      <c r="G21" s="57">
        <v>0.18681320000000001</v>
      </c>
      <c r="H21" s="57">
        <v>0.41176469999999998</v>
      </c>
      <c r="I21" s="57">
        <v>0.70588240000000002</v>
      </c>
      <c r="J21" s="57">
        <v>0.25531910000000002</v>
      </c>
      <c r="K21" s="57">
        <v>0.25</v>
      </c>
      <c r="L21" s="57">
        <v>0.66666669999999995</v>
      </c>
      <c r="M21" s="57">
        <v>0.21978020000000001</v>
      </c>
      <c r="N21" s="57">
        <v>0.45</v>
      </c>
      <c r="O21" s="57">
        <v>0.7</v>
      </c>
      <c r="P21" s="57">
        <v>0.15116280000000001</v>
      </c>
      <c r="Q21" s="57">
        <v>7.6923099999999994E-2</v>
      </c>
      <c r="R21" s="57">
        <v>0.30769229999999997</v>
      </c>
      <c r="S21" s="57">
        <v>0.21686749999999999</v>
      </c>
      <c r="T21" s="57">
        <v>0.5</v>
      </c>
      <c r="U21" s="27">
        <v>0.5</v>
      </c>
      <c r="V21" s="27">
        <v>0.21590909999999999</v>
      </c>
      <c r="W21" s="27">
        <v>0.1578947</v>
      </c>
      <c r="X21" s="27">
        <v>0.2105263</v>
      </c>
      <c r="Y21" s="27">
        <v>0.20689660000000001</v>
      </c>
      <c r="Z21" s="27">
        <v>0.1666667</v>
      </c>
      <c r="AA21" s="27">
        <v>0.3333333</v>
      </c>
    </row>
    <row r="22" spans="1:27" x14ac:dyDescent="0.4">
      <c r="A22" s="22">
        <v>19</v>
      </c>
      <c r="B22" s="46" t="s">
        <v>422</v>
      </c>
      <c r="C22" s="58">
        <v>3.683659</v>
      </c>
      <c r="D22" s="59">
        <v>7</v>
      </c>
      <c r="E22" s="126">
        <v>8.9654999999999995E-3</v>
      </c>
      <c r="F22" s="126">
        <v>0.34615390000000001</v>
      </c>
      <c r="G22" s="57">
        <v>0.29906539999999998</v>
      </c>
      <c r="H22" s="57">
        <v>0.34375</v>
      </c>
      <c r="I22" s="57">
        <v>0.4375</v>
      </c>
      <c r="J22" s="57">
        <v>0.3142857</v>
      </c>
      <c r="K22" s="57">
        <v>0.30303029999999997</v>
      </c>
      <c r="L22" s="57">
        <v>0.3939394</v>
      </c>
      <c r="M22" s="57">
        <v>0.28971960000000002</v>
      </c>
      <c r="N22" s="57">
        <v>0.35483870000000001</v>
      </c>
      <c r="O22" s="57">
        <v>0.38709680000000002</v>
      </c>
      <c r="P22" s="57">
        <v>0.26923079999999999</v>
      </c>
      <c r="Q22" s="57">
        <v>0.28571429999999998</v>
      </c>
      <c r="R22" s="57">
        <v>0.28571429999999998</v>
      </c>
      <c r="S22" s="57">
        <v>0.27884609999999999</v>
      </c>
      <c r="T22" s="57">
        <v>0.31034479999999998</v>
      </c>
      <c r="U22" s="27">
        <v>0.20689660000000001</v>
      </c>
      <c r="V22" s="27">
        <v>0.30769229999999997</v>
      </c>
      <c r="W22" s="27">
        <v>0.34375</v>
      </c>
      <c r="X22" s="27">
        <v>0.125</v>
      </c>
      <c r="Y22" s="27">
        <v>0.27450980000000003</v>
      </c>
      <c r="Z22" s="27">
        <v>0.25</v>
      </c>
      <c r="AA22" s="27">
        <v>7.1428599999999995E-2</v>
      </c>
    </row>
    <row r="23" spans="1:27" x14ac:dyDescent="0.4">
      <c r="A23" s="22">
        <v>20</v>
      </c>
      <c r="B23" s="46" t="s">
        <v>423</v>
      </c>
      <c r="C23" s="58">
        <v>5.1731670000000003</v>
      </c>
      <c r="D23" s="59">
        <v>11</v>
      </c>
      <c r="E23" s="126">
        <v>1.3630700000000001E-2</v>
      </c>
      <c r="F23" s="126">
        <v>0.86363639999999997</v>
      </c>
      <c r="G23" s="57">
        <v>0.28000000000000003</v>
      </c>
      <c r="H23" s="57">
        <v>0.3333333</v>
      </c>
      <c r="I23" s="57">
        <v>0.57142859999999995</v>
      </c>
      <c r="J23" s="57">
        <v>0.33783780000000002</v>
      </c>
      <c r="K23" s="57">
        <v>0.28000000000000003</v>
      </c>
      <c r="L23" s="57">
        <v>0.56000000000000005</v>
      </c>
      <c r="M23" s="57">
        <v>0.2266667</v>
      </c>
      <c r="N23" s="57">
        <v>0.52941179999999999</v>
      </c>
      <c r="O23" s="57">
        <v>0.47058820000000001</v>
      </c>
      <c r="P23" s="57">
        <v>0.31168829999999997</v>
      </c>
      <c r="Q23" s="57">
        <v>0.1666667</v>
      </c>
      <c r="R23" s="57">
        <v>0.5</v>
      </c>
      <c r="S23" s="57">
        <v>0.2631579</v>
      </c>
      <c r="T23" s="57">
        <v>0.45</v>
      </c>
      <c r="U23" s="27">
        <v>0.4</v>
      </c>
      <c r="V23" s="27">
        <v>0.3246753</v>
      </c>
      <c r="W23" s="27">
        <v>0.28000000000000003</v>
      </c>
      <c r="X23" s="27">
        <v>0.36</v>
      </c>
      <c r="Y23" s="27">
        <v>0.24675320000000001</v>
      </c>
      <c r="Z23" s="27">
        <v>0.2105263</v>
      </c>
      <c r="AA23" s="27">
        <v>0.2105263</v>
      </c>
    </row>
    <row r="24" spans="1:27" x14ac:dyDescent="0.4">
      <c r="A24" s="22">
        <v>21</v>
      </c>
      <c r="B24" s="46" t="s">
        <v>424</v>
      </c>
      <c r="C24" s="58">
        <v>5.786378</v>
      </c>
      <c r="D24" s="59">
        <v>5</v>
      </c>
      <c r="E24" s="126">
        <v>1.01983E-2</v>
      </c>
      <c r="F24" s="126">
        <v>0.83333330000000005</v>
      </c>
      <c r="G24" s="57">
        <v>0.36974790000000002</v>
      </c>
      <c r="H24" s="57">
        <v>0.36363640000000003</v>
      </c>
      <c r="I24" s="57">
        <v>0.84090909999999996</v>
      </c>
      <c r="J24" s="57">
        <v>0.42857139999999999</v>
      </c>
      <c r="K24" s="57">
        <v>0.27450980000000003</v>
      </c>
      <c r="L24" s="57">
        <v>0.64705880000000005</v>
      </c>
      <c r="M24" s="57">
        <v>0.2017544</v>
      </c>
      <c r="N24" s="57">
        <v>0.56521739999999998</v>
      </c>
      <c r="O24" s="57">
        <v>0.47826089999999999</v>
      </c>
      <c r="P24" s="57">
        <v>0.23893800000000001</v>
      </c>
      <c r="Q24" s="57">
        <v>0.29629630000000001</v>
      </c>
      <c r="R24" s="57">
        <v>0.37037039999999999</v>
      </c>
      <c r="S24" s="57">
        <v>0.4122807</v>
      </c>
      <c r="T24" s="57">
        <v>0.85106380000000004</v>
      </c>
      <c r="U24" s="27">
        <v>0.29787229999999998</v>
      </c>
      <c r="V24" s="27">
        <v>0.27433629999999998</v>
      </c>
      <c r="W24" s="27">
        <v>0.64516130000000005</v>
      </c>
      <c r="X24" s="27">
        <v>0.38709680000000002</v>
      </c>
      <c r="Y24" s="27">
        <v>0.27027030000000002</v>
      </c>
      <c r="Z24" s="27">
        <v>0.56666669999999997</v>
      </c>
      <c r="AA24" s="27">
        <v>0.43333329999999998</v>
      </c>
    </row>
    <row r="25" spans="1:27" x14ac:dyDescent="0.4">
      <c r="A25" s="22">
        <v>22</v>
      </c>
      <c r="B25" s="46" t="s">
        <v>267</v>
      </c>
      <c r="C25" s="58">
        <v>5.4621550000000001</v>
      </c>
      <c r="D25" s="59">
        <v>31</v>
      </c>
      <c r="E25" s="126">
        <v>8.6470999999999996E-3</v>
      </c>
      <c r="F25" s="126">
        <v>0.74193549999999997</v>
      </c>
      <c r="G25" s="57">
        <v>0.44186049999999999</v>
      </c>
      <c r="H25" s="57">
        <v>0.3947369</v>
      </c>
      <c r="I25" s="57">
        <v>0.63157890000000005</v>
      </c>
      <c r="J25" s="57">
        <v>0.46666669999999999</v>
      </c>
      <c r="K25" s="57">
        <v>0.26190479999999999</v>
      </c>
      <c r="L25" s="57">
        <v>0.42857139999999999</v>
      </c>
      <c r="M25" s="57">
        <v>0.4166667</v>
      </c>
      <c r="N25" s="57">
        <v>0.45714290000000002</v>
      </c>
      <c r="O25" s="57">
        <v>0.51428569999999996</v>
      </c>
      <c r="P25" s="57">
        <v>0.43373499999999998</v>
      </c>
      <c r="Q25" s="57">
        <v>0.25</v>
      </c>
      <c r="R25" s="57">
        <v>0.44444440000000002</v>
      </c>
      <c r="S25" s="57">
        <v>0.4588235</v>
      </c>
      <c r="T25" s="57">
        <v>0.41025640000000002</v>
      </c>
      <c r="U25" s="27">
        <v>0.20512820000000001</v>
      </c>
      <c r="V25" s="27">
        <v>0.5</v>
      </c>
      <c r="W25" s="27">
        <v>0.29545450000000001</v>
      </c>
      <c r="X25" s="27">
        <v>0.15909090000000001</v>
      </c>
      <c r="Y25" s="27">
        <v>0.48863640000000003</v>
      </c>
      <c r="Z25" s="27">
        <v>0.30232560000000003</v>
      </c>
      <c r="AA25" s="27">
        <v>0.1162791</v>
      </c>
    </row>
    <row r="26" spans="1:27" x14ac:dyDescent="0.4">
      <c r="A26" s="22">
        <v>23</v>
      </c>
      <c r="B26" s="46" t="s">
        <v>425</v>
      </c>
      <c r="C26" s="58">
        <v>4.2127270000000001</v>
      </c>
      <c r="D26" s="59">
        <v>15</v>
      </c>
      <c r="E26" s="126">
        <v>0</v>
      </c>
      <c r="F26" s="126">
        <v>0</v>
      </c>
      <c r="G26" s="57">
        <v>0.44444440000000002</v>
      </c>
      <c r="H26" s="57">
        <v>0.65625</v>
      </c>
      <c r="I26" s="57">
        <v>0.25</v>
      </c>
      <c r="J26" s="57">
        <v>0.42028979999999999</v>
      </c>
      <c r="K26" s="57">
        <v>0.62068959999999995</v>
      </c>
      <c r="L26" s="57">
        <v>0.24137929999999999</v>
      </c>
      <c r="M26" s="57">
        <v>0.43478260000000002</v>
      </c>
      <c r="N26" s="57">
        <v>0.7</v>
      </c>
      <c r="O26" s="57">
        <v>0.23333329999999999</v>
      </c>
      <c r="P26" s="57">
        <v>0.51428569999999996</v>
      </c>
      <c r="Q26" s="57">
        <v>0.52777779999999996</v>
      </c>
      <c r="R26" s="57">
        <v>0.1666667</v>
      </c>
      <c r="S26" s="57">
        <v>0.45588230000000002</v>
      </c>
      <c r="T26" s="57">
        <v>0.70967740000000001</v>
      </c>
      <c r="U26" s="27">
        <v>0.1612903</v>
      </c>
      <c r="V26" s="27">
        <v>0.44776120000000003</v>
      </c>
      <c r="W26" s="27">
        <v>0.43333329999999998</v>
      </c>
      <c r="X26" s="27">
        <v>0.23333329999999999</v>
      </c>
      <c r="Y26" s="27">
        <v>0.43283579999999999</v>
      </c>
      <c r="Z26" s="27">
        <v>0.4482759</v>
      </c>
      <c r="AA26" s="27">
        <v>0.24137929999999999</v>
      </c>
    </row>
    <row r="27" spans="1:27" x14ac:dyDescent="0.4">
      <c r="A27" s="22">
        <v>24</v>
      </c>
      <c r="B27" s="46" t="s">
        <v>426</v>
      </c>
      <c r="C27" s="58">
        <v>5.0365609999999998</v>
      </c>
      <c r="D27" s="59">
        <v>20</v>
      </c>
      <c r="E27" s="126">
        <v>1.7391299999999998E-2</v>
      </c>
      <c r="F27" s="126">
        <v>0.125</v>
      </c>
      <c r="G27" s="57">
        <v>0.46753250000000002</v>
      </c>
      <c r="H27" s="57">
        <v>0.63888889999999998</v>
      </c>
      <c r="I27" s="57">
        <v>0.63888889999999998</v>
      </c>
      <c r="J27" s="57">
        <v>0.47945199999999999</v>
      </c>
      <c r="K27" s="57">
        <v>0.57142859999999995</v>
      </c>
      <c r="L27" s="57">
        <v>0.48571429999999999</v>
      </c>
      <c r="M27" s="57">
        <v>0.22222220000000001</v>
      </c>
      <c r="N27" s="57">
        <v>0.5625</v>
      </c>
      <c r="O27" s="57">
        <v>0.625</v>
      </c>
      <c r="P27" s="57">
        <v>0.17142859999999999</v>
      </c>
      <c r="Q27" s="57">
        <v>0.3333333</v>
      </c>
      <c r="R27" s="57">
        <v>0.25</v>
      </c>
      <c r="S27" s="57">
        <v>0.17647060000000001</v>
      </c>
      <c r="T27" s="57">
        <v>0.3333333</v>
      </c>
      <c r="U27" s="27">
        <v>0.4166667</v>
      </c>
      <c r="V27" s="27">
        <v>0.2916667</v>
      </c>
      <c r="W27" s="27">
        <v>4.7619000000000002E-2</v>
      </c>
      <c r="X27" s="27">
        <v>0.71428570000000002</v>
      </c>
      <c r="Y27" s="27">
        <v>0.25</v>
      </c>
      <c r="Z27" s="27">
        <v>0</v>
      </c>
      <c r="AA27" s="27">
        <v>0.55555560000000004</v>
      </c>
    </row>
    <row r="28" spans="1:27" x14ac:dyDescent="0.4">
      <c r="A28" s="22">
        <v>25</v>
      </c>
      <c r="B28" s="46" t="s">
        <v>427</v>
      </c>
      <c r="C28" s="58">
        <v>5.2982810000000002</v>
      </c>
      <c r="D28" s="59">
        <v>16</v>
      </c>
      <c r="E28" s="126">
        <v>9.2783999999999991E-3</v>
      </c>
      <c r="F28" s="126">
        <v>0.44444440000000002</v>
      </c>
      <c r="G28" s="57">
        <v>0.27692309999999998</v>
      </c>
      <c r="H28" s="57">
        <v>0.22222220000000001</v>
      </c>
      <c r="I28" s="57">
        <v>0.61111110000000002</v>
      </c>
      <c r="J28" s="57">
        <v>0.25806449999999997</v>
      </c>
      <c r="K28" s="57">
        <v>0.25</v>
      </c>
      <c r="L28" s="57">
        <v>0.5625</v>
      </c>
      <c r="M28" s="57">
        <v>0.28125</v>
      </c>
      <c r="N28" s="57">
        <v>0.3333333</v>
      </c>
      <c r="O28" s="57">
        <v>0.66666669999999995</v>
      </c>
      <c r="P28" s="57">
        <v>0.28125</v>
      </c>
      <c r="Q28" s="57">
        <v>0.1666667</v>
      </c>
      <c r="R28" s="57">
        <v>0.66666669999999995</v>
      </c>
      <c r="S28" s="57">
        <v>0.27419359999999998</v>
      </c>
      <c r="T28" s="57">
        <v>0.23529410000000001</v>
      </c>
      <c r="U28" s="27">
        <v>0.58823530000000002</v>
      </c>
      <c r="V28" s="27">
        <v>0.359375</v>
      </c>
      <c r="W28" s="27">
        <v>0.13043479999999999</v>
      </c>
      <c r="X28" s="27">
        <v>0.6086956</v>
      </c>
      <c r="Y28" s="27">
        <v>0.30645159999999999</v>
      </c>
      <c r="Z28" s="27">
        <v>0.1052632</v>
      </c>
      <c r="AA28" s="27">
        <v>0.63157890000000005</v>
      </c>
    </row>
    <row r="29" spans="1:27" x14ac:dyDescent="0.4">
      <c r="A29" s="22">
        <v>26</v>
      </c>
      <c r="B29" s="46" t="s">
        <v>428</v>
      </c>
      <c r="C29" s="58">
        <v>4.8464689999999999</v>
      </c>
      <c r="D29" s="59">
        <v>23</v>
      </c>
      <c r="E29" s="126">
        <v>8.4595E-3</v>
      </c>
      <c r="F29" s="126">
        <v>0.4736842</v>
      </c>
      <c r="G29" s="57">
        <v>0.21249999999999999</v>
      </c>
      <c r="H29" s="57">
        <v>0.35294120000000001</v>
      </c>
      <c r="I29" s="57">
        <v>0.64705880000000005</v>
      </c>
      <c r="J29" s="57">
        <v>0.25316460000000002</v>
      </c>
      <c r="K29" s="57">
        <v>0.2</v>
      </c>
      <c r="L29" s="57">
        <v>0.55000000000000004</v>
      </c>
      <c r="M29" s="57">
        <v>0.1875</v>
      </c>
      <c r="N29" s="57">
        <v>0.3333333</v>
      </c>
      <c r="O29" s="57">
        <v>0.46666669999999999</v>
      </c>
      <c r="P29" s="57">
        <v>0.17948720000000001</v>
      </c>
      <c r="Q29" s="57">
        <v>0.14285709999999999</v>
      </c>
      <c r="R29" s="57">
        <v>0.57142859999999995</v>
      </c>
      <c r="S29" s="57">
        <v>0.15384619999999999</v>
      </c>
      <c r="T29" s="57">
        <v>0.3333333</v>
      </c>
      <c r="U29" s="27">
        <v>0.4166667</v>
      </c>
      <c r="V29" s="27">
        <v>0.27848099999999998</v>
      </c>
      <c r="W29" s="27">
        <v>0.1363636</v>
      </c>
      <c r="X29" s="27">
        <v>0.45454549999999999</v>
      </c>
      <c r="Y29" s="27">
        <v>0.25316460000000002</v>
      </c>
      <c r="Z29" s="27">
        <v>0.15</v>
      </c>
      <c r="AA29" s="27">
        <v>0.55000000000000004</v>
      </c>
    </row>
    <row r="30" spans="1:27" x14ac:dyDescent="0.4">
      <c r="A30" s="22">
        <v>27</v>
      </c>
      <c r="B30" s="46" t="s">
        <v>429</v>
      </c>
      <c r="C30" s="58">
        <v>4.9306650000000003</v>
      </c>
      <c r="D30" s="59">
        <v>9</v>
      </c>
      <c r="E30" s="126">
        <v>1.08755E-2</v>
      </c>
      <c r="F30" s="126">
        <v>0.55000000000000004</v>
      </c>
      <c r="G30" s="57">
        <v>0.29347830000000003</v>
      </c>
      <c r="H30" s="57">
        <v>0.48148150000000001</v>
      </c>
      <c r="I30" s="57">
        <v>0.66666669999999995</v>
      </c>
      <c r="J30" s="57">
        <v>0.45454549999999999</v>
      </c>
      <c r="K30" s="57">
        <v>0.35555560000000003</v>
      </c>
      <c r="L30" s="57">
        <v>0.53333339999999996</v>
      </c>
      <c r="M30" s="57">
        <v>0.32608700000000002</v>
      </c>
      <c r="N30" s="57">
        <v>0.46666669999999999</v>
      </c>
      <c r="O30" s="57">
        <v>0.6</v>
      </c>
      <c r="P30" s="57">
        <v>0.27472530000000001</v>
      </c>
      <c r="Q30" s="57">
        <v>0.12</v>
      </c>
      <c r="R30" s="57">
        <v>0.36</v>
      </c>
      <c r="S30" s="57">
        <v>0.25842700000000002</v>
      </c>
      <c r="T30" s="57">
        <v>0.43478260000000002</v>
      </c>
      <c r="U30" s="27">
        <v>0.52173910000000001</v>
      </c>
      <c r="V30" s="27">
        <v>0.18390799999999999</v>
      </c>
      <c r="W30" s="27">
        <v>0.25</v>
      </c>
      <c r="X30" s="27">
        <v>0.3125</v>
      </c>
      <c r="Y30" s="27">
        <v>0.19318179999999999</v>
      </c>
      <c r="Z30" s="27">
        <v>0.23529410000000001</v>
      </c>
      <c r="AA30" s="27">
        <v>0.35294120000000001</v>
      </c>
    </row>
    <row r="31" spans="1:27" x14ac:dyDescent="0.4">
      <c r="A31" s="22">
        <v>28</v>
      </c>
      <c r="B31" s="46" t="s">
        <v>276</v>
      </c>
      <c r="C31" s="58">
        <v>5.6583079999999999</v>
      </c>
      <c r="D31" s="59">
        <v>19</v>
      </c>
      <c r="E31" s="126">
        <v>1.23106E-2</v>
      </c>
      <c r="F31" s="126">
        <v>1</v>
      </c>
      <c r="G31" s="57">
        <v>0.4</v>
      </c>
      <c r="H31" s="57">
        <v>0.71052630000000006</v>
      </c>
      <c r="I31" s="57">
        <v>0.3947369</v>
      </c>
      <c r="J31" s="57">
        <v>0.40425529999999998</v>
      </c>
      <c r="K31" s="57">
        <v>0.5526316</v>
      </c>
      <c r="L31" s="57">
        <v>0.3947369</v>
      </c>
      <c r="M31" s="57">
        <v>0.36559140000000001</v>
      </c>
      <c r="N31" s="57">
        <v>0.70588240000000002</v>
      </c>
      <c r="O31" s="57">
        <v>0.29411769999999998</v>
      </c>
      <c r="P31" s="57">
        <v>0.35869570000000001</v>
      </c>
      <c r="Q31" s="57">
        <v>0.72727269999999999</v>
      </c>
      <c r="R31" s="57">
        <v>0.24242420000000001</v>
      </c>
      <c r="S31" s="57">
        <v>0.32222220000000001</v>
      </c>
      <c r="T31" s="57">
        <v>0.7241379</v>
      </c>
      <c r="U31" s="27">
        <v>0.17241380000000001</v>
      </c>
      <c r="V31" s="27">
        <v>0.26436779999999999</v>
      </c>
      <c r="W31" s="27">
        <v>0.78260870000000005</v>
      </c>
      <c r="X31" s="27">
        <v>0.13043479999999999</v>
      </c>
      <c r="Y31" s="27">
        <v>0.2906977</v>
      </c>
      <c r="Z31" s="27">
        <v>0.72</v>
      </c>
      <c r="AA31" s="27">
        <v>0.08</v>
      </c>
    </row>
    <row r="32" spans="1:27" x14ac:dyDescent="0.4">
      <c r="A32" s="22">
        <v>29</v>
      </c>
      <c r="B32" s="46" t="s">
        <v>430</v>
      </c>
      <c r="C32" s="58">
        <v>4.297218</v>
      </c>
      <c r="D32" s="59">
        <v>2</v>
      </c>
      <c r="E32" s="126">
        <v>6.3290999999999998E-3</v>
      </c>
      <c r="F32" s="126">
        <v>0.5</v>
      </c>
      <c r="G32" s="57">
        <v>0.36046509999999998</v>
      </c>
      <c r="H32" s="57">
        <v>0.35483870000000001</v>
      </c>
      <c r="I32" s="57">
        <v>0.54838710000000002</v>
      </c>
      <c r="J32" s="57">
        <v>0.35714289999999999</v>
      </c>
      <c r="K32" s="57">
        <v>0.3333333</v>
      </c>
      <c r="L32" s="57">
        <v>0.46666669999999999</v>
      </c>
      <c r="M32" s="57">
        <v>0.32530120000000001</v>
      </c>
      <c r="N32" s="57">
        <v>0.3333333</v>
      </c>
      <c r="O32" s="57">
        <v>0.48148150000000001</v>
      </c>
      <c r="P32" s="57">
        <v>0.3333333</v>
      </c>
      <c r="Q32" s="57">
        <v>7.1428599999999995E-2</v>
      </c>
      <c r="R32" s="57">
        <v>0.46428570000000002</v>
      </c>
      <c r="S32" s="57">
        <v>0.28915659999999999</v>
      </c>
      <c r="T32" s="57">
        <v>0.3333333</v>
      </c>
      <c r="U32" s="27">
        <v>0.3333333</v>
      </c>
      <c r="V32" s="27">
        <v>0.30864200000000003</v>
      </c>
      <c r="W32" s="27">
        <v>0.24</v>
      </c>
      <c r="X32" s="27">
        <v>0.32</v>
      </c>
      <c r="Y32" s="27">
        <v>0.28749999999999998</v>
      </c>
      <c r="Z32" s="27">
        <v>0.21739130000000001</v>
      </c>
      <c r="AA32" s="27">
        <v>0.13043479999999999</v>
      </c>
    </row>
    <row r="33" spans="1:27" x14ac:dyDescent="0.4">
      <c r="A33" s="22">
        <v>30</v>
      </c>
      <c r="B33" s="46" t="s">
        <v>2</v>
      </c>
      <c r="C33" s="58">
        <v>6.3896410000000001</v>
      </c>
      <c r="D33" s="59">
        <v>26</v>
      </c>
      <c r="E33" s="126">
        <v>8.2366999999999996E-3</v>
      </c>
      <c r="F33" s="126">
        <v>1</v>
      </c>
      <c r="G33" s="57">
        <v>0.30303029999999997</v>
      </c>
      <c r="H33" s="57">
        <v>0.3</v>
      </c>
      <c r="I33" s="57">
        <v>0.83333330000000005</v>
      </c>
      <c r="J33" s="57">
        <v>0.52336450000000001</v>
      </c>
      <c r="K33" s="57">
        <v>7.1428599999999995E-2</v>
      </c>
      <c r="L33" s="57">
        <v>0.83928570000000002</v>
      </c>
      <c r="M33" s="57">
        <v>0.35</v>
      </c>
      <c r="N33" s="57">
        <v>0.28571429999999998</v>
      </c>
      <c r="O33" s="57">
        <v>0.8</v>
      </c>
      <c r="P33" s="57">
        <v>0.26262629999999998</v>
      </c>
      <c r="Q33" s="57">
        <v>0.1923077</v>
      </c>
      <c r="R33" s="57">
        <v>0.5</v>
      </c>
      <c r="S33" s="57">
        <v>0.31683169999999999</v>
      </c>
      <c r="T33" s="57">
        <v>0.375</v>
      </c>
      <c r="U33" s="27">
        <v>0.5625</v>
      </c>
      <c r="V33" s="27">
        <v>0.28571429999999998</v>
      </c>
      <c r="W33" s="27">
        <v>0.35714289999999999</v>
      </c>
      <c r="X33" s="27">
        <v>0.57142859999999995</v>
      </c>
      <c r="Y33" s="27">
        <v>0.22680410000000001</v>
      </c>
      <c r="Z33" s="27">
        <v>0.36363640000000003</v>
      </c>
      <c r="AA33" s="27">
        <v>0.40909089999999998</v>
      </c>
    </row>
    <row r="34" spans="1:27" x14ac:dyDescent="0.4">
      <c r="A34" s="22">
        <v>31</v>
      </c>
      <c r="B34" s="46" t="s">
        <v>431</v>
      </c>
      <c r="C34" s="58">
        <v>5.8054899999999998</v>
      </c>
      <c r="D34" s="59">
        <v>20</v>
      </c>
      <c r="E34" s="126">
        <v>7.5694000000000004E-3</v>
      </c>
      <c r="F34" s="126">
        <v>0.96296300000000001</v>
      </c>
      <c r="G34" s="57">
        <v>0.28712870000000001</v>
      </c>
      <c r="H34" s="57">
        <v>0.2758621</v>
      </c>
      <c r="I34" s="57">
        <v>0.7241379</v>
      </c>
      <c r="J34" s="57">
        <v>0.38317760000000001</v>
      </c>
      <c r="K34" s="57">
        <v>0.1219512</v>
      </c>
      <c r="L34" s="57">
        <v>0.65853660000000003</v>
      </c>
      <c r="M34" s="57">
        <v>0.23076920000000001</v>
      </c>
      <c r="N34" s="57">
        <v>0.38095240000000002</v>
      </c>
      <c r="O34" s="57">
        <v>0.61904760000000003</v>
      </c>
      <c r="P34" s="57">
        <v>0.2093023</v>
      </c>
      <c r="Q34" s="57">
        <v>0</v>
      </c>
      <c r="R34" s="57">
        <v>0.5</v>
      </c>
      <c r="S34" s="57">
        <v>0.20224719999999999</v>
      </c>
      <c r="T34" s="57">
        <v>0.44444440000000002</v>
      </c>
      <c r="U34" s="27">
        <v>0.66666669999999995</v>
      </c>
      <c r="V34" s="27">
        <v>0.27272730000000001</v>
      </c>
      <c r="W34" s="27">
        <v>0.2916667</v>
      </c>
      <c r="X34" s="27">
        <v>0.5</v>
      </c>
      <c r="Y34" s="27">
        <v>0.22727269999999999</v>
      </c>
      <c r="Z34" s="27">
        <v>0.3</v>
      </c>
      <c r="AA34" s="27">
        <v>0.45</v>
      </c>
    </row>
    <row r="35" spans="1:27" x14ac:dyDescent="0.4">
      <c r="A35" s="22">
        <v>32</v>
      </c>
      <c r="B35" s="46" t="s">
        <v>432</v>
      </c>
      <c r="C35" s="58">
        <v>4.6639850000000003</v>
      </c>
      <c r="D35" s="59">
        <v>11</v>
      </c>
      <c r="E35" s="126">
        <v>3.0674999999999999E-3</v>
      </c>
      <c r="F35" s="126">
        <v>0</v>
      </c>
      <c r="G35" s="57">
        <v>0.14754100000000001</v>
      </c>
      <c r="H35" s="57">
        <v>0.3333333</v>
      </c>
      <c r="I35" s="57">
        <v>0.66666669999999995</v>
      </c>
      <c r="J35" s="57">
        <v>0.25806449999999997</v>
      </c>
      <c r="K35" s="57">
        <v>0.375</v>
      </c>
      <c r="L35" s="57">
        <v>0.75</v>
      </c>
      <c r="M35" s="57">
        <v>0.122807</v>
      </c>
      <c r="N35" s="57">
        <v>0.57142859999999995</v>
      </c>
      <c r="O35" s="57">
        <v>0.71428570000000002</v>
      </c>
      <c r="P35" s="57">
        <v>0.125</v>
      </c>
      <c r="Q35" s="57">
        <v>0</v>
      </c>
      <c r="R35" s="57">
        <v>0.42857139999999999</v>
      </c>
      <c r="S35" s="57">
        <v>0.2105263</v>
      </c>
      <c r="T35" s="57">
        <v>0.4166667</v>
      </c>
      <c r="U35" s="27">
        <v>0.66666669999999995</v>
      </c>
      <c r="V35" s="27">
        <v>0.1833333</v>
      </c>
      <c r="W35" s="27">
        <v>0.36363640000000003</v>
      </c>
      <c r="X35" s="27">
        <v>0.72727269999999999</v>
      </c>
      <c r="Y35" s="27">
        <v>0.15517239999999999</v>
      </c>
      <c r="Z35" s="27">
        <v>0.55555560000000004</v>
      </c>
      <c r="AA35" s="27">
        <v>0.44444440000000002</v>
      </c>
    </row>
    <row r="36" spans="1:27" x14ac:dyDescent="0.4">
      <c r="A36" s="22">
        <v>33</v>
      </c>
      <c r="B36" s="46" t="s">
        <v>0</v>
      </c>
      <c r="C36" s="58">
        <v>6.0425199999999997</v>
      </c>
      <c r="D36" s="59">
        <v>7</v>
      </c>
      <c r="E36" s="126">
        <v>1.8306599999999999E-2</v>
      </c>
      <c r="F36" s="126">
        <v>0.97222220000000004</v>
      </c>
      <c r="G36" s="57">
        <v>0.28712870000000001</v>
      </c>
      <c r="H36" s="57">
        <v>0.2758621</v>
      </c>
      <c r="I36" s="57">
        <v>0.75862070000000004</v>
      </c>
      <c r="J36" s="57">
        <v>0.41237109999999999</v>
      </c>
      <c r="K36" s="57">
        <v>0.3</v>
      </c>
      <c r="L36" s="57">
        <v>0.52500000000000002</v>
      </c>
      <c r="M36" s="57">
        <v>0.34375</v>
      </c>
      <c r="N36" s="57">
        <v>0.72727269999999999</v>
      </c>
      <c r="O36" s="57">
        <v>0.66666669999999995</v>
      </c>
      <c r="P36" s="57">
        <v>0.29896909999999999</v>
      </c>
      <c r="Q36" s="57">
        <v>0.2758621</v>
      </c>
      <c r="R36" s="57">
        <v>0.41379310000000002</v>
      </c>
      <c r="S36" s="57">
        <v>0.31182799999999999</v>
      </c>
      <c r="T36" s="57">
        <v>0.58620689999999998</v>
      </c>
      <c r="U36" s="27">
        <v>0.4482759</v>
      </c>
      <c r="V36" s="27">
        <v>0.38383840000000002</v>
      </c>
      <c r="W36" s="27">
        <v>0.5</v>
      </c>
      <c r="X36" s="27">
        <v>0.2894737</v>
      </c>
      <c r="Y36" s="27">
        <v>0.28571429999999998</v>
      </c>
      <c r="Z36" s="27">
        <v>0.46428570000000002</v>
      </c>
      <c r="AA36" s="27">
        <v>0.42857139999999999</v>
      </c>
    </row>
    <row r="37" spans="1:27" x14ac:dyDescent="0.4">
      <c r="A37" s="22">
        <v>34</v>
      </c>
      <c r="B37" s="46" t="s">
        <v>433</v>
      </c>
      <c r="C37" s="58">
        <v>5.6936280000000004</v>
      </c>
      <c r="D37" s="59">
        <v>12</v>
      </c>
      <c r="E37" s="126">
        <v>1.7447999999999999E-3</v>
      </c>
      <c r="F37" s="126">
        <v>0.85714290000000004</v>
      </c>
      <c r="G37" s="57">
        <v>0.39215689999999997</v>
      </c>
      <c r="H37" s="57">
        <v>0.65</v>
      </c>
      <c r="I37" s="57">
        <v>0.6</v>
      </c>
      <c r="J37" s="57">
        <v>0.61111110000000002</v>
      </c>
      <c r="K37" s="57">
        <v>0.36363640000000003</v>
      </c>
      <c r="L37" s="57">
        <v>0.69696970000000003</v>
      </c>
      <c r="M37" s="57">
        <v>0.39795920000000001</v>
      </c>
      <c r="N37" s="57">
        <v>0.3333333</v>
      </c>
      <c r="O37" s="57">
        <v>0.51282050000000001</v>
      </c>
      <c r="P37" s="57">
        <v>0.36734689999999998</v>
      </c>
      <c r="Q37" s="57">
        <v>0.19444439999999999</v>
      </c>
      <c r="R37" s="57">
        <v>0.1666667</v>
      </c>
      <c r="S37" s="57">
        <v>0.28000000000000003</v>
      </c>
      <c r="T37" s="57">
        <v>0.5</v>
      </c>
      <c r="U37" s="27">
        <v>0.35714289999999999</v>
      </c>
      <c r="V37" s="27">
        <v>0.25773190000000001</v>
      </c>
      <c r="W37" s="27">
        <v>0.52</v>
      </c>
      <c r="X37" s="27">
        <v>0.48</v>
      </c>
      <c r="Y37" s="27">
        <v>0.2315789</v>
      </c>
      <c r="Z37" s="27">
        <v>0.59090909999999996</v>
      </c>
      <c r="AA37" s="27">
        <v>0.45454549999999999</v>
      </c>
    </row>
    <row r="38" spans="1:27" x14ac:dyDescent="0.4">
      <c r="A38" s="22">
        <v>35</v>
      </c>
      <c r="B38" s="46" t="s">
        <v>434</v>
      </c>
      <c r="C38" s="58">
        <v>4.8617840000000001</v>
      </c>
      <c r="D38" s="59">
        <v>16</v>
      </c>
      <c r="E38" s="126">
        <v>4.8314999999999999E-3</v>
      </c>
      <c r="F38" s="126">
        <v>0.73809519999999995</v>
      </c>
      <c r="G38" s="57">
        <v>0.2477876</v>
      </c>
      <c r="H38" s="57">
        <v>0.46428570000000002</v>
      </c>
      <c r="I38" s="57">
        <v>0.42857139999999999</v>
      </c>
      <c r="J38" s="57">
        <v>0.31304349999999997</v>
      </c>
      <c r="K38" s="57">
        <v>0.3333333</v>
      </c>
      <c r="L38" s="57">
        <v>0.36111110000000002</v>
      </c>
      <c r="M38" s="57">
        <v>0.24545449999999999</v>
      </c>
      <c r="N38" s="57">
        <v>0.55555560000000004</v>
      </c>
      <c r="O38" s="57">
        <v>0.40740739999999998</v>
      </c>
      <c r="P38" s="57">
        <v>0.2242991</v>
      </c>
      <c r="Q38" s="57">
        <v>0.5</v>
      </c>
      <c r="R38" s="57">
        <v>0.4583333</v>
      </c>
      <c r="S38" s="57">
        <v>0.27777780000000002</v>
      </c>
      <c r="T38" s="57">
        <v>0.6</v>
      </c>
      <c r="U38" s="27">
        <v>0.3</v>
      </c>
      <c r="V38" s="27">
        <v>0.27272730000000001</v>
      </c>
      <c r="W38" s="27">
        <v>0.36666670000000001</v>
      </c>
      <c r="X38" s="27">
        <v>0.26666669999999998</v>
      </c>
      <c r="Y38" s="27">
        <v>0.21153849999999999</v>
      </c>
      <c r="Z38" s="27">
        <v>0.40909089999999998</v>
      </c>
      <c r="AA38" s="27">
        <v>0.22727269999999999</v>
      </c>
    </row>
    <row r="39" spans="1:27" x14ac:dyDescent="0.4">
      <c r="A39" s="22">
        <v>37</v>
      </c>
      <c r="B39" s="46" t="s">
        <v>435</v>
      </c>
      <c r="C39" s="58">
        <v>4.9162980000000003</v>
      </c>
      <c r="D39" s="59">
        <v>5</v>
      </c>
      <c r="E39" s="126">
        <v>1.27417E-2</v>
      </c>
      <c r="F39" s="126">
        <v>0.89655169999999995</v>
      </c>
      <c r="G39" s="57">
        <v>0.3157895</v>
      </c>
      <c r="H39" s="57">
        <v>0.27777780000000002</v>
      </c>
      <c r="I39" s="57">
        <v>0.5</v>
      </c>
      <c r="J39" s="57">
        <v>0.373913</v>
      </c>
      <c r="K39" s="57">
        <v>0.13953489999999999</v>
      </c>
      <c r="L39" s="57">
        <v>0.41860459999999999</v>
      </c>
      <c r="M39" s="57">
        <v>0.26548670000000002</v>
      </c>
      <c r="N39" s="57">
        <v>0.3333333</v>
      </c>
      <c r="O39" s="57">
        <v>0.36666670000000001</v>
      </c>
      <c r="P39" s="57">
        <v>0.1875</v>
      </c>
      <c r="Q39" s="57">
        <v>0.19047620000000001</v>
      </c>
      <c r="R39" s="57">
        <v>0.3333333</v>
      </c>
      <c r="S39" s="57">
        <v>0.35714289999999999</v>
      </c>
      <c r="T39" s="57">
        <v>0.8</v>
      </c>
      <c r="U39" s="27">
        <v>0.2</v>
      </c>
      <c r="V39" s="27">
        <v>0.3084112</v>
      </c>
      <c r="W39" s="27">
        <v>0.66666669999999995</v>
      </c>
      <c r="X39" s="27">
        <v>0.21212120000000001</v>
      </c>
      <c r="Y39" s="27">
        <v>0.31818180000000001</v>
      </c>
      <c r="Z39" s="27">
        <v>0.62857149999999995</v>
      </c>
      <c r="AA39" s="27">
        <v>0.22857140000000001</v>
      </c>
    </row>
    <row r="40" spans="1:27" x14ac:dyDescent="0.4">
      <c r="A40" s="22">
        <v>39</v>
      </c>
      <c r="B40" s="46" t="s">
        <v>436</v>
      </c>
      <c r="C40" s="58">
        <v>4.7375280000000002</v>
      </c>
      <c r="D40" s="59">
        <v>5</v>
      </c>
      <c r="E40" s="126">
        <v>1.01122E-2</v>
      </c>
      <c r="F40" s="126">
        <v>0.48780489999999999</v>
      </c>
      <c r="G40" s="57">
        <v>0.22099450000000001</v>
      </c>
      <c r="H40" s="57">
        <v>0.52500000000000002</v>
      </c>
      <c r="I40" s="57">
        <v>0.52500000000000002</v>
      </c>
      <c r="J40" s="57">
        <v>0.31413609999999997</v>
      </c>
      <c r="K40" s="57">
        <v>0.43333329999999998</v>
      </c>
      <c r="L40" s="57">
        <v>0.7</v>
      </c>
      <c r="M40" s="57">
        <v>0.1686047</v>
      </c>
      <c r="N40" s="57">
        <v>0.58620689999999998</v>
      </c>
      <c r="O40" s="57">
        <v>0.65517239999999999</v>
      </c>
      <c r="P40" s="57">
        <v>0.10303030000000001</v>
      </c>
      <c r="Q40" s="57">
        <v>0.23529410000000001</v>
      </c>
      <c r="R40" s="57">
        <v>0.35294120000000001</v>
      </c>
      <c r="S40" s="57">
        <v>9.6969700000000006E-2</v>
      </c>
      <c r="T40" s="57">
        <v>0.5</v>
      </c>
      <c r="U40" s="27">
        <v>0.25</v>
      </c>
      <c r="V40" s="27">
        <v>0.18235290000000001</v>
      </c>
      <c r="W40" s="27">
        <v>0.51612899999999995</v>
      </c>
      <c r="X40" s="27">
        <v>0.45161289999999998</v>
      </c>
      <c r="Y40" s="27">
        <v>0.10843369999999999</v>
      </c>
      <c r="Z40" s="27">
        <v>0.44444440000000002</v>
      </c>
      <c r="AA40" s="27">
        <v>0.38888889999999998</v>
      </c>
    </row>
    <row r="41" spans="1:27" x14ac:dyDescent="0.4">
      <c r="A41" s="22">
        <v>40</v>
      </c>
      <c r="B41" s="46" t="s">
        <v>437</v>
      </c>
      <c r="C41" s="58">
        <v>4.9928419999999996</v>
      </c>
      <c r="D41" s="59">
        <v>6</v>
      </c>
      <c r="E41" s="126">
        <v>1.7301E-3</v>
      </c>
      <c r="F41" s="126">
        <v>0.66666669999999995</v>
      </c>
      <c r="G41" s="57">
        <v>0.23287669999999999</v>
      </c>
      <c r="H41" s="57">
        <v>0.47058820000000001</v>
      </c>
      <c r="I41" s="57">
        <v>0.58823530000000002</v>
      </c>
      <c r="J41" s="57">
        <v>0.30769229999999997</v>
      </c>
      <c r="K41" s="57">
        <v>0.2916667</v>
      </c>
      <c r="L41" s="57">
        <v>0.4166667</v>
      </c>
      <c r="M41" s="57">
        <v>0.1830986</v>
      </c>
      <c r="N41" s="57">
        <v>0.53846159999999998</v>
      </c>
      <c r="O41" s="57">
        <v>0.69230769999999997</v>
      </c>
      <c r="P41" s="57">
        <v>0.18840580000000001</v>
      </c>
      <c r="Q41" s="57">
        <v>0.3846154</v>
      </c>
      <c r="R41" s="57">
        <v>0.46153850000000002</v>
      </c>
      <c r="S41" s="57">
        <v>0.17647060000000001</v>
      </c>
      <c r="T41" s="57">
        <v>0.3333333</v>
      </c>
      <c r="U41" s="27">
        <v>0.25</v>
      </c>
      <c r="V41" s="27">
        <v>0.29411769999999998</v>
      </c>
      <c r="W41" s="27">
        <v>0.3</v>
      </c>
      <c r="X41" s="27">
        <v>0.5</v>
      </c>
      <c r="Y41" s="27">
        <v>0.24615380000000001</v>
      </c>
      <c r="Z41" s="27">
        <v>0.375</v>
      </c>
      <c r="AA41" s="27">
        <v>0.5</v>
      </c>
    </row>
    <row r="42" spans="1:27" x14ac:dyDescent="0.4">
      <c r="A42" s="22">
        <v>43</v>
      </c>
      <c r="B42" s="46" t="s">
        <v>438</v>
      </c>
      <c r="C42" s="58">
        <v>5.5383459999999998</v>
      </c>
      <c r="D42" s="59">
        <v>15</v>
      </c>
      <c r="E42" s="126">
        <v>6.2586999999999999E-3</v>
      </c>
      <c r="F42" s="126">
        <v>0.77777779999999996</v>
      </c>
      <c r="G42" s="57">
        <v>0.35294120000000001</v>
      </c>
      <c r="H42" s="57">
        <v>0.5625</v>
      </c>
      <c r="I42" s="57">
        <v>0.5625</v>
      </c>
      <c r="J42" s="57">
        <v>0.3587786</v>
      </c>
      <c r="K42" s="57">
        <v>0.25531910000000002</v>
      </c>
      <c r="L42" s="57">
        <v>0.53191489999999997</v>
      </c>
      <c r="M42" s="57">
        <v>0.2890625</v>
      </c>
      <c r="N42" s="57">
        <v>0.72972970000000004</v>
      </c>
      <c r="O42" s="57">
        <v>0.45945950000000002</v>
      </c>
      <c r="P42" s="57">
        <v>0.23484849999999999</v>
      </c>
      <c r="Q42" s="57">
        <v>0.29032259999999999</v>
      </c>
      <c r="R42" s="57">
        <v>0.3225806</v>
      </c>
      <c r="S42" s="57">
        <v>0.30534349999999999</v>
      </c>
      <c r="T42" s="57">
        <v>0.57499999999999996</v>
      </c>
      <c r="U42" s="27">
        <v>0.35</v>
      </c>
      <c r="V42" s="27">
        <v>0.40579710000000002</v>
      </c>
      <c r="W42" s="27">
        <v>0.39285710000000001</v>
      </c>
      <c r="X42" s="27">
        <v>0.42857139999999999</v>
      </c>
      <c r="Y42" s="27">
        <v>0.3333333</v>
      </c>
      <c r="Z42" s="27">
        <v>0.43181819999999999</v>
      </c>
      <c r="AA42" s="27">
        <v>0.40909089999999998</v>
      </c>
    </row>
    <row r="43" spans="1:27" x14ac:dyDescent="0.4">
      <c r="A43" s="22">
        <v>45</v>
      </c>
      <c r="B43" s="46" t="s">
        <v>254</v>
      </c>
      <c r="C43" s="58">
        <v>5.3414080000000004</v>
      </c>
      <c r="D43" s="59">
        <v>12</v>
      </c>
      <c r="E43" s="126">
        <v>7.7453000000000001E-3</v>
      </c>
      <c r="F43" s="126">
        <v>0.66666669999999995</v>
      </c>
      <c r="G43" s="57">
        <v>0.2142857</v>
      </c>
      <c r="H43" s="57">
        <v>0.71428570000000002</v>
      </c>
      <c r="I43" s="57">
        <v>0.57142859999999995</v>
      </c>
      <c r="J43" s="57">
        <v>0.34615390000000001</v>
      </c>
      <c r="K43" s="57">
        <v>0.44444440000000002</v>
      </c>
      <c r="L43" s="57">
        <v>0.63888889999999998</v>
      </c>
      <c r="M43" s="57">
        <v>0.25</v>
      </c>
      <c r="N43" s="57">
        <v>0.66666669999999995</v>
      </c>
      <c r="O43" s="57">
        <v>0.5</v>
      </c>
      <c r="P43" s="57">
        <v>0.18279570000000001</v>
      </c>
      <c r="Q43" s="57">
        <v>0.17647060000000001</v>
      </c>
      <c r="R43" s="57">
        <v>0.35294120000000001</v>
      </c>
      <c r="S43" s="57">
        <v>0.18279570000000001</v>
      </c>
      <c r="T43" s="57">
        <v>0.47058820000000001</v>
      </c>
      <c r="U43" s="27">
        <v>0.35294120000000001</v>
      </c>
      <c r="V43" s="27">
        <v>0.22680410000000001</v>
      </c>
      <c r="W43" s="27">
        <v>0.45454549999999999</v>
      </c>
      <c r="X43" s="27">
        <v>0.45454549999999999</v>
      </c>
      <c r="Y43" s="27">
        <v>0.20212769999999999</v>
      </c>
      <c r="Z43" s="27">
        <v>0.5263158</v>
      </c>
      <c r="AA43" s="27">
        <v>0.4736842</v>
      </c>
    </row>
    <row r="44" spans="1:27" x14ac:dyDescent="0.4">
      <c r="A44" s="22">
        <v>47</v>
      </c>
      <c r="B44" s="46" t="s">
        <v>439</v>
      </c>
      <c r="C44" s="58">
        <v>5.3436789999999998</v>
      </c>
      <c r="D44" s="59">
        <v>1</v>
      </c>
      <c r="E44" s="126">
        <v>7.6482E-3</v>
      </c>
      <c r="F44" s="126">
        <v>0.91666669999999995</v>
      </c>
      <c r="G44" s="57">
        <v>0.2162162</v>
      </c>
      <c r="H44" s="57">
        <v>0.5</v>
      </c>
      <c r="I44" s="57">
        <v>0.66666669999999995</v>
      </c>
      <c r="J44" s="57">
        <v>0.22222220000000001</v>
      </c>
      <c r="K44" s="57">
        <v>0.375</v>
      </c>
      <c r="L44" s="57">
        <v>0.5</v>
      </c>
      <c r="M44" s="57">
        <v>0.23584910000000001</v>
      </c>
      <c r="N44" s="57">
        <v>0.64</v>
      </c>
      <c r="O44" s="57">
        <v>0.6</v>
      </c>
      <c r="P44" s="57">
        <v>0.21698110000000001</v>
      </c>
      <c r="Q44" s="57">
        <v>0.13043479999999999</v>
      </c>
      <c r="R44" s="57">
        <v>0.39130429999999999</v>
      </c>
      <c r="S44" s="57">
        <v>0.21904760000000001</v>
      </c>
      <c r="T44" s="57">
        <v>0.26086959999999998</v>
      </c>
      <c r="U44" s="27">
        <v>0.39130429999999999</v>
      </c>
      <c r="V44" s="27">
        <v>0.50450450000000002</v>
      </c>
      <c r="W44" s="27">
        <v>0.28571429999999998</v>
      </c>
      <c r="X44" s="27">
        <v>0.375</v>
      </c>
      <c r="Y44" s="27">
        <v>0.25</v>
      </c>
      <c r="Z44" s="27">
        <v>0.37037039999999999</v>
      </c>
      <c r="AA44" s="27">
        <v>0.44444440000000002</v>
      </c>
    </row>
    <row r="45" spans="1:27" x14ac:dyDescent="0.4">
      <c r="A45" s="22">
        <v>48</v>
      </c>
      <c r="B45" s="46" t="s">
        <v>440</v>
      </c>
      <c r="C45" s="58">
        <v>4.2405920000000004</v>
      </c>
      <c r="D45" s="59">
        <v>10</v>
      </c>
      <c r="E45" s="126">
        <v>1.2648E-3</v>
      </c>
      <c r="F45" s="126">
        <v>0</v>
      </c>
      <c r="G45" s="57">
        <v>0.4868421</v>
      </c>
      <c r="H45" s="57">
        <v>0.59459459999999997</v>
      </c>
      <c r="I45" s="57">
        <v>0.43243239999999999</v>
      </c>
      <c r="J45" s="57">
        <v>0.56410260000000001</v>
      </c>
      <c r="K45" s="57">
        <v>0.45454549999999999</v>
      </c>
      <c r="L45" s="57">
        <v>0.52272730000000001</v>
      </c>
      <c r="M45" s="57">
        <v>0.4605263</v>
      </c>
      <c r="N45" s="57">
        <v>0.51428569999999996</v>
      </c>
      <c r="O45" s="57">
        <v>0.4</v>
      </c>
      <c r="P45" s="57">
        <v>0.4</v>
      </c>
      <c r="Q45" s="57">
        <v>0.13333329999999999</v>
      </c>
      <c r="R45" s="57">
        <v>0.3</v>
      </c>
      <c r="S45" s="57">
        <v>0.36363640000000003</v>
      </c>
      <c r="T45" s="57">
        <v>0.39285710000000001</v>
      </c>
      <c r="U45" s="27">
        <v>0.39285710000000001</v>
      </c>
      <c r="V45" s="27">
        <v>0.3108108</v>
      </c>
      <c r="W45" s="27">
        <v>0.21739130000000001</v>
      </c>
      <c r="X45" s="27">
        <v>0.3043478</v>
      </c>
      <c r="Y45" s="27">
        <v>0.2916667</v>
      </c>
      <c r="Z45" s="27">
        <v>0.28571429999999998</v>
      </c>
      <c r="AA45" s="27">
        <v>0.38095240000000002</v>
      </c>
    </row>
    <row r="46" spans="1:27" x14ac:dyDescent="0.4">
      <c r="A46" s="22">
        <v>51</v>
      </c>
      <c r="B46" s="46" t="s">
        <v>441</v>
      </c>
      <c r="C46" s="58">
        <v>5.1340029999999999</v>
      </c>
      <c r="D46" s="59">
        <v>6</v>
      </c>
      <c r="E46" s="126">
        <v>5.4406999999999997E-3</v>
      </c>
      <c r="F46" s="126">
        <v>0.3333333</v>
      </c>
      <c r="G46" s="57">
        <v>0.25842700000000002</v>
      </c>
      <c r="H46" s="57">
        <v>0.47826089999999999</v>
      </c>
      <c r="I46" s="57">
        <v>0.86956520000000004</v>
      </c>
      <c r="J46" s="57">
        <v>0.3020833</v>
      </c>
      <c r="K46" s="57">
        <v>0.24137929999999999</v>
      </c>
      <c r="L46" s="57">
        <v>0.65517239999999999</v>
      </c>
      <c r="M46" s="57">
        <v>0.25</v>
      </c>
      <c r="N46" s="57">
        <v>0.40909089999999998</v>
      </c>
      <c r="O46" s="57">
        <v>0.72727269999999999</v>
      </c>
      <c r="P46" s="57">
        <v>0.24719099999999999</v>
      </c>
      <c r="Q46" s="57">
        <v>0.22727269999999999</v>
      </c>
      <c r="R46" s="57">
        <v>0.59090909999999996</v>
      </c>
      <c r="S46" s="57">
        <v>0.27272730000000001</v>
      </c>
      <c r="T46" s="57">
        <v>0.4583333</v>
      </c>
      <c r="U46" s="27">
        <v>0.4166667</v>
      </c>
      <c r="V46" s="27">
        <v>0.31632650000000001</v>
      </c>
      <c r="W46" s="27">
        <v>0.19354840000000001</v>
      </c>
      <c r="X46" s="27">
        <v>0.483871</v>
      </c>
      <c r="Y46" s="27">
        <v>0.2765957</v>
      </c>
      <c r="Z46" s="27">
        <v>0.1923077</v>
      </c>
      <c r="AA46" s="27">
        <v>0.53846159999999998</v>
      </c>
    </row>
    <row r="47" spans="1:27" x14ac:dyDescent="0.4">
      <c r="A47" s="22">
        <v>53</v>
      </c>
      <c r="B47" s="46" t="s">
        <v>442</v>
      </c>
      <c r="C47" s="58">
        <v>5.1518410000000001</v>
      </c>
      <c r="D47" s="59">
        <v>2</v>
      </c>
      <c r="E47" s="126">
        <v>9.6979000000000006E-3</v>
      </c>
      <c r="F47" s="126">
        <v>0.76923079999999999</v>
      </c>
      <c r="G47" s="57">
        <v>0.27118639999999999</v>
      </c>
      <c r="H47" s="57">
        <v>0.40625</v>
      </c>
      <c r="I47" s="57">
        <v>0.53125</v>
      </c>
      <c r="J47" s="57">
        <v>0.3043478</v>
      </c>
      <c r="K47" s="57">
        <v>0.4</v>
      </c>
      <c r="L47" s="57">
        <v>0.51428569999999996</v>
      </c>
      <c r="M47" s="57">
        <v>0.20689660000000001</v>
      </c>
      <c r="N47" s="57">
        <v>0.625</v>
      </c>
      <c r="O47" s="57">
        <v>0.75</v>
      </c>
      <c r="P47" s="57">
        <v>0.2300885</v>
      </c>
      <c r="Q47" s="57">
        <v>0.26923079999999999</v>
      </c>
      <c r="R47" s="57">
        <v>0.42307689999999998</v>
      </c>
      <c r="S47" s="57">
        <v>0.16363639999999999</v>
      </c>
      <c r="T47" s="57">
        <v>0.61111110000000002</v>
      </c>
      <c r="U47" s="27">
        <v>0.27777780000000002</v>
      </c>
      <c r="V47" s="27">
        <v>0.34166669999999999</v>
      </c>
      <c r="W47" s="27">
        <v>0.3170732</v>
      </c>
      <c r="X47" s="27">
        <v>0.43902439999999998</v>
      </c>
      <c r="Y47" s="27">
        <v>0.30357139999999999</v>
      </c>
      <c r="Z47" s="27">
        <v>0.35294120000000001</v>
      </c>
      <c r="AA47" s="27">
        <v>0.26470589999999999</v>
      </c>
    </row>
    <row r="48" spans="1:27" x14ac:dyDescent="0.4">
      <c r="A48" s="22">
        <v>54</v>
      </c>
      <c r="B48" s="46" t="s">
        <v>443</v>
      </c>
      <c r="C48" s="58">
        <v>3.8917220000000001</v>
      </c>
      <c r="D48" s="59">
        <v>16</v>
      </c>
      <c r="E48" s="126">
        <v>0</v>
      </c>
      <c r="F48" s="126">
        <v>0</v>
      </c>
      <c r="G48" s="57">
        <v>0.32758619999999999</v>
      </c>
      <c r="H48" s="57">
        <v>0.368421</v>
      </c>
      <c r="I48" s="57">
        <v>0.5263158</v>
      </c>
      <c r="J48" s="57">
        <v>0.52112670000000005</v>
      </c>
      <c r="K48" s="57">
        <v>0.1081081</v>
      </c>
      <c r="L48" s="57">
        <v>0.70270270000000001</v>
      </c>
      <c r="M48" s="57">
        <v>0.3090909</v>
      </c>
      <c r="N48" s="57">
        <v>0.35294120000000001</v>
      </c>
      <c r="O48" s="57">
        <v>0.41176469999999998</v>
      </c>
      <c r="P48" s="57">
        <v>0.27272730000000001</v>
      </c>
      <c r="Q48" s="57">
        <v>6.6666699999999995E-2</v>
      </c>
      <c r="R48" s="57">
        <v>0.26666669999999998</v>
      </c>
      <c r="S48" s="57">
        <v>0.30357139999999999</v>
      </c>
      <c r="T48" s="57">
        <v>0.47058820000000001</v>
      </c>
      <c r="U48" s="27">
        <v>0.17647060000000001</v>
      </c>
      <c r="V48" s="27">
        <v>0.34482760000000001</v>
      </c>
      <c r="W48" s="27">
        <v>0.2</v>
      </c>
      <c r="X48" s="27">
        <v>0.4</v>
      </c>
      <c r="Y48" s="27">
        <v>0.32727270000000003</v>
      </c>
      <c r="Z48" s="27">
        <v>0.1666667</v>
      </c>
      <c r="AA48" s="27">
        <v>0.38888889999999998</v>
      </c>
    </row>
    <row r="49" spans="1:27" x14ac:dyDescent="0.4">
      <c r="A49" s="22">
        <v>55</v>
      </c>
      <c r="B49" s="46" t="s">
        <v>444</v>
      </c>
      <c r="C49" s="58">
        <v>5.5673890000000004</v>
      </c>
      <c r="D49" s="59">
        <v>10</v>
      </c>
      <c r="E49" s="126">
        <v>9.5288999999999999E-3</v>
      </c>
      <c r="F49" s="126">
        <v>0.5</v>
      </c>
      <c r="G49" s="57">
        <v>0.3043478</v>
      </c>
      <c r="H49" s="57">
        <v>0.47619050000000002</v>
      </c>
      <c r="I49" s="57">
        <v>0.71428570000000002</v>
      </c>
      <c r="J49" s="57">
        <v>0.4507042</v>
      </c>
      <c r="K49" s="57">
        <v>0.21875</v>
      </c>
      <c r="L49" s="57">
        <v>0.5625</v>
      </c>
      <c r="M49" s="57">
        <v>0.3015873</v>
      </c>
      <c r="N49" s="57">
        <v>0.4736842</v>
      </c>
      <c r="O49" s="57">
        <v>0.63157890000000005</v>
      </c>
      <c r="P49" s="57">
        <v>0.30882349999999997</v>
      </c>
      <c r="Q49" s="57">
        <v>4.7619000000000002E-2</v>
      </c>
      <c r="R49" s="57">
        <v>0.61904760000000003</v>
      </c>
      <c r="S49" s="57">
        <v>0.29850749999999998</v>
      </c>
      <c r="T49" s="57">
        <v>0.4</v>
      </c>
      <c r="U49" s="27">
        <v>0.5</v>
      </c>
      <c r="V49" s="27">
        <v>0.3943662</v>
      </c>
      <c r="W49" s="27">
        <v>0.28571429999999998</v>
      </c>
      <c r="X49" s="27">
        <v>0.53571429999999998</v>
      </c>
      <c r="Y49" s="27">
        <v>0.2835821</v>
      </c>
      <c r="Z49" s="27">
        <v>0.368421</v>
      </c>
      <c r="AA49" s="27">
        <v>0.5789474</v>
      </c>
    </row>
    <row r="50" spans="1:27" x14ac:dyDescent="0.4">
      <c r="A50" s="22">
        <v>56</v>
      </c>
      <c r="B50" s="46" t="s">
        <v>445</v>
      </c>
      <c r="C50" s="58">
        <v>4.5207040000000003</v>
      </c>
      <c r="D50" s="59">
        <v>11</v>
      </c>
      <c r="E50" s="126">
        <v>5.7143000000000003E-3</v>
      </c>
      <c r="F50" s="126">
        <v>0.4</v>
      </c>
      <c r="G50" s="57">
        <v>0.53749999999999998</v>
      </c>
      <c r="H50" s="57">
        <v>0.2093023</v>
      </c>
      <c r="I50" s="57">
        <v>0.41860459999999999</v>
      </c>
      <c r="J50" s="57">
        <v>0.53846159999999998</v>
      </c>
      <c r="K50" s="57">
        <v>0.14285709999999999</v>
      </c>
      <c r="L50" s="57">
        <v>0.30952380000000002</v>
      </c>
      <c r="M50" s="57">
        <v>0.4225352</v>
      </c>
      <c r="N50" s="57">
        <v>0.3</v>
      </c>
      <c r="O50" s="57">
        <v>0.3333333</v>
      </c>
      <c r="P50" s="57">
        <v>0.28571429999999998</v>
      </c>
      <c r="Q50" s="57">
        <v>5.5555599999999997E-2</v>
      </c>
      <c r="R50" s="57">
        <v>0.22222220000000001</v>
      </c>
      <c r="S50" s="57">
        <v>0.38571430000000001</v>
      </c>
      <c r="T50" s="57">
        <v>0.59259260000000002</v>
      </c>
      <c r="U50" s="27">
        <v>0.3333333</v>
      </c>
      <c r="V50" s="27">
        <v>0.4583333</v>
      </c>
      <c r="W50" s="27">
        <v>0.36363640000000003</v>
      </c>
      <c r="X50" s="27">
        <v>0.45454549999999999</v>
      </c>
      <c r="Y50" s="27">
        <v>0.39705879999999999</v>
      </c>
      <c r="Z50" s="27">
        <v>0.48148150000000001</v>
      </c>
      <c r="AA50" s="27">
        <v>0.3333333</v>
      </c>
    </row>
    <row r="51" spans="1:27" x14ac:dyDescent="0.4">
      <c r="A51" s="22">
        <v>57</v>
      </c>
      <c r="B51" s="46" t="s">
        <v>446</v>
      </c>
      <c r="C51" s="58">
        <v>5.6593799999999996</v>
      </c>
      <c r="D51" s="59">
        <v>33</v>
      </c>
      <c r="E51" s="126">
        <v>3.1468999999999998E-3</v>
      </c>
      <c r="F51" s="126">
        <v>0.88888889999999998</v>
      </c>
      <c r="G51" s="57">
        <v>0.25252520000000001</v>
      </c>
      <c r="H51" s="57">
        <v>0.48</v>
      </c>
      <c r="I51" s="57">
        <v>0.68</v>
      </c>
      <c r="J51" s="57">
        <v>0.29411769999999998</v>
      </c>
      <c r="K51" s="57">
        <v>0.3</v>
      </c>
      <c r="L51" s="57">
        <v>0.46666669999999999</v>
      </c>
      <c r="M51" s="57">
        <v>0.15625</v>
      </c>
      <c r="N51" s="57">
        <v>0.6</v>
      </c>
      <c r="O51" s="57">
        <v>0.53333339999999996</v>
      </c>
      <c r="P51" s="57">
        <v>0.11702129999999999</v>
      </c>
      <c r="Q51" s="57">
        <v>9.0909100000000007E-2</v>
      </c>
      <c r="R51" s="57">
        <v>0.54545460000000001</v>
      </c>
      <c r="S51" s="57">
        <v>0.1958763</v>
      </c>
      <c r="T51" s="57">
        <v>0.63157890000000005</v>
      </c>
      <c r="U51" s="27">
        <v>0.5263158</v>
      </c>
      <c r="V51" s="27">
        <v>0.375</v>
      </c>
      <c r="W51" s="27">
        <v>0.3333333</v>
      </c>
      <c r="X51" s="27">
        <v>0.36111110000000002</v>
      </c>
      <c r="Y51" s="27">
        <v>0.18947369999999999</v>
      </c>
      <c r="Z51" s="27">
        <v>0.44444440000000002</v>
      </c>
      <c r="AA51" s="27">
        <v>0.22222220000000001</v>
      </c>
    </row>
    <row r="52" spans="1:27" x14ac:dyDescent="0.4">
      <c r="A52" s="22">
        <v>58</v>
      </c>
      <c r="B52" s="46" t="s">
        <v>447</v>
      </c>
      <c r="C52" s="58">
        <v>4.9681470000000001</v>
      </c>
      <c r="D52" s="59">
        <v>10</v>
      </c>
      <c r="E52" s="126">
        <v>1.7266199999999999E-2</v>
      </c>
      <c r="F52" s="126">
        <v>0.3333333</v>
      </c>
      <c r="G52" s="57">
        <v>0.28787879999999999</v>
      </c>
      <c r="H52" s="57">
        <v>0.5789474</v>
      </c>
      <c r="I52" s="57">
        <v>0.73684210000000006</v>
      </c>
      <c r="J52" s="57">
        <v>0.42857139999999999</v>
      </c>
      <c r="K52" s="57">
        <v>0.13333329999999999</v>
      </c>
      <c r="L52" s="57">
        <v>0.6</v>
      </c>
      <c r="M52" s="57">
        <v>0.3125</v>
      </c>
      <c r="N52" s="57">
        <v>0.6</v>
      </c>
      <c r="O52" s="57">
        <v>0.45</v>
      </c>
      <c r="P52" s="57">
        <v>0.27272730000000001</v>
      </c>
      <c r="Q52" s="57">
        <v>0.22222220000000001</v>
      </c>
      <c r="R52" s="57">
        <v>0.22222220000000001</v>
      </c>
      <c r="S52" s="57">
        <v>0.21311479999999999</v>
      </c>
      <c r="T52" s="57">
        <v>0.53846159999999998</v>
      </c>
      <c r="U52" s="27">
        <v>0.30769229999999997</v>
      </c>
      <c r="V52" s="27">
        <v>0.32352940000000002</v>
      </c>
      <c r="W52" s="27">
        <v>0.31818180000000001</v>
      </c>
      <c r="X52" s="27">
        <v>0.45454549999999999</v>
      </c>
      <c r="Y52" s="27">
        <v>0.3125</v>
      </c>
      <c r="Z52" s="27">
        <v>0.25</v>
      </c>
      <c r="AA52" s="27">
        <v>0.55000000000000004</v>
      </c>
    </row>
    <row r="53" spans="1:27" x14ac:dyDescent="0.4">
      <c r="A53" s="22">
        <v>59</v>
      </c>
      <c r="B53" s="46" t="s">
        <v>448</v>
      </c>
      <c r="C53" s="58">
        <v>4.7857430000000001</v>
      </c>
      <c r="D53" s="59">
        <v>22</v>
      </c>
      <c r="E53" s="126">
        <v>1.4184E-3</v>
      </c>
      <c r="F53" s="126">
        <v>0</v>
      </c>
      <c r="G53" s="57">
        <v>0.3521127</v>
      </c>
      <c r="H53" s="57">
        <v>0.4</v>
      </c>
      <c r="I53" s="57">
        <v>0.8</v>
      </c>
      <c r="J53" s="57">
        <v>0.3802817</v>
      </c>
      <c r="K53" s="57">
        <v>0.29629630000000001</v>
      </c>
      <c r="L53" s="57">
        <v>0.62962960000000001</v>
      </c>
      <c r="M53" s="57">
        <v>0.23880599999999999</v>
      </c>
      <c r="N53" s="57">
        <v>0.4375</v>
      </c>
      <c r="O53" s="57">
        <v>0.5</v>
      </c>
      <c r="P53" s="57">
        <v>0.30882349999999997</v>
      </c>
      <c r="Q53" s="57">
        <v>0.23809520000000001</v>
      </c>
      <c r="R53" s="57">
        <v>0.3333333</v>
      </c>
      <c r="S53" s="57">
        <v>0.3125</v>
      </c>
      <c r="T53" s="57">
        <v>0.4</v>
      </c>
      <c r="U53" s="27">
        <v>0.5</v>
      </c>
      <c r="V53" s="27">
        <v>0.4428571</v>
      </c>
      <c r="W53" s="27">
        <v>0.22580639999999999</v>
      </c>
      <c r="X53" s="27">
        <v>0.61290319999999998</v>
      </c>
      <c r="Y53" s="27">
        <v>0.3521127</v>
      </c>
      <c r="Z53" s="27">
        <v>0.28000000000000003</v>
      </c>
      <c r="AA53" s="27">
        <v>0.32</v>
      </c>
    </row>
    <row r="54" spans="1:27" x14ac:dyDescent="0.4">
      <c r="A54" s="22">
        <v>60</v>
      </c>
      <c r="B54" s="46" t="s">
        <v>3</v>
      </c>
      <c r="C54" s="58">
        <v>5.2286549999999998</v>
      </c>
      <c r="D54" s="59">
        <v>9</v>
      </c>
      <c r="E54" s="126">
        <v>6.9170000000000004E-3</v>
      </c>
      <c r="F54" s="126">
        <v>0.78571429999999998</v>
      </c>
      <c r="G54" s="57">
        <v>0.23376620000000001</v>
      </c>
      <c r="H54" s="57">
        <v>0.27777780000000002</v>
      </c>
      <c r="I54" s="57">
        <v>0.72222220000000004</v>
      </c>
      <c r="J54" s="57">
        <v>0.41772150000000002</v>
      </c>
      <c r="K54" s="57">
        <v>0.27272730000000001</v>
      </c>
      <c r="L54" s="57">
        <v>0.60606059999999995</v>
      </c>
      <c r="M54" s="57">
        <v>0.2</v>
      </c>
      <c r="N54" s="57">
        <v>0.73333329999999997</v>
      </c>
      <c r="O54" s="57">
        <v>0.46666669999999999</v>
      </c>
      <c r="P54" s="57">
        <v>0.20512820000000001</v>
      </c>
      <c r="Q54" s="57">
        <v>0.25</v>
      </c>
      <c r="R54" s="57">
        <v>0.375</v>
      </c>
      <c r="S54" s="57">
        <v>0.24050630000000001</v>
      </c>
      <c r="T54" s="57">
        <v>0.5789474</v>
      </c>
      <c r="U54" s="27">
        <v>0.368421</v>
      </c>
      <c r="V54" s="27">
        <v>0.34177210000000002</v>
      </c>
      <c r="W54" s="27">
        <v>0.29629630000000001</v>
      </c>
      <c r="X54" s="27">
        <v>0.48148150000000001</v>
      </c>
      <c r="Y54" s="27">
        <v>0.28571429999999998</v>
      </c>
      <c r="Z54" s="27">
        <v>0.31818180000000001</v>
      </c>
      <c r="AA54" s="27">
        <v>0.22727269999999999</v>
      </c>
    </row>
    <row r="55" spans="1:27" x14ac:dyDescent="0.4">
      <c r="A55" s="22">
        <v>62</v>
      </c>
      <c r="B55" s="46" t="s">
        <v>405</v>
      </c>
      <c r="C55" s="58">
        <v>4.5023340000000003</v>
      </c>
      <c r="D55" s="59">
        <v>1</v>
      </c>
      <c r="E55" s="126">
        <v>8.2027999999999997E-3</v>
      </c>
      <c r="F55" s="126">
        <v>0.45454549999999999</v>
      </c>
      <c r="G55" s="57">
        <v>0.4482759</v>
      </c>
      <c r="H55" s="57">
        <v>0.1923077</v>
      </c>
      <c r="I55" s="57">
        <v>0.57692310000000002</v>
      </c>
      <c r="J55" s="57">
        <v>0.47272730000000002</v>
      </c>
      <c r="K55" s="57">
        <v>3.8461500000000003E-2</v>
      </c>
      <c r="L55" s="57">
        <v>0.61538459999999995</v>
      </c>
      <c r="M55" s="57">
        <v>0.41071429999999998</v>
      </c>
      <c r="N55" s="57">
        <v>0.21739130000000001</v>
      </c>
      <c r="O55" s="57">
        <v>0.52173910000000001</v>
      </c>
      <c r="P55" s="57">
        <v>0.41818179999999999</v>
      </c>
      <c r="Q55" s="57">
        <v>4.3478299999999998E-2</v>
      </c>
      <c r="R55" s="57">
        <v>0.39130429999999999</v>
      </c>
      <c r="S55" s="57">
        <v>0.3846154</v>
      </c>
      <c r="T55" s="57">
        <v>0.3</v>
      </c>
      <c r="U55" s="27">
        <v>0.35</v>
      </c>
      <c r="V55" s="27">
        <v>0.42592590000000002</v>
      </c>
      <c r="W55" s="27">
        <v>8.6956500000000006E-2</v>
      </c>
      <c r="X55" s="27">
        <v>0.34782610000000003</v>
      </c>
      <c r="Y55" s="27">
        <v>0.41509430000000003</v>
      </c>
      <c r="Z55" s="27">
        <v>4.5454500000000002E-2</v>
      </c>
      <c r="AA55" s="27">
        <v>0.40909089999999998</v>
      </c>
    </row>
    <row r="56" spans="1:27" x14ac:dyDescent="0.4">
      <c r="A56" s="22">
        <v>63</v>
      </c>
      <c r="B56" s="46" t="s">
        <v>4</v>
      </c>
      <c r="C56" s="58">
        <v>5.7500790000000004</v>
      </c>
      <c r="D56" s="59">
        <v>3</v>
      </c>
      <c r="E56" s="126">
        <v>5.5607E-3</v>
      </c>
      <c r="F56" s="126">
        <v>0.83333330000000005</v>
      </c>
      <c r="G56" s="57">
        <v>0.30136990000000002</v>
      </c>
      <c r="H56" s="57">
        <v>0.5</v>
      </c>
      <c r="I56" s="57">
        <v>0.59090909999999996</v>
      </c>
      <c r="J56" s="57">
        <v>0.36111110000000002</v>
      </c>
      <c r="K56" s="57">
        <v>0.42307689999999998</v>
      </c>
      <c r="L56" s="57">
        <v>0.61538459999999995</v>
      </c>
      <c r="M56" s="57">
        <v>0.27777780000000002</v>
      </c>
      <c r="N56" s="57">
        <v>0.6</v>
      </c>
      <c r="O56" s="57">
        <v>0.65</v>
      </c>
      <c r="P56" s="57">
        <v>0.31944440000000002</v>
      </c>
      <c r="Q56" s="57">
        <v>0.34782610000000003</v>
      </c>
      <c r="R56" s="57">
        <v>0.3043478</v>
      </c>
      <c r="S56" s="57">
        <v>0.41891889999999998</v>
      </c>
      <c r="T56" s="57">
        <v>0.6774194</v>
      </c>
      <c r="U56" s="27">
        <v>0.29032259999999999</v>
      </c>
      <c r="V56" s="27">
        <v>0.42857139999999999</v>
      </c>
      <c r="W56" s="27">
        <v>0.73333329999999997</v>
      </c>
      <c r="X56" s="27">
        <v>0.3</v>
      </c>
      <c r="Y56" s="27">
        <v>0.38571430000000001</v>
      </c>
      <c r="Z56" s="27">
        <v>0.70370370000000004</v>
      </c>
      <c r="AA56" s="27">
        <v>0.3333333</v>
      </c>
    </row>
    <row r="57" spans="1:27" x14ac:dyDescent="0.4">
      <c r="A57" s="22">
        <v>64</v>
      </c>
      <c r="B57" s="46" t="s">
        <v>238</v>
      </c>
      <c r="C57" s="58">
        <v>4.2543740000000003</v>
      </c>
      <c r="D57" s="59">
        <v>17</v>
      </c>
      <c r="E57" s="126">
        <v>4.2253999999999998E-3</v>
      </c>
      <c r="F57" s="126">
        <v>0</v>
      </c>
      <c r="G57" s="57">
        <v>0.3943662</v>
      </c>
      <c r="H57" s="57">
        <v>0.42857139999999999</v>
      </c>
      <c r="I57" s="57">
        <v>0.5</v>
      </c>
      <c r="J57" s="57">
        <v>0.3835616</v>
      </c>
      <c r="K57" s="57">
        <v>0.28571429999999998</v>
      </c>
      <c r="L57" s="57">
        <v>0.42857139999999999</v>
      </c>
      <c r="M57" s="57">
        <v>0.3380282</v>
      </c>
      <c r="N57" s="57">
        <v>0.3333333</v>
      </c>
      <c r="O57" s="57">
        <v>0.375</v>
      </c>
      <c r="P57" s="57">
        <v>0.3239437</v>
      </c>
      <c r="Q57" s="57">
        <v>0.34782610000000003</v>
      </c>
      <c r="R57" s="57">
        <v>0.39130429999999999</v>
      </c>
      <c r="S57" s="57">
        <v>0.32857140000000001</v>
      </c>
      <c r="T57" s="57">
        <v>0.39130429999999999</v>
      </c>
      <c r="U57" s="27">
        <v>0.34782610000000003</v>
      </c>
      <c r="V57" s="27">
        <v>0.4166667</v>
      </c>
      <c r="W57" s="27">
        <v>0.3</v>
      </c>
      <c r="X57" s="27">
        <v>0.36666670000000001</v>
      </c>
      <c r="Y57" s="27">
        <v>0.35483870000000001</v>
      </c>
      <c r="Z57" s="27">
        <v>0.40909089999999998</v>
      </c>
      <c r="AA57" s="27">
        <v>0.31818180000000001</v>
      </c>
    </row>
    <row r="58" spans="1:27" x14ac:dyDescent="0.4">
      <c r="A58" s="22">
        <v>65</v>
      </c>
      <c r="B58" s="46" t="s">
        <v>449</v>
      </c>
      <c r="C58" s="58">
        <v>4.8537790000000003</v>
      </c>
      <c r="D58" s="59">
        <v>9</v>
      </c>
      <c r="E58" s="126">
        <v>1.7998199999999999E-2</v>
      </c>
      <c r="F58" s="126">
        <v>0.3170732</v>
      </c>
      <c r="G58" s="57">
        <v>0.300813</v>
      </c>
      <c r="H58" s="57">
        <v>0.40540540000000003</v>
      </c>
      <c r="I58" s="57">
        <v>0.70270270000000001</v>
      </c>
      <c r="J58" s="57">
        <v>0.33070870000000002</v>
      </c>
      <c r="K58" s="57">
        <v>0.19047620000000001</v>
      </c>
      <c r="L58" s="57">
        <v>0.5</v>
      </c>
      <c r="M58" s="57">
        <v>0.3170732</v>
      </c>
      <c r="N58" s="57">
        <v>0.48717949999999999</v>
      </c>
      <c r="O58" s="57">
        <v>0.64102570000000003</v>
      </c>
      <c r="P58" s="57">
        <v>0.28099170000000001</v>
      </c>
      <c r="Q58" s="57">
        <v>0.20588239999999999</v>
      </c>
      <c r="R58" s="57">
        <v>0.44117650000000003</v>
      </c>
      <c r="S58" s="57">
        <v>0.30252099999999998</v>
      </c>
      <c r="T58" s="57">
        <v>0.44444440000000002</v>
      </c>
      <c r="U58" s="27">
        <v>0.30555559999999998</v>
      </c>
      <c r="V58" s="27">
        <v>0.37962960000000001</v>
      </c>
      <c r="W58" s="27">
        <v>0.34146339999999997</v>
      </c>
      <c r="X58" s="27">
        <v>0.43902439999999998</v>
      </c>
      <c r="Y58" s="27">
        <v>0.29807689999999998</v>
      </c>
      <c r="Z58" s="27">
        <v>0.29032259999999999</v>
      </c>
      <c r="AA58" s="27">
        <v>0.29032259999999999</v>
      </c>
    </row>
    <row r="59" spans="1:27" x14ac:dyDescent="0.4">
      <c r="A59" s="22">
        <v>66</v>
      </c>
      <c r="B59" s="46" t="s">
        <v>450</v>
      </c>
      <c r="C59" s="58">
        <v>5.5099859999999996</v>
      </c>
      <c r="D59" s="59">
        <v>12</v>
      </c>
      <c r="E59" s="126">
        <v>3.7082999999999999E-3</v>
      </c>
      <c r="F59" s="126">
        <v>0.66666669999999995</v>
      </c>
      <c r="G59" s="57">
        <v>0.40229880000000001</v>
      </c>
      <c r="H59" s="57">
        <v>0.42857139999999999</v>
      </c>
      <c r="I59" s="57">
        <v>0.51428569999999996</v>
      </c>
      <c r="J59" s="57">
        <v>0.40449439999999998</v>
      </c>
      <c r="K59" s="57">
        <v>0.30555559999999998</v>
      </c>
      <c r="L59" s="57">
        <v>0.52777779999999996</v>
      </c>
      <c r="M59" s="57">
        <v>0.41860459999999999</v>
      </c>
      <c r="N59" s="57">
        <v>0.63888889999999998</v>
      </c>
      <c r="O59" s="57">
        <v>0.5</v>
      </c>
      <c r="P59" s="57">
        <v>0.38372089999999998</v>
      </c>
      <c r="Q59" s="57">
        <v>0.24242420000000001</v>
      </c>
      <c r="R59" s="57">
        <v>0.42424240000000002</v>
      </c>
      <c r="S59" s="57">
        <v>0.36046509999999998</v>
      </c>
      <c r="T59" s="57">
        <v>0.58064510000000003</v>
      </c>
      <c r="U59" s="27">
        <v>0.41935480000000003</v>
      </c>
      <c r="V59" s="27">
        <v>0.44705879999999998</v>
      </c>
      <c r="W59" s="27">
        <v>0.3157895</v>
      </c>
      <c r="X59" s="27">
        <v>0.5</v>
      </c>
      <c r="Y59" s="27">
        <v>0.44578309999999999</v>
      </c>
      <c r="Z59" s="27">
        <v>0.29729729999999999</v>
      </c>
      <c r="AA59" s="27">
        <v>0.32432430000000001</v>
      </c>
    </row>
    <row r="60" spans="1:27" x14ac:dyDescent="0.4">
      <c r="A60" s="22">
        <v>67</v>
      </c>
      <c r="B60" s="46" t="s">
        <v>451</v>
      </c>
      <c r="C60" s="58">
        <v>5.1265150000000004</v>
      </c>
      <c r="D60" s="59">
        <v>1</v>
      </c>
      <c r="E60" s="126">
        <v>5.3956999999999998E-3</v>
      </c>
      <c r="F60" s="126">
        <v>0.83333330000000005</v>
      </c>
      <c r="G60" s="57">
        <v>0.44615379999999999</v>
      </c>
      <c r="H60" s="57">
        <v>0.31034479999999998</v>
      </c>
      <c r="I60" s="57">
        <v>0.51724139999999996</v>
      </c>
      <c r="J60" s="57">
        <v>0.55555560000000004</v>
      </c>
      <c r="K60" s="57">
        <v>0.125</v>
      </c>
      <c r="L60" s="57">
        <v>0.55000000000000004</v>
      </c>
      <c r="M60" s="57">
        <v>0.3125</v>
      </c>
      <c r="N60" s="57">
        <v>0.3</v>
      </c>
      <c r="O60" s="57">
        <v>0.5</v>
      </c>
      <c r="P60" s="57">
        <v>0.30645159999999999</v>
      </c>
      <c r="Q60" s="57">
        <v>0.1052632</v>
      </c>
      <c r="R60" s="57">
        <v>0.4210526</v>
      </c>
      <c r="S60" s="57">
        <v>0.31147540000000001</v>
      </c>
      <c r="T60" s="57">
        <v>0.3157895</v>
      </c>
      <c r="U60" s="27">
        <v>0.368421</v>
      </c>
      <c r="V60" s="27">
        <v>0.4</v>
      </c>
      <c r="W60" s="27">
        <v>0.15384619999999999</v>
      </c>
      <c r="X60" s="27">
        <v>0.53846159999999998</v>
      </c>
      <c r="Y60" s="27">
        <v>0.3333333</v>
      </c>
      <c r="Z60" s="27">
        <v>9.5238100000000006E-2</v>
      </c>
      <c r="AA60" s="27">
        <v>0.52380959999999999</v>
      </c>
    </row>
    <row r="61" spans="1:27" x14ac:dyDescent="0.4">
      <c r="A61" s="22">
        <v>68</v>
      </c>
      <c r="B61" s="46" t="s">
        <v>452</v>
      </c>
      <c r="C61" s="58">
        <v>5.8426790000000004</v>
      </c>
      <c r="D61" s="59">
        <v>27</v>
      </c>
      <c r="E61" s="126">
        <v>6.5334E-3</v>
      </c>
      <c r="F61" s="126">
        <v>0.8823529</v>
      </c>
      <c r="G61" s="57">
        <v>0.22727269999999999</v>
      </c>
      <c r="H61" s="57">
        <v>0.6</v>
      </c>
      <c r="I61" s="57">
        <v>0.6</v>
      </c>
      <c r="J61" s="57">
        <v>0.2882883</v>
      </c>
      <c r="K61" s="57">
        <v>0.34375</v>
      </c>
      <c r="L61" s="57">
        <v>0.6875</v>
      </c>
      <c r="M61" s="57">
        <v>0.22222220000000001</v>
      </c>
      <c r="N61" s="57">
        <v>0.66666669999999995</v>
      </c>
      <c r="O61" s="57">
        <v>0.75</v>
      </c>
      <c r="P61" s="57">
        <v>0.21904760000000001</v>
      </c>
      <c r="Q61" s="57">
        <v>0.43478260000000002</v>
      </c>
      <c r="R61" s="57">
        <v>0.39130429999999999</v>
      </c>
      <c r="S61" s="57">
        <v>0.21495330000000001</v>
      </c>
      <c r="T61" s="57">
        <v>0.56521739999999998</v>
      </c>
      <c r="U61" s="27">
        <v>0.3043478</v>
      </c>
      <c r="V61" s="27">
        <v>0.3119266</v>
      </c>
      <c r="W61" s="27">
        <v>0.32352940000000002</v>
      </c>
      <c r="X61" s="27">
        <v>0.35294120000000001</v>
      </c>
      <c r="Y61" s="27">
        <v>0.25471700000000003</v>
      </c>
      <c r="Z61" s="27">
        <v>0.44444440000000002</v>
      </c>
      <c r="AA61" s="27">
        <v>0.3333333</v>
      </c>
    </row>
    <row r="62" spans="1:27" x14ac:dyDescent="0.4">
      <c r="A62" s="22">
        <v>69</v>
      </c>
      <c r="B62" s="46" t="s">
        <v>239</v>
      </c>
      <c r="C62" s="58">
        <v>6.1029660000000003</v>
      </c>
      <c r="D62" s="59">
        <v>44</v>
      </c>
      <c r="E62" s="126">
        <v>1.97109E-2</v>
      </c>
      <c r="F62" s="126">
        <v>0.4</v>
      </c>
      <c r="G62" s="57">
        <v>0.3333333</v>
      </c>
      <c r="H62" s="57">
        <v>0.34782610000000003</v>
      </c>
      <c r="I62" s="57">
        <v>0.73913039999999997</v>
      </c>
      <c r="J62" s="57">
        <v>0.4225352</v>
      </c>
      <c r="K62" s="57">
        <v>0.1666667</v>
      </c>
      <c r="L62" s="57">
        <v>0.8</v>
      </c>
      <c r="M62" s="57">
        <v>0.23880599999999999</v>
      </c>
      <c r="N62" s="57">
        <v>0.375</v>
      </c>
      <c r="O62" s="57">
        <v>0.6875</v>
      </c>
      <c r="P62" s="57">
        <v>0.30303029999999997</v>
      </c>
      <c r="Q62" s="57">
        <v>0.25</v>
      </c>
      <c r="R62" s="57">
        <v>0.45</v>
      </c>
      <c r="S62" s="57">
        <v>0.31343280000000001</v>
      </c>
      <c r="T62" s="57">
        <v>0.3333333</v>
      </c>
      <c r="U62" s="27">
        <v>0.57142859999999995</v>
      </c>
      <c r="V62" s="27">
        <v>0.4931507</v>
      </c>
      <c r="W62" s="27">
        <v>0.22222220000000001</v>
      </c>
      <c r="X62" s="27">
        <v>0.55555560000000004</v>
      </c>
      <c r="Y62" s="27">
        <v>0.41791050000000002</v>
      </c>
      <c r="Z62" s="27">
        <v>0.2142857</v>
      </c>
      <c r="AA62" s="27">
        <v>0.5</v>
      </c>
    </row>
    <row r="63" spans="1:27" x14ac:dyDescent="0.4">
      <c r="A63" s="22">
        <v>70</v>
      </c>
      <c r="B63" s="46" t="s">
        <v>453</v>
      </c>
      <c r="C63" s="58">
        <v>5.4214589999999996</v>
      </c>
      <c r="D63" s="59">
        <v>15</v>
      </c>
      <c r="E63" s="126">
        <v>1.4829000000000001E-3</v>
      </c>
      <c r="F63" s="126">
        <v>0</v>
      </c>
      <c r="G63" s="57">
        <v>0.36290319999999998</v>
      </c>
      <c r="H63" s="57">
        <v>0.35555560000000003</v>
      </c>
      <c r="I63" s="57">
        <v>0.84444450000000004</v>
      </c>
      <c r="J63" s="57">
        <v>0.33043479999999997</v>
      </c>
      <c r="K63" s="57">
        <v>0.2631579</v>
      </c>
      <c r="L63" s="57">
        <v>0.78947369999999994</v>
      </c>
      <c r="M63" s="57">
        <v>0.3217391</v>
      </c>
      <c r="N63" s="57">
        <v>0.54054049999999998</v>
      </c>
      <c r="O63" s="57">
        <v>0.81081080000000005</v>
      </c>
      <c r="P63" s="57">
        <v>0.32142860000000001</v>
      </c>
      <c r="Q63" s="57">
        <v>0.22222220000000001</v>
      </c>
      <c r="R63" s="57">
        <v>0.52777779999999996</v>
      </c>
      <c r="S63" s="57">
        <v>0.2920354</v>
      </c>
      <c r="T63" s="57">
        <v>0.42424240000000002</v>
      </c>
      <c r="U63" s="27">
        <v>0.57575759999999998</v>
      </c>
      <c r="V63" s="27">
        <v>0.50434780000000001</v>
      </c>
      <c r="W63" s="27">
        <v>0.24137929999999999</v>
      </c>
      <c r="X63" s="27">
        <v>0.5</v>
      </c>
      <c r="Y63" s="27">
        <v>0.33944960000000002</v>
      </c>
      <c r="Z63" s="27">
        <v>0.43243239999999999</v>
      </c>
      <c r="AA63" s="27">
        <v>0.67567569999999999</v>
      </c>
    </row>
    <row r="64" spans="1:27" x14ac:dyDescent="0.4">
      <c r="A64" s="22">
        <v>71</v>
      </c>
      <c r="B64" s="46" t="s">
        <v>231</v>
      </c>
      <c r="C64" s="58">
        <v>4.0162250000000004</v>
      </c>
      <c r="D64" s="59">
        <v>10</v>
      </c>
      <c r="E64" s="126">
        <v>2.1738999999999999E-3</v>
      </c>
      <c r="F64" s="126">
        <v>0</v>
      </c>
      <c r="G64" s="57">
        <v>0.39705879999999999</v>
      </c>
      <c r="H64" s="57">
        <v>0.37037039999999999</v>
      </c>
      <c r="I64" s="57">
        <v>0.55555560000000004</v>
      </c>
      <c r="J64" s="57">
        <v>0.4428571</v>
      </c>
      <c r="K64" s="57">
        <v>0.22580639999999999</v>
      </c>
      <c r="L64" s="57">
        <v>0.483871</v>
      </c>
      <c r="M64" s="57">
        <v>0.358209</v>
      </c>
      <c r="N64" s="57">
        <v>0.5</v>
      </c>
      <c r="O64" s="57">
        <v>0.4583333</v>
      </c>
      <c r="P64" s="57">
        <v>0.3</v>
      </c>
      <c r="Q64" s="57">
        <v>0.28571429999999998</v>
      </c>
      <c r="R64" s="57">
        <v>9.5238100000000006E-2</v>
      </c>
      <c r="S64" s="57">
        <v>0.26865670000000003</v>
      </c>
      <c r="T64" s="57">
        <v>0.38888889999999998</v>
      </c>
      <c r="U64" s="27">
        <v>0.3333333</v>
      </c>
      <c r="V64" s="27">
        <v>0.3714286</v>
      </c>
      <c r="W64" s="27">
        <v>0.3846154</v>
      </c>
      <c r="X64" s="27">
        <v>0.3846154</v>
      </c>
      <c r="Y64" s="27">
        <v>0.375</v>
      </c>
      <c r="Z64" s="27">
        <v>0.2916667</v>
      </c>
      <c r="AA64" s="27">
        <v>0.3333333</v>
      </c>
    </row>
    <row r="65" spans="1:27" x14ac:dyDescent="0.4">
      <c r="A65" s="22">
        <v>72</v>
      </c>
      <c r="B65" s="46" t="s">
        <v>218</v>
      </c>
      <c r="C65" s="58">
        <v>3.8482789999999998</v>
      </c>
      <c r="D65" s="59">
        <v>18</v>
      </c>
      <c r="E65" s="126">
        <v>2.7959E-3</v>
      </c>
      <c r="F65" s="126">
        <v>0</v>
      </c>
      <c r="G65" s="57">
        <v>0.3230769</v>
      </c>
      <c r="H65" s="57">
        <v>0.42857139999999999</v>
      </c>
      <c r="I65" s="57">
        <v>0.42857139999999999</v>
      </c>
      <c r="J65" s="57">
        <v>0.3676471</v>
      </c>
      <c r="K65" s="57">
        <v>0.4</v>
      </c>
      <c r="L65" s="57">
        <v>0.44</v>
      </c>
      <c r="M65" s="57">
        <v>0.28571429999999998</v>
      </c>
      <c r="N65" s="57">
        <v>0.5</v>
      </c>
      <c r="O65" s="57">
        <v>0.27777780000000002</v>
      </c>
      <c r="P65" s="57">
        <v>0.203125</v>
      </c>
      <c r="Q65" s="57">
        <v>0.30769229999999997</v>
      </c>
      <c r="R65" s="57">
        <v>0.15384619999999999</v>
      </c>
      <c r="S65" s="57">
        <v>0.28125</v>
      </c>
      <c r="T65" s="57">
        <v>0.55555560000000004</v>
      </c>
      <c r="U65" s="27">
        <v>0.27777780000000002</v>
      </c>
      <c r="V65" s="27">
        <v>0.4375</v>
      </c>
      <c r="W65" s="27">
        <v>0.32142860000000001</v>
      </c>
      <c r="X65" s="27">
        <v>0.17857139999999999</v>
      </c>
      <c r="Y65" s="27">
        <v>0.42622949999999998</v>
      </c>
      <c r="Z65" s="27">
        <v>0.30769229999999997</v>
      </c>
      <c r="AA65" s="27">
        <v>0.30769229999999997</v>
      </c>
    </row>
    <row r="66" spans="1:27" x14ac:dyDescent="0.4">
      <c r="A66" s="22">
        <v>73</v>
      </c>
      <c r="B66" s="46" t="s">
        <v>454</v>
      </c>
      <c r="C66" s="58">
        <v>4.9255319999999996</v>
      </c>
      <c r="D66" s="59">
        <v>7</v>
      </c>
      <c r="E66" s="126">
        <v>1.9645999999999999E-3</v>
      </c>
      <c r="F66" s="126">
        <v>0.5</v>
      </c>
      <c r="G66" s="57">
        <v>0.265625</v>
      </c>
      <c r="H66" s="57">
        <v>0.35294120000000001</v>
      </c>
      <c r="I66" s="57">
        <v>0.76470590000000005</v>
      </c>
      <c r="J66" s="57">
        <v>0.4626866</v>
      </c>
      <c r="K66" s="57">
        <v>0.29032259999999999</v>
      </c>
      <c r="L66" s="57">
        <v>0.35483870000000001</v>
      </c>
      <c r="M66" s="57">
        <v>0.38709680000000002</v>
      </c>
      <c r="N66" s="57">
        <v>0.5</v>
      </c>
      <c r="O66" s="57">
        <v>0.4583333</v>
      </c>
      <c r="P66" s="57">
        <v>0.2459016</v>
      </c>
      <c r="Q66" s="57">
        <v>0.46666669999999999</v>
      </c>
      <c r="R66" s="57">
        <v>0.2</v>
      </c>
      <c r="S66" s="57">
        <v>0.3</v>
      </c>
      <c r="T66" s="57">
        <v>0.44444440000000002</v>
      </c>
      <c r="U66" s="27">
        <v>0.38888889999999998</v>
      </c>
      <c r="V66" s="27">
        <v>0.40298509999999998</v>
      </c>
      <c r="W66" s="27">
        <v>0.25925930000000003</v>
      </c>
      <c r="X66" s="27">
        <v>0.59259260000000002</v>
      </c>
      <c r="Y66" s="27">
        <v>0.21875</v>
      </c>
      <c r="Z66" s="27">
        <v>0.14285709999999999</v>
      </c>
      <c r="AA66" s="27">
        <v>0.5</v>
      </c>
    </row>
    <row r="68" spans="1:27" x14ac:dyDescent="0.4">
      <c r="B68" s="55" t="s">
        <v>439</v>
      </c>
      <c r="C68" s="53">
        <f>SUMIF($B$4:$B$66,$B$68,C4:C66)</f>
        <v>5.3436789999999998</v>
      </c>
      <c r="D68" s="53">
        <f t="shared" ref="D68:AA68" si="0">SUMIF($B$4:$B$66,$B$68,D4:D66)</f>
        <v>1</v>
      </c>
      <c r="E68" s="54">
        <f t="shared" si="0"/>
        <v>7.6482E-3</v>
      </c>
      <c r="F68" s="54">
        <f t="shared" si="0"/>
        <v>0.91666669999999995</v>
      </c>
      <c r="G68" s="54">
        <f t="shared" si="0"/>
        <v>0.2162162</v>
      </c>
      <c r="H68" s="54">
        <f t="shared" si="0"/>
        <v>0.5</v>
      </c>
      <c r="I68" s="54">
        <f t="shared" si="0"/>
        <v>0.66666669999999995</v>
      </c>
      <c r="J68" s="54">
        <f t="shared" si="0"/>
        <v>0.22222220000000001</v>
      </c>
      <c r="K68" s="54">
        <f t="shared" si="0"/>
        <v>0.375</v>
      </c>
      <c r="L68" s="54">
        <f t="shared" si="0"/>
        <v>0.5</v>
      </c>
      <c r="M68" s="54">
        <f t="shared" si="0"/>
        <v>0.23584910000000001</v>
      </c>
      <c r="N68" s="54">
        <f t="shared" si="0"/>
        <v>0.64</v>
      </c>
      <c r="O68" s="54">
        <f t="shared" si="0"/>
        <v>0.6</v>
      </c>
      <c r="P68" s="54">
        <f t="shared" si="0"/>
        <v>0.21698110000000001</v>
      </c>
      <c r="Q68" s="54">
        <f t="shared" si="0"/>
        <v>0.13043479999999999</v>
      </c>
      <c r="R68" s="54">
        <f t="shared" si="0"/>
        <v>0.39130429999999999</v>
      </c>
      <c r="S68" s="54">
        <f t="shared" si="0"/>
        <v>0.21904760000000001</v>
      </c>
      <c r="T68" s="54">
        <f t="shared" si="0"/>
        <v>0.26086959999999998</v>
      </c>
      <c r="U68" s="54">
        <f t="shared" si="0"/>
        <v>0.39130429999999999</v>
      </c>
      <c r="V68" s="54">
        <f t="shared" si="0"/>
        <v>0.50450450000000002</v>
      </c>
      <c r="W68" s="54">
        <f t="shared" si="0"/>
        <v>0.28571429999999998</v>
      </c>
      <c r="X68" s="54">
        <f t="shared" si="0"/>
        <v>0.375</v>
      </c>
      <c r="Y68" s="54">
        <f t="shared" si="0"/>
        <v>0.25</v>
      </c>
      <c r="Z68" s="54">
        <f t="shared" si="0"/>
        <v>0.37037039999999999</v>
      </c>
      <c r="AA68" s="54">
        <f t="shared" si="0"/>
        <v>0.44444440000000002</v>
      </c>
    </row>
    <row r="69" spans="1:27" x14ac:dyDescent="0.4">
      <c r="B69" s="15" t="s">
        <v>8</v>
      </c>
      <c r="C69" s="2">
        <f>MEDIAN(C4:C66)</f>
        <v>5.2247510000000004</v>
      </c>
      <c r="D69" s="32">
        <f t="shared" ref="D69:AA69" si="1">MEDIAN(D4:D66)</f>
        <v>10</v>
      </c>
      <c r="E69" s="132">
        <f t="shared" si="1"/>
        <v>6.633E-3</v>
      </c>
      <c r="F69" s="132">
        <f t="shared" si="1"/>
        <v>0.66666669999999995</v>
      </c>
      <c r="G69" s="31">
        <f t="shared" si="1"/>
        <v>0.32758619999999999</v>
      </c>
      <c r="H69" s="31">
        <f t="shared" si="1"/>
        <v>0.42857139999999999</v>
      </c>
      <c r="I69" s="31">
        <f t="shared" si="1"/>
        <v>0.61538459999999995</v>
      </c>
      <c r="J69" s="31">
        <f t="shared" si="1"/>
        <v>0.3835616</v>
      </c>
      <c r="K69" s="31">
        <f t="shared" si="1"/>
        <v>0.28571429999999998</v>
      </c>
      <c r="L69" s="31">
        <f t="shared" si="1"/>
        <v>0.56000000000000005</v>
      </c>
      <c r="M69" s="31">
        <f t="shared" si="1"/>
        <v>0.3090909</v>
      </c>
      <c r="N69" s="31">
        <f t="shared" si="1"/>
        <v>0.51428569999999996</v>
      </c>
      <c r="O69" s="31">
        <f t="shared" si="1"/>
        <v>0.53333339999999996</v>
      </c>
      <c r="P69" s="31">
        <f t="shared" si="1"/>
        <v>0.27272730000000001</v>
      </c>
      <c r="Q69" s="31">
        <f t="shared" si="1"/>
        <v>0.23809520000000001</v>
      </c>
      <c r="R69" s="31">
        <f t="shared" si="1"/>
        <v>0.39130429999999999</v>
      </c>
      <c r="S69" s="31">
        <f t="shared" si="1"/>
        <v>0.29508200000000001</v>
      </c>
      <c r="T69" s="31">
        <f t="shared" si="1"/>
        <v>0.46666669999999999</v>
      </c>
      <c r="U69" s="31">
        <f t="shared" si="1"/>
        <v>0.37288139999999997</v>
      </c>
      <c r="V69" s="31">
        <f t="shared" si="1"/>
        <v>0.359375</v>
      </c>
      <c r="W69" s="31">
        <f t="shared" si="1"/>
        <v>0.31818180000000001</v>
      </c>
      <c r="X69" s="31">
        <f t="shared" si="1"/>
        <v>0.41935480000000003</v>
      </c>
      <c r="Y69" s="31">
        <f t="shared" si="1"/>
        <v>0.29190749999999999</v>
      </c>
      <c r="Z69" s="31">
        <f t="shared" si="1"/>
        <v>0.36363640000000003</v>
      </c>
      <c r="AA69" s="31">
        <f t="shared" si="1"/>
        <v>0.38888889999999998</v>
      </c>
    </row>
    <row r="70" spans="1:27" x14ac:dyDescent="0.4">
      <c r="B70" s="22" t="s">
        <v>9</v>
      </c>
      <c r="C70" s="3">
        <f>MIN(C4:C66)</f>
        <v>3.683659</v>
      </c>
      <c r="D70" s="32">
        <f t="shared" ref="D70:AA70" si="2">MIN(D4:D66)</f>
        <v>1</v>
      </c>
      <c r="E70" s="132">
        <f t="shared" si="2"/>
        <v>0</v>
      </c>
      <c r="F70" s="132">
        <f t="shared" si="2"/>
        <v>0</v>
      </c>
      <c r="G70" s="31">
        <f t="shared" si="2"/>
        <v>0.14754100000000001</v>
      </c>
      <c r="H70" s="31">
        <f t="shared" si="2"/>
        <v>0.1923077</v>
      </c>
      <c r="I70" s="31">
        <f t="shared" si="2"/>
        <v>0.25</v>
      </c>
      <c r="J70" s="31">
        <f t="shared" si="2"/>
        <v>0.125</v>
      </c>
      <c r="K70" s="31">
        <f t="shared" si="2"/>
        <v>3.8461500000000003E-2</v>
      </c>
      <c r="L70" s="31">
        <f t="shared" si="2"/>
        <v>0.24137929999999999</v>
      </c>
      <c r="M70" s="31">
        <f t="shared" si="2"/>
        <v>0.122807</v>
      </c>
      <c r="N70" s="31">
        <f t="shared" si="2"/>
        <v>0.21739130000000001</v>
      </c>
      <c r="O70" s="31">
        <f t="shared" si="2"/>
        <v>0.23333329999999999</v>
      </c>
      <c r="P70" s="31">
        <f t="shared" si="2"/>
        <v>0.10303030000000001</v>
      </c>
      <c r="Q70" s="31">
        <f t="shared" si="2"/>
        <v>0</v>
      </c>
      <c r="R70" s="31">
        <f t="shared" si="2"/>
        <v>9.5238100000000006E-2</v>
      </c>
      <c r="S70" s="31">
        <f t="shared" si="2"/>
        <v>8.0459799999999998E-2</v>
      </c>
      <c r="T70" s="31">
        <f t="shared" si="2"/>
        <v>0.23529410000000001</v>
      </c>
      <c r="U70" s="31">
        <f t="shared" si="2"/>
        <v>0.1612903</v>
      </c>
      <c r="V70" s="31">
        <f t="shared" si="2"/>
        <v>0.18235290000000001</v>
      </c>
      <c r="W70" s="31">
        <f t="shared" si="2"/>
        <v>4.7619000000000002E-2</v>
      </c>
      <c r="X70" s="31">
        <f t="shared" si="2"/>
        <v>0.125</v>
      </c>
      <c r="Y70" s="31">
        <f t="shared" si="2"/>
        <v>0.10843369999999999</v>
      </c>
      <c r="Z70" s="31">
        <f t="shared" si="2"/>
        <v>0</v>
      </c>
      <c r="AA70" s="31">
        <f t="shared" si="2"/>
        <v>7.1428599999999995E-2</v>
      </c>
    </row>
    <row r="71" spans="1:27" x14ac:dyDescent="0.4">
      <c r="B71" s="22" t="s">
        <v>10</v>
      </c>
      <c r="C71" s="3">
        <f>MAX(C4:C66)</f>
        <v>7.141591</v>
      </c>
      <c r="D71" s="32">
        <f t="shared" ref="D71:AA71" si="3">MAX(D4:D66)</f>
        <v>44</v>
      </c>
      <c r="E71" s="132">
        <f t="shared" si="3"/>
        <v>4.6036800000000003E-2</v>
      </c>
      <c r="F71" s="132">
        <f t="shared" si="3"/>
        <v>1</v>
      </c>
      <c r="G71" s="31">
        <f t="shared" si="3"/>
        <v>0.54310349999999996</v>
      </c>
      <c r="H71" s="31">
        <f t="shared" si="3"/>
        <v>0.71428570000000002</v>
      </c>
      <c r="I71" s="31">
        <f t="shared" si="3"/>
        <v>0.86956520000000004</v>
      </c>
      <c r="J71" s="31">
        <f t="shared" si="3"/>
        <v>0.61111110000000002</v>
      </c>
      <c r="K71" s="31">
        <f t="shared" si="3"/>
        <v>0.62068959999999995</v>
      </c>
      <c r="L71" s="31">
        <f t="shared" si="3"/>
        <v>0.90625</v>
      </c>
      <c r="M71" s="31">
        <f t="shared" si="3"/>
        <v>0.48214289999999999</v>
      </c>
      <c r="N71" s="31">
        <f t="shared" si="3"/>
        <v>0.79629629999999996</v>
      </c>
      <c r="O71" s="31">
        <f t="shared" si="3"/>
        <v>0.81081080000000005</v>
      </c>
      <c r="P71" s="31">
        <f t="shared" si="3"/>
        <v>0.51428569999999996</v>
      </c>
      <c r="Q71" s="31">
        <f t="shared" si="3"/>
        <v>0.72727269999999999</v>
      </c>
      <c r="R71" s="31">
        <f t="shared" si="3"/>
        <v>0.66666669999999995</v>
      </c>
      <c r="S71" s="31">
        <f t="shared" si="3"/>
        <v>0.52212389999999997</v>
      </c>
      <c r="T71" s="31">
        <f t="shared" si="3"/>
        <v>0.85106380000000004</v>
      </c>
      <c r="U71" s="31">
        <f t="shared" si="3"/>
        <v>0.66666669999999995</v>
      </c>
      <c r="V71" s="31">
        <f t="shared" si="3"/>
        <v>0.65263159999999998</v>
      </c>
      <c r="W71" s="31">
        <f t="shared" si="3"/>
        <v>0.78260870000000005</v>
      </c>
      <c r="X71" s="31">
        <f t="shared" si="3"/>
        <v>0.72727269999999999</v>
      </c>
      <c r="Y71" s="31">
        <f t="shared" si="3"/>
        <v>0.5789474</v>
      </c>
      <c r="Z71" s="31">
        <f t="shared" si="3"/>
        <v>0.73267329999999997</v>
      </c>
      <c r="AA71" s="31">
        <f t="shared" si="3"/>
        <v>0.67567569999999999</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1"/>
  <sheetViews>
    <sheetView workbookViewId="0">
      <pane xSplit="5" ySplit="7" topLeftCell="H63" activePane="bottomRight" state="frozen"/>
      <selection pane="topRight" activeCell="F1" sqref="F1"/>
      <selection pane="bottomLeft" activeCell="A8" sqref="A8"/>
      <selection pane="bottomRight" activeCell="I68" sqref="I68:J71"/>
    </sheetView>
  </sheetViews>
  <sheetFormatPr defaultColWidth="9.1015625" defaultRowHeight="11.4" x14ac:dyDescent="0.4"/>
  <cols>
    <col min="1" max="1" width="6.89453125" style="22" customWidth="1"/>
    <col min="2" max="2" width="12.3125" style="22" customWidth="1"/>
    <col min="3" max="3" width="18" style="3" customWidth="1"/>
    <col min="4" max="5" width="15.1015625" style="36" customWidth="1"/>
    <col min="6" max="6" width="17.41796875" style="36" customWidth="1"/>
    <col min="7" max="8" width="15.1015625" style="36" customWidth="1"/>
    <col min="9" max="10" width="15.1015625" style="38" customWidth="1"/>
    <col min="11" max="12" width="15.1015625" style="39" customWidth="1"/>
    <col min="13" max="13" width="15.1015625" style="38" customWidth="1"/>
    <col min="14" max="16384" width="9.1015625" style="15"/>
  </cols>
  <sheetData>
    <row r="1" spans="1:18" s="69" customFormat="1" ht="77.25" customHeight="1" x14ac:dyDescent="0.4">
      <c r="A1" s="70" t="s">
        <v>121</v>
      </c>
      <c r="B1" s="74" t="s">
        <v>230</v>
      </c>
      <c r="C1" s="71" t="s">
        <v>129</v>
      </c>
      <c r="D1" s="147" t="s">
        <v>377</v>
      </c>
      <c r="E1" s="147" t="s">
        <v>378</v>
      </c>
      <c r="F1" s="147" t="s">
        <v>379</v>
      </c>
      <c r="G1" s="147" t="s">
        <v>380</v>
      </c>
      <c r="H1" s="147" t="s">
        <v>381</v>
      </c>
      <c r="I1" s="147" t="s">
        <v>383</v>
      </c>
      <c r="J1" s="147" t="s">
        <v>382</v>
      </c>
      <c r="K1" s="147" t="s">
        <v>384</v>
      </c>
      <c r="L1" s="147" t="s">
        <v>385</v>
      </c>
      <c r="M1" s="147" t="s">
        <v>400</v>
      </c>
      <c r="N1" s="147" t="s">
        <v>386</v>
      </c>
      <c r="O1" s="67"/>
      <c r="P1" s="73"/>
      <c r="Q1" s="73"/>
      <c r="R1" s="73"/>
    </row>
    <row r="2" spans="1:18" s="19" customFormat="1" x14ac:dyDescent="0.4">
      <c r="B2" s="4"/>
      <c r="C2" s="6"/>
      <c r="D2" s="33"/>
      <c r="E2" s="33"/>
      <c r="F2" s="33"/>
      <c r="G2" s="33"/>
      <c r="H2" s="33"/>
      <c r="I2" s="34"/>
      <c r="J2" s="34"/>
      <c r="K2" s="35"/>
      <c r="L2" s="35"/>
      <c r="M2" s="34"/>
    </row>
    <row r="3" spans="1:18" s="19" customFormat="1" x14ac:dyDescent="0.4">
      <c r="B3" s="4"/>
      <c r="C3" s="6" t="s">
        <v>200</v>
      </c>
      <c r="D3" s="33" t="s">
        <v>201</v>
      </c>
      <c r="E3" s="33" t="s">
        <v>202</v>
      </c>
      <c r="F3" s="34" t="s">
        <v>36</v>
      </c>
      <c r="G3" s="33" t="s">
        <v>37</v>
      </c>
      <c r="H3" s="33" t="s">
        <v>38</v>
      </c>
      <c r="I3" s="33" t="s">
        <v>457</v>
      </c>
      <c r="J3" s="33" t="s">
        <v>458</v>
      </c>
      <c r="K3" s="34" t="s">
        <v>39</v>
      </c>
      <c r="L3" s="34" t="s">
        <v>41</v>
      </c>
      <c r="M3" s="35" t="s">
        <v>42</v>
      </c>
      <c r="N3" s="19" t="s">
        <v>203</v>
      </c>
    </row>
    <row r="4" spans="1:18" x14ac:dyDescent="0.4">
      <c r="A4" s="22">
        <v>1</v>
      </c>
      <c r="B4" s="46" t="s">
        <v>407</v>
      </c>
      <c r="C4" s="58">
        <v>6.2358659999999997</v>
      </c>
      <c r="D4" s="57">
        <v>0.51181100000000002</v>
      </c>
      <c r="E4" s="57">
        <v>0.39676109999999998</v>
      </c>
      <c r="F4" s="57">
        <v>0.40611350000000002</v>
      </c>
      <c r="G4" s="57">
        <v>0.60215059999999998</v>
      </c>
      <c r="H4" s="57">
        <v>0.483871</v>
      </c>
      <c r="I4" s="58">
        <v>3.7391071</v>
      </c>
      <c r="J4" s="58">
        <v>2.3439744</v>
      </c>
      <c r="K4" s="57">
        <v>0.90347489999999997</v>
      </c>
      <c r="L4" s="57">
        <v>0.15747269999999999</v>
      </c>
      <c r="M4" s="57">
        <v>0.1089642</v>
      </c>
      <c r="N4" s="2">
        <v>40.027273000000001</v>
      </c>
    </row>
    <row r="5" spans="1:18" x14ac:dyDescent="0.4">
      <c r="A5" s="22">
        <v>2</v>
      </c>
      <c r="B5" s="46" t="s">
        <v>408</v>
      </c>
      <c r="C5" s="58">
        <v>6.3256990000000002</v>
      </c>
      <c r="D5" s="57">
        <v>0.48888890000000002</v>
      </c>
      <c r="E5" s="57">
        <v>0.38150289999999998</v>
      </c>
      <c r="F5" s="57">
        <v>0.34463280000000002</v>
      </c>
      <c r="G5" s="57">
        <v>0.59016389999999996</v>
      </c>
      <c r="H5" s="57">
        <v>0.4918033</v>
      </c>
      <c r="I5" s="58">
        <v>4.0398395999999996</v>
      </c>
      <c r="J5" s="58">
        <v>1.6518816999999999</v>
      </c>
      <c r="K5" s="57">
        <v>0.93532340000000003</v>
      </c>
      <c r="L5" s="57">
        <v>0.1477115</v>
      </c>
      <c r="M5" s="57">
        <v>0.11834069999999999</v>
      </c>
      <c r="N5" s="2">
        <v>51.976956999999999</v>
      </c>
    </row>
    <row r="6" spans="1:18" ht="15" customHeight="1" x14ac:dyDescent="0.4">
      <c r="A6" s="22">
        <v>3</v>
      </c>
      <c r="B6" s="46" t="s">
        <v>406</v>
      </c>
      <c r="C6" s="58">
        <v>6.5279749999999996</v>
      </c>
      <c r="D6" s="57">
        <v>0.75</v>
      </c>
      <c r="E6" s="57">
        <v>0.67782430000000005</v>
      </c>
      <c r="F6" s="57">
        <v>0.3640351</v>
      </c>
      <c r="G6" s="57">
        <v>0.44578309999999999</v>
      </c>
      <c r="H6" s="57">
        <v>0.37349399999999999</v>
      </c>
      <c r="I6" s="58">
        <v>2.6093506</v>
      </c>
      <c r="J6" s="58">
        <v>2.0899133999999999</v>
      </c>
      <c r="K6" s="57">
        <v>0.97008539999999999</v>
      </c>
      <c r="L6" s="57">
        <v>0.1247808</v>
      </c>
      <c r="M6" s="57">
        <v>0.12980610000000001</v>
      </c>
      <c r="N6" s="2">
        <v>52.135801999999998</v>
      </c>
    </row>
    <row r="7" spans="1:18" x14ac:dyDescent="0.4">
      <c r="A7" s="22">
        <v>4</v>
      </c>
      <c r="B7" s="46" t="s">
        <v>277</v>
      </c>
      <c r="C7" s="58">
        <v>6.2174569999999996</v>
      </c>
      <c r="D7" s="57">
        <v>0.66842100000000004</v>
      </c>
      <c r="E7" s="57">
        <v>0.5924933</v>
      </c>
      <c r="F7" s="57">
        <v>0.35714289999999999</v>
      </c>
      <c r="G7" s="57">
        <v>0.752</v>
      </c>
      <c r="H7" s="57">
        <v>0.46400000000000002</v>
      </c>
      <c r="I7" s="58">
        <v>3.0997792</v>
      </c>
      <c r="J7" s="58">
        <v>2.3072205000000001</v>
      </c>
      <c r="K7" s="57">
        <v>0.94687500000000002</v>
      </c>
      <c r="L7" s="57">
        <v>0.1124122</v>
      </c>
      <c r="M7" s="57">
        <v>8.7826899999999999E-2</v>
      </c>
      <c r="N7" s="2">
        <v>28.096250000000001</v>
      </c>
    </row>
    <row r="8" spans="1:18" x14ac:dyDescent="0.4">
      <c r="A8" s="22">
        <v>5</v>
      </c>
      <c r="B8" s="46" t="s">
        <v>409</v>
      </c>
      <c r="C8" s="58">
        <v>5.4891259999999997</v>
      </c>
      <c r="D8" s="57">
        <v>0.56410260000000001</v>
      </c>
      <c r="E8" s="57">
        <v>0.34177210000000002</v>
      </c>
      <c r="F8" s="57">
        <v>0.36</v>
      </c>
      <c r="G8" s="57">
        <v>0.62962960000000001</v>
      </c>
      <c r="H8" s="57">
        <v>0.48148150000000001</v>
      </c>
      <c r="I8" s="58">
        <v>3.2310294000000002</v>
      </c>
      <c r="J8" s="58">
        <v>2.1029412000000001</v>
      </c>
      <c r="K8" s="57">
        <v>0.99038459999999995</v>
      </c>
      <c r="L8" s="57">
        <v>5.5418299999999997E-2</v>
      </c>
      <c r="M8" s="57">
        <v>3.7499699999999997E-2</v>
      </c>
      <c r="N8" s="2">
        <v>35.459322</v>
      </c>
    </row>
    <row r="9" spans="1:18" x14ac:dyDescent="0.4">
      <c r="A9" s="22">
        <v>6</v>
      </c>
      <c r="B9" s="46" t="s">
        <v>410</v>
      </c>
      <c r="C9" s="58">
        <v>6.3006080000000004</v>
      </c>
      <c r="D9" s="57">
        <v>0.5789474</v>
      </c>
      <c r="E9" s="57">
        <v>0.51492539999999998</v>
      </c>
      <c r="F9" s="57">
        <v>0.47826089999999999</v>
      </c>
      <c r="G9" s="57">
        <v>0.8</v>
      </c>
      <c r="H9" s="57">
        <v>0.3818182</v>
      </c>
      <c r="I9" s="58">
        <v>3.7338843000000002</v>
      </c>
      <c r="J9" s="58">
        <v>1.8787602999999999</v>
      </c>
      <c r="K9" s="57">
        <v>0.92307689999999998</v>
      </c>
      <c r="L9" s="57">
        <v>8.1115199999999998E-2</v>
      </c>
      <c r="M9" s="57">
        <v>8.3102300000000004E-2</v>
      </c>
      <c r="N9" s="2">
        <v>45.037500000000001</v>
      </c>
    </row>
    <row r="10" spans="1:18" ht="15" customHeight="1" x14ac:dyDescent="0.4">
      <c r="A10" s="22">
        <v>7</v>
      </c>
      <c r="B10" s="46" t="s">
        <v>411</v>
      </c>
      <c r="C10" s="58">
        <v>5.6824300000000001</v>
      </c>
      <c r="D10" s="57">
        <v>0.57391300000000001</v>
      </c>
      <c r="E10" s="57">
        <v>0.4473684</v>
      </c>
      <c r="F10" s="57">
        <v>0.2156863</v>
      </c>
      <c r="G10" s="57">
        <v>0.54545460000000001</v>
      </c>
      <c r="H10" s="57">
        <v>0.45454549999999999</v>
      </c>
      <c r="I10" s="58">
        <v>3.2764706000000001</v>
      </c>
      <c r="J10" s="58">
        <v>2.2949074</v>
      </c>
      <c r="K10" s="57">
        <v>0.95833330000000005</v>
      </c>
      <c r="L10" s="57">
        <v>4.9765400000000001E-2</v>
      </c>
      <c r="M10" s="57">
        <v>8.2954799999999995E-2</v>
      </c>
      <c r="N10" s="2">
        <v>54.816071000000001</v>
      </c>
    </row>
    <row r="11" spans="1:18" x14ac:dyDescent="0.4">
      <c r="A11" s="22">
        <v>8</v>
      </c>
      <c r="B11" s="46" t="s">
        <v>412</v>
      </c>
      <c r="C11" s="58">
        <v>6.0793660000000003</v>
      </c>
      <c r="D11" s="57">
        <v>0.6</v>
      </c>
      <c r="E11" s="57">
        <v>0.54117649999999995</v>
      </c>
      <c r="F11" s="57">
        <v>0.4683544</v>
      </c>
      <c r="G11" s="57">
        <v>0.43243239999999999</v>
      </c>
      <c r="H11" s="57">
        <v>0.48648649999999999</v>
      </c>
      <c r="I11" s="58">
        <v>4.5614034999999999</v>
      </c>
      <c r="J11" s="58">
        <v>4.0370175000000001</v>
      </c>
      <c r="K11" s="57">
        <v>0.9473684</v>
      </c>
      <c r="L11" s="57">
        <v>8.3195900000000003E-2</v>
      </c>
      <c r="M11" s="57">
        <v>9.5135899999999995E-2</v>
      </c>
      <c r="N11" s="2">
        <v>50.153846000000001</v>
      </c>
    </row>
    <row r="12" spans="1:18" x14ac:dyDescent="0.4">
      <c r="A12" s="22">
        <v>9</v>
      </c>
      <c r="B12" s="46" t="s">
        <v>413</v>
      </c>
      <c r="C12" s="58">
        <v>5.2094990000000001</v>
      </c>
      <c r="D12" s="57">
        <v>0.5346535</v>
      </c>
      <c r="E12" s="57">
        <v>0.42857139999999999</v>
      </c>
      <c r="F12" s="57">
        <v>0.13483149999999999</v>
      </c>
      <c r="G12" s="57">
        <v>0.25</v>
      </c>
      <c r="H12" s="57">
        <v>0.66666669999999995</v>
      </c>
      <c r="I12" s="58">
        <v>1.6978021999999999</v>
      </c>
      <c r="J12" s="58">
        <v>1.9635416999999999</v>
      </c>
      <c r="K12" s="57">
        <v>0.92631580000000002</v>
      </c>
      <c r="L12" s="57">
        <v>4.6355599999999997E-2</v>
      </c>
      <c r="M12" s="57">
        <v>0.1031353</v>
      </c>
      <c r="N12" s="2">
        <v>41.861111000000001</v>
      </c>
    </row>
    <row r="13" spans="1:18" x14ac:dyDescent="0.4">
      <c r="A13" s="22">
        <v>10</v>
      </c>
      <c r="B13" s="46" t="s">
        <v>414</v>
      </c>
      <c r="C13" s="58">
        <v>5.2899630000000002</v>
      </c>
      <c r="D13" s="57">
        <v>0.47619050000000002</v>
      </c>
      <c r="E13" s="57">
        <v>0.29629630000000001</v>
      </c>
      <c r="F13" s="57">
        <v>0.41538459999999999</v>
      </c>
      <c r="G13" s="57">
        <v>0.22222220000000001</v>
      </c>
      <c r="H13" s="57">
        <v>0.44444440000000002</v>
      </c>
      <c r="I13" s="58">
        <v>3.1131579</v>
      </c>
      <c r="J13" s="58">
        <v>2.2019231000000001</v>
      </c>
      <c r="K13" s="57">
        <v>0.9512195</v>
      </c>
      <c r="L13" s="57">
        <v>5.7831500000000001E-2</v>
      </c>
      <c r="M13" s="57">
        <v>9.70578E-2</v>
      </c>
      <c r="N13" s="2">
        <v>43.219512000000002</v>
      </c>
    </row>
    <row r="14" spans="1:18" ht="15" customHeight="1" x14ac:dyDescent="0.4">
      <c r="A14" s="22">
        <v>11</v>
      </c>
      <c r="B14" s="46" t="s">
        <v>415</v>
      </c>
      <c r="C14" s="58">
        <v>5.9095909999999998</v>
      </c>
      <c r="D14" s="57">
        <v>0.72881359999999995</v>
      </c>
      <c r="E14" s="57">
        <v>0.58474579999999998</v>
      </c>
      <c r="F14" s="57">
        <v>0.34259260000000002</v>
      </c>
      <c r="G14" s="57">
        <v>0.40540540000000003</v>
      </c>
      <c r="H14" s="57">
        <v>0.2162162</v>
      </c>
      <c r="I14" s="58">
        <v>2.2055555999999998</v>
      </c>
      <c r="J14" s="58">
        <v>2.4857143000000002</v>
      </c>
      <c r="K14" s="57">
        <v>0.96666660000000004</v>
      </c>
      <c r="L14" s="57">
        <v>4.8106700000000002E-2</v>
      </c>
      <c r="M14" s="57">
        <v>8.0162899999999995E-2</v>
      </c>
      <c r="N14" s="2">
        <v>67.25</v>
      </c>
    </row>
    <row r="15" spans="1:18" x14ac:dyDescent="0.4">
      <c r="A15" s="22">
        <v>12</v>
      </c>
      <c r="B15" s="46" t="s">
        <v>416</v>
      </c>
      <c r="C15" s="58">
        <v>4.6726210000000004</v>
      </c>
      <c r="D15" s="57">
        <v>0.5</v>
      </c>
      <c r="E15" s="57">
        <v>0.39705879999999999</v>
      </c>
      <c r="F15" s="57">
        <v>9.5238100000000006E-2</v>
      </c>
      <c r="G15" s="57">
        <v>0.3333333</v>
      </c>
      <c r="H15" s="57">
        <v>0.3333333</v>
      </c>
      <c r="I15" s="58">
        <v>1.4477272999999999</v>
      </c>
      <c r="J15" s="58">
        <v>0.67500000000000004</v>
      </c>
      <c r="K15" s="57">
        <v>0.9375</v>
      </c>
      <c r="L15" s="57">
        <v>2.0594000000000001E-2</v>
      </c>
      <c r="M15" s="57">
        <v>6.2728999999999993E-2</v>
      </c>
      <c r="N15" s="2">
        <v>38.901480999999997</v>
      </c>
    </row>
    <row r="16" spans="1:18" x14ac:dyDescent="0.4">
      <c r="A16" s="22">
        <v>13</v>
      </c>
      <c r="B16" s="46" t="s">
        <v>417</v>
      </c>
      <c r="C16" s="58">
        <v>5.2658259999999997</v>
      </c>
      <c r="D16" s="57">
        <v>0.6</v>
      </c>
      <c r="E16" s="57">
        <v>0.43689319999999998</v>
      </c>
      <c r="F16" s="57">
        <v>0.40229880000000001</v>
      </c>
      <c r="G16" s="57">
        <v>0.3714286</v>
      </c>
      <c r="H16" s="57">
        <v>0.3142857</v>
      </c>
      <c r="I16" s="58">
        <v>4.3880952000000004</v>
      </c>
      <c r="J16" s="58">
        <v>6.1853933000000003</v>
      </c>
      <c r="K16" s="57">
        <v>0.95049510000000004</v>
      </c>
      <c r="L16" s="57">
        <v>3.2531400000000002E-2</v>
      </c>
      <c r="M16" s="57">
        <v>7.5363299999999994E-2</v>
      </c>
      <c r="N16" s="2">
        <v>40.086207000000002</v>
      </c>
    </row>
    <row r="17" spans="1:14" x14ac:dyDescent="0.4">
      <c r="A17" s="22">
        <v>14</v>
      </c>
      <c r="B17" s="46" t="s">
        <v>418</v>
      </c>
      <c r="C17" s="58">
        <v>5.4640180000000003</v>
      </c>
      <c r="D17" s="57">
        <v>0.68421050000000005</v>
      </c>
      <c r="E17" s="57">
        <v>0.4468085</v>
      </c>
      <c r="F17" s="57">
        <v>0.27500000000000002</v>
      </c>
      <c r="G17" s="57">
        <v>0.45454549999999999</v>
      </c>
      <c r="H17" s="57">
        <v>0.27272730000000001</v>
      </c>
      <c r="I17" s="58">
        <v>3.6770667000000001</v>
      </c>
      <c r="J17" s="58">
        <v>1.5526316</v>
      </c>
      <c r="K17" s="57">
        <v>0.98717949999999999</v>
      </c>
      <c r="L17" s="57">
        <v>5.2377399999999998E-2</v>
      </c>
      <c r="M17" s="57">
        <v>6.0975500000000002E-2</v>
      </c>
      <c r="N17" s="2">
        <v>47.877049</v>
      </c>
    </row>
    <row r="18" spans="1:14" ht="15" customHeight="1" x14ac:dyDescent="0.4">
      <c r="A18" s="22">
        <v>15</v>
      </c>
      <c r="B18" s="46" t="s">
        <v>419</v>
      </c>
      <c r="C18" s="58">
        <v>4.9503490000000001</v>
      </c>
      <c r="D18" s="57">
        <v>0.32786880000000002</v>
      </c>
      <c r="E18" s="57">
        <v>0.1833333</v>
      </c>
      <c r="F18" s="57">
        <v>0.3518519</v>
      </c>
      <c r="G18" s="57">
        <v>0.4736842</v>
      </c>
      <c r="H18" s="57">
        <v>0.5263158</v>
      </c>
      <c r="I18" s="58">
        <v>3.2288136000000001</v>
      </c>
      <c r="J18" s="58">
        <v>5.1898305000000002</v>
      </c>
      <c r="K18" s="57">
        <v>0.95945950000000002</v>
      </c>
      <c r="L18" s="57">
        <v>2.699E-2</v>
      </c>
      <c r="M18" s="57">
        <v>5.5149900000000002E-2</v>
      </c>
      <c r="N18" s="2">
        <v>38.523809999999997</v>
      </c>
    </row>
    <row r="19" spans="1:14" x14ac:dyDescent="0.4">
      <c r="A19" s="22">
        <v>16</v>
      </c>
      <c r="B19" s="46" t="s">
        <v>420</v>
      </c>
      <c r="C19" s="58">
        <v>5.2523949999999999</v>
      </c>
      <c r="D19" s="57">
        <v>0.5</v>
      </c>
      <c r="E19" s="57">
        <v>0.38888889999999998</v>
      </c>
      <c r="F19" s="57">
        <v>0.38016529999999998</v>
      </c>
      <c r="G19" s="57">
        <v>0.45652169999999997</v>
      </c>
      <c r="H19" s="57">
        <v>0.41304350000000001</v>
      </c>
      <c r="I19" s="58">
        <v>1.7609090999999999</v>
      </c>
      <c r="J19" s="58">
        <v>1.4676471</v>
      </c>
      <c r="K19" s="57">
        <v>0.96062990000000004</v>
      </c>
      <c r="L19" s="57">
        <v>4.1142999999999999E-2</v>
      </c>
      <c r="M19" s="57">
        <v>5.6388399999999998E-2</v>
      </c>
      <c r="N19" s="2">
        <v>35.273077000000001</v>
      </c>
    </row>
    <row r="20" spans="1:14" x14ac:dyDescent="0.4">
      <c r="A20" s="22">
        <v>17</v>
      </c>
      <c r="B20" s="46" t="s">
        <v>421</v>
      </c>
      <c r="C20" s="58">
        <v>5.2234990000000003</v>
      </c>
      <c r="D20" s="57">
        <v>0.60810810000000004</v>
      </c>
      <c r="E20" s="57">
        <v>0.53333339999999996</v>
      </c>
      <c r="F20" s="57">
        <v>0.3125</v>
      </c>
      <c r="G20" s="57">
        <v>0.25</v>
      </c>
      <c r="H20" s="57">
        <v>0.45</v>
      </c>
      <c r="I20" s="58">
        <v>4.2142856999999996</v>
      </c>
      <c r="J20" s="58">
        <v>4.8947368000000004</v>
      </c>
      <c r="K20" s="57">
        <v>0.97435899999999998</v>
      </c>
      <c r="L20" s="57">
        <v>2.3476899999999998E-2</v>
      </c>
      <c r="M20" s="57">
        <v>4.5548900000000003E-2</v>
      </c>
      <c r="N20" s="2">
        <v>52.407414000000003</v>
      </c>
    </row>
    <row r="21" spans="1:14" x14ac:dyDescent="0.4">
      <c r="A21" s="22">
        <v>18</v>
      </c>
      <c r="B21" s="46" t="s">
        <v>1</v>
      </c>
      <c r="C21" s="58">
        <v>4.9023399999999997</v>
      </c>
      <c r="D21" s="57">
        <v>0.62857149999999995</v>
      </c>
      <c r="E21" s="57">
        <v>0.4507042</v>
      </c>
      <c r="F21" s="57">
        <v>0.14942530000000001</v>
      </c>
      <c r="G21" s="57">
        <v>0.46153850000000002</v>
      </c>
      <c r="H21" s="57">
        <v>0.53846159999999998</v>
      </c>
      <c r="I21" s="58">
        <v>3.5246154000000001</v>
      </c>
      <c r="J21" s="58">
        <v>4.0059700999999999</v>
      </c>
      <c r="K21" s="57">
        <v>0.95402299999999995</v>
      </c>
      <c r="L21" s="57">
        <v>2.79178E-2</v>
      </c>
      <c r="M21" s="57">
        <v>4.6594299999999998E-2</v>
      </c>
      <c r="N21" s="2">
        <v>24.368421000000001</v>
      </c>
    </row>
    <row r="22" spans="1:14" ht="15" customHeight="1" x14ac:dyDescent="0.4">
      <c r="A22" s="22">
        <v>19</v>
      </c>
      <c r="B22" s="46" t="s">
        <v>422</v>
      </c>
      <c r="C22" s="58">
        <v>5.1332300000000002</v>
      </c>
      <c r="D22" s="57">
        <v>0.63414630000000005</v>
      </c>
      <c r="E22" s="57">
        <v>0.56896550000000001</v>
      </c>
      <c r="F22" s="57">
        <v>0.2952381</v>
      </c>
      <c r="G22" s="57">
        <v>0.41935480000000003</v>
      </c>
      <c r="H22" s="57">
        <v>0.19354840000000001</v>
      </c>
      <c r="I22" s="58">
        <v>3.6809346000000001</v>
      </c>
      <c r="J22" s="58">
        <v>2.0825472</v>
      </c>
      <c r="K22" s="57">
        <v>0.94230769999999997</v>
      </c>
      <c r="L22" s="57">
        <v>2.7290700000000001E-2</v>
      </c>
      <c r="M22" s="57">
        <v>4.7333800000000002E-2</v>
      </c>
      <c r="N22" s="2">
        <v>40.170732000000001</v>
      </c>
    </row>
    <row r="23" spans="1:14" x14ac:dyDescent="0.4">
      <c r="A23" s="22">
        <v>20</v>
      </c>
      <c r="B23" s="46" t="s">
        <v>423</v>
      </c>
      <c r="C23" s="58">
        <v>5.0016129999999999</v>
      </c>
      <c r="D23" s="57">
        <v>0.75294119999999998</v>
      </c>
      <c r="E23" s="57">
        <v>0.63414630000000005</v>
      </c>
      <c r="F23" s="57">
        <v>0.24324319999999999</v>
      </c>
      <c r="G23" s="57">
        <v>0.1666667</v>
      </c>
      <c r="H23" s="57">
        <v>0.1666667</v>
      </c>
      <c r="I23" s="58">
        <v>2.6765333</v>
      </c>
      <c r="J23" s="58">
        <v>1.4852703</v>
      </c>
      <c r="K23" s="57">
        <v>0.97619040000000001</v>
      </c>
      <c r="L23" s="57">
        <v>3.4584200000000002E-2</v>
      </c>
      <c r="M23" s="57">
        <v>4.2313200000000002E-2</v>
      </c>
      <c r="N23" s="2">
        <v>44.317068999999996</v>
      </c>
    </row>
    <row r="24" spans="1:14" x14ac:dyDescent="0.4">
      <c r="A24" s="22">
        <v>21</v>
      </c>
      <c r="B24" s="46" t="s">
        <v>424</v>
      </c>
      <c r="C24" s="58">
        <v>5.3953759999999997</v>
      </c>
      <c r="D24" s="57">
        <v>0.51260510000000004</v>
      </c>
      <c r="E24" s="57">
        <v>0.43103449999999999</v>
      </c>
      <c r="F24" s="57">
        <v>0.1896552</v>
      </c>
      <c r="G24" s="57">
        <v>0.63636360000000003</v>
      </c>
      <c r="H24" s="57">
        <v>0.59090909999999996</v>
      </c>
      <c r="I24" s="58">
        <v>1.7162162000000001</v>
      </c>
      <c r="J24" s="58">
        <v>1.1184210999999999</v>
      </c>
      <c r="K24" s="57">
        <v>0.98399999999999999</v>
      </c>
      <c r="L24" s="57">
        <v>1.7489999999999999E-2</v>
      </c>
      <c r="M24" s="57">
        <v>4.0831199999999998E-2</v>
      </c>
      <c r="N24" s="2">
        <v>45.966667000000001</v>
      </c>
    </row>
    <row r="25" spans="1:14" x14ac:dyDescent="0.4">
      <c r="A25" s="22">
        <v>22</v>
      </c>
      <c r="B25" s="46" t="s">
        <v>267</v>
      </c>
      <c r="C25" s="58">
        <v>5.7065989999999998</v>
      </c>
      <c r="D25" s="57">
        <v>0.70297030000000005</v>
      </c>
      <c r="E25" s="57">
        <v>0.63366339999999999</v>
      </c>
      <c r="F25" s="57">
        <v>0.44705879999999998</v>
      </c>
      <c r="G25" s="57">
        <v>0.4210526</v>
      </c>
      <c r="H25" s="57">
        <v>0.4210526</v>
      </c>
      <c r="I25" s="58">
        <v>2.6247126000000001</v>
      </c>
      <c r="J25" s="58">
        <v>1.9264368000000001</v>
      </c>
      <c r="K25" s="57">
        <v>0.95652170000000003</v>
      </c>
      <c r="L25" s="57">
        <v>3.3473599999999999E-2</v>
      </c>
      <c r="M25" s="57">
        <v>4.69778E-2</v>
      </c>
      <c r="N25" s="2">
        <v>45.712121000000003</v>
      </c>
    </row>
    <row r="26" spans="1:14" ht="15" customHeight="1" x14ac:dyDescent="0.4">
      <c r="A26" s="22">
        <v>23</v>
      </c>
      <c r="B26" s="46" t="s">
        <v>425</v>
      </c>
      <c r="C26" s="58">
        <v>5.3685099999999997</v>
      </c>
      <c r="D26" s="57">
        <v>0.60256410000000005</v>
      </c>
      <c r="E26" s="57">
        <v>0.49367090000000002</v>
      </c>
      <c r="F26" s="57">
        <v>0.47761189999999998</v>
      </c>
      <c r="G26" s="57">
        <v>0.65625</v>
      </c>
      <c r="H26" s="57">
        <v>0.21875</v>
      </c>
      <c r="I26" s="58">
        <v>2.8824051000000002</v>
      </c>
      <c r="J26" s="58">
        <v>3.0727272999999999</v>
      </c>
      <c r="K26" s="57">
        <v>0.9012346</v>
      </c>
      <c r="L26" s="57">
        <v>3.4915799999999997E-2</v>
      </c>
      <c r="M26" s="57">
        <v>3.9152600000000003E-2</v>
      </c>
      <c r="N26" s="2">
        <v>28.63</v>
      </c>
    </row>
    <row r="27" spans="1:14" x14ac:dyDescent="0.4">
      <c r="A27" s="22">
        <v>24</v>
      </c>
      <c r="B27" s="46" t="s">
        <v>426</v>
      </c>
      <c r="C27" s="58">
        <v>5.3628479999999996</v>
      </c>
      <c r="D27" s="57">
        <v>0.68918919999999995</v>
      </c>
      <c r="E27" s="57">
        <v>0.54411759999999998</v>
      </c>
      <c r="F27" s="57">
        <v>0.20289850000000001</v>
      </c>
      <c r="G27" s="57">
        <v>0.5</v>
      </c>
      <c r="H27" s="57">
        <v>0.28571429999999998</v>
      </c>
      <c r="I27" s="58">
        <v>1.9946429000000001</v>
      </c>
      <c r="J27" s="58">
        <v>2.8039215999999998</v>
      </c>
      <c r="K27" s="57">
        <v>0.9736842</v>
      </c>
      <c r="L27" s="57">
        <v>4.2717999999999999E-2</v>
      </c>
      <c r="M27" s="57">
        <v>6.0453100000000003E-2</v>
      </c>
      <c r="N27" s="2">
        <v>40.545000000000002</v>
      </c>
    </row>
    <row r="28" spans="1:14" x14ac:dyDescent="0.4">
      <c r="A28" s="22">
        <v>25</v>
      </c>
      <c r="B28" s="46" t="s">
        <v>427</v>
      </c>
      <c r="C28" s="58">
        <v>4.9500390000000003</v>
      </c>
      <c r="D28" s="57">
        <v>0.60273980000000005</v>
      </c>
      <c r="E28" s="57">
        <v>0.5</v>
      </c>
      <c r="F28" s="57">
        <v>0.19672129999999999</v>
      </c>
      <c r="G28" s="57">
        <v>0.25</v>
      </c>
      <c r="H28" s="57">
        <v>0.75</v>
      </c>
      <c r="I28" s="58">
        <v>3.5910000000000002</v>
      </c>
      <c r="J28" s="58">
        <v>1.8008474999999999</v>
      </c>
      <c r="K28" s="57">
        <v>0.97260270000000004</v>
      </c>
      <c r="L28" s="57">
        <v>3.1068200000000001E-2</v>
      </c>
      <c r="M28" s="57">
        <v>3.6878800000000003E-2</v>
      </c>
      <c r="N28" s="2">
        <v>28.967742000000001</v>
      </c>
    </row>
    <row r="29" spans="1:14" x14ac:dyDescent="0.4">
      <c r="A29" s="22">
        <v>26</v>
      </c>
      <c r="B29" s="46" t="s">
        <v>428</v>
      </c>
      <c r="C29" s="58">
        <v>4.479285</v>
      </c>
      <c r="D29" s="57">
        <v>0.48809520000000001</v>
      </c>
      <c r="E29" s="57">
        <v>0.43373499999999998</v>
      </c>
      <c r="F29" s="57">
        <v>0.12820509999999999</v>
      </c>
      <c r="G29" s="57">
        <v>0.2</v>
      </c>
      <c r="H29" s="57">
        <v>0.4</v>
      </c>
      <c r="I29" s="58">
        <v>1.9012500000000001</v>
      </c>
      <c r="J29" s="58">
        <v>3.2471605000000001</v>
      </c>
      <c r="K29" s="57">
        <v>0.8933333</v>
      </c>
      <c r="L29" s="57">
        <v>1.4592300000000001E-2</v>
      </c>
      <c r="M29" s="57">
        <v>2.9827800000000002E-2</v>
      </c>
      <c r="N29" s="2">
        <v>45.625</v>
      </c>
    </row>
    <row r="30" spans="1:14" ht="15" customHeight="1" x14ac:dyDescent="0.4">
      <c r="A30" s="22">
        <v>27</v>
      </c>
      <c r="B30" s="46" t="s">
        <v>429</v>
      </c>
      <c r="C30" s="58">
        <v>4.7744470000000003</v>
      </c>
      <c r="D30" s="57">
        <v>0.50526309999999997</v>
      </c>
      <c r="E30" s="57">
        <v>0.375</v>
      </c>
      <c r="F30" s="57">
        <v>0.23333329999999999</v>
      </c>
      <c r="G30" s="57">
        <v>0.19047620000000001</v>
      </c>
      <c r="H30" s="57">
        <v>0.38095240000000002</v>
      </c>
      <c r="I30" s="58">
        <v>2.6413332999999999</v>
      </c>
      <c r="J30" s="58">
        <v>2.8572367999999999</v>
      </c>
      <c r="K30" s="57">
        <v>0.93684210000000001</v>
      </c>
      <c r="L30" s="57">
        <v>6.9262900000000002E-2</v>
      </c>
      <c r="M30" s="57">
        <v>5.6376799999999998E-2</v>
      </c>
      <c r="N30" s="2">
        <v>33.433</v>
      </c>
    </row>
    <row r="31" spans="1:14" x14ac:dyDescent="0.4">
      <c r="A31" s="22">
        <v>28</v>
      </c>
      <c r="B31" s="46" t="s">
        <v>276</v>
      </c>
      <c r="C31" s="58">
        <v>5.6084880000000004</v>
      </c>
      <c r="D31" s="57">
        <v>0.6</v>
      </c>
      <c r="E31" s="57">
        <v>0.51020410000000005</v>
      </c>
      <c r="F31" s="57">
        <v>0.33695649999999999</v>
      </c>
      <c r="G31" s="57">
        <v>0.77419349999999998</v>
      </c>
      <c r="H31" s="57">
        <v>0.1612903</v>
      </c>
      <c r="I31" s="58">
        <v>1.1809783</v>
      </c>
      <c r="J31" s="58">
        <v>1.0708989</v>
      </c>
      <c r="K31" s="57">
        <v>0.94623659999999998</v>
      </c>
      <c r="L31" s="57">
        <v>4.3227500000000002E-2</v>
      </c>
      <c r="M31" s="57">
        <v>4.7613799999999998E-2</v>
      </c>
      <c r="N31" s="2">
        <v>40.200000000000003</v>
      </c>
    </row>
    <row r="32" spans="1:14" x14ac:dyDescent="0.4">
      <c r="A32" s="22">
        <v>29</v>
      </c>
      <c r="B32" s="46" t="s">
        <v>430</v>
      </c>
      <c r="C32" s="58">
        <v>5.1571720000000001</v>
      </c>
      <c r="D32" s="57">
        <v>0.59782610000000003</v>
      </c>
      <c r="E32" s="57">
        <v>0.5</v>
      </c>
      <c r="F32" s="57">
        <v>0.30120479999999999</v>
      </c>
      <c r="G32" s="57">
        <v>0.24</v>
      </c>
      <c r="H32" s="57">
        <v>0.44</v>
      </c>
      <c r="I32" s="58">
        <v>2.2621951</v>
      </c>
      <c r="J32" s="58">
        <v>2.2755556000000001</v>
      </c>
      <c r="K32" s="57">
        <v>0.9512195</v>
      </c>
      <c r="L32" s="57">
        <v>3.0262000000000001E-2</v>
      </c>
      <c r="M32" s="57">
        <v>6.4125600000000005E-2</v>
      </c>
      <c r="N32" s="2">
        <v>43.307143000000003</v>
      </c>
    </row>
    <row r="33" spans="1:14" x14ac:dyDescent="0.4">
      <c r="A33" s="22">
        <v>30</v>
      </c>
      <c r="B33" s="46" t="s">
        <v>2</v>
      </c>
      <c r="C33" s="58">
        <v>5.0706230000000003</v>
      </c>
      <c r="D33" s="57">
        <v>0.59813079999999996</v>
      </c>
      <c r="E33" s="57">
        <v>0.3981481</v>
      </c>
      <c r="F33" s="57">
        <v>0.30097089999999999</v>
      </c>
      <c r="G33" s="57">
        <v>0.483871</v>
      </c>
      <c r="H33" s="57">
        <v>0.483871</v>
      </c>
      <c r="I33" s="58">
        <v>3.3188461999999999</v>
      </c>
      <c r="J33" s="58">
        <v>2.76</v>
      </c>
      <c r="K33" s="57">
        <v>0.97499999999999998</v>
      </c>
      <c r="L33" s="57">
        <v>3.2292899999999999E-2</v>
      </c>
      <c r="M33" s="57">
        <v>4.8797899999999998E-2</v>
      </c>
      <c r="N33" s="2">
        <v>23.183478000000001</v>
      </c>
    </row>
    <row r="34" spans="1:14" ht="15" customHeight="1" x14ac:dyDescent="0.4">
      <c r="A34" s="22">
        <v>31</v>
      </c>
      <c r="B34" s="46" t="s">
        <v>431</v>
      </c>
      <c r="C34" s="58">
        <v>6.2067740000000002</v>
      </c>
      <c r="D34" s="57">
        <v>0.54838710000000002</v>
      </c>
      <c r="E34" s="57">
        <v>0.43956040000000002</v>
      </c>
      <c r="F34" s="57">
        <v>0.1797753</v>
      </c>
      <c r="G34" s="57">
        <v>0.1875</v>
      </c>
      <c r="H34" s="57">
        <v>0.3125</v>
      </c>
      <c r="I34" s="58">
        <v>1.5083784</v>
      </c>
      <c r="J34" s="58">
        <v>0.46813333000000001</v>
      </c>
      <c r="K34" s="57">
        <v>0.97169810000000001</v>
      </c>
      <c r="L34" s="57">
        <v>0.2237085</v>
      </c>
      <c r="M34" s="57">
        <v>0.19527410000000001</v>
      </c>
      <c r="N34" s="2">
        <v>42.332917000000002</v>
      </c>
    </row>
    <row r="35" spans="1:14" x14ac:dyDescent="0.4">
      <c r="A35" s="22">
        <v>32</v>
      </c>
      <c r="B35" s="46" t="s">
        <v>432</v>
      </c>
      <c r="C35" s="58">
        <v>4.852811</v>
      </c>
      <c r="D35" s="57">
        <v>0.625</v>
      </c>
      <c r="E35" s="57">
        <v>0.51063829999999999</v>
      </c>
      <c r="F35" s="57">
        <v>0.15</v>
      </c>
      <c r="G35" s="57">
        <v>0.22222220000000001</v>
      </c>
      <c r="H35" s="57">
        <v>0.55555560000000004</v>
      </c>
      <c r="I35" s="58">
        <v>2.3444444</v>
      </c>
      <c r="J35" s="58">
        <v>5.0599999999999996</v>
      </c>
      <c r="K35" s="57">
        <v>0.94444439999999996</v>
      </c>
      <c r="L35" s="57">
        <v>2.1077800000000001E-2</v>
      </c>
      <c r="M35" s="57">
        <v>3.6419800000000002E-2</v>
      </c>
      <c r="N35" s="2">
        <v>42.805714000000002</v>
      </c>
    </row>
    <row r="36" spans="1:14" x14ac:dyDescent="0.4">
      <c r="A36" s="22">
        <v>33</v>
      </c>
      <c r="B36" s="46" t="s">
        <v>0</v>
      </c>
      <c r="C36" s="58">
        <v>5.8697100000000004</v>
      </c>
      <c r="D36" s="57">
        <v>0.52727270000000004</v>
      </c>
      <c r="E36" s="57">
        <v>0.36036040000000003</v>
      </c>
      <c r="F36" s="57">
        <v>0.3737374</v>
      </c>
      <c r="G36" s="57">
        <v>0.59459459999999997</v>
      </c>
      <c r="H36" s="57">
        <v>0.35135139999999998</v>
      </c>
      <c r="I36" s="58">
        <v>4.5194444000000003</v>
      </c>
      <c r="J36" s="58">
        <v>3.2034783</v>
      </c>
      <c r="K36" s="57">
        <v>0.97297299999999998</v>
      </c>
      <c r="L36" s="57">
        <v>0.1082543</v>
      </c>
      <c r="M36" s="57">
        <v>9.1264899999999996E-2</v>
      </c>
      <c r="N36" s="2">
        <v>41.326923000000001</v>
      </c>
    </row>
    <row r="37" spans="1:14" x14ac:dyDescent="0.4">
      <c r="A37" s="22">
        <v>34</v>
      </c>
      <c r="B37" s="46" t="s">
        <v>433</v>
      </c>
      <c r="C37" s="58">
        <v>6.0381150000000003</v>
      </c>
      <c r="D37" s="57">
        <v>0.57272730000000005</v>
      </c>
      <c r="E37" s="57">
        <v>0.51886790000000005</v>
      </c>
      <c r="F37" s="57">
        <v>0.36170210000000003</v>
      </c>
      <c r="G37" s="57">
        <v>0.55882350000000003</v>
      </c>
      <c r="H37" s="57">
        <v>0.3823529</v>
      </c>
      <c r="I37" s="58">
        <v>3.9291667000000001</v>
      </c>
      <c r="J37" s="58">
        <v>2.1879518</v>
      </c>
      <c r="K37" s="57">
        <v>0.95901639999999999</v>
      </c>
      <c r="L37" s="57">
        <v>0.1012081</v>
      </c>
      <c r="M37" s="57">
        <v>0.1131157</v>
      </c>
      <c r="N37" s="2">
        <v>38.594594999999998</v>
      </c>
    </row>
    <row r="38" spans="1:14" ht="15" customHeight="1" x14ac:dyDescent="0.4">
      <c r="A38" s="22">
        <v>35</v>
      </c>
      <c r="B38" s="46" t="s">
        <v>434</v>
      </c>
      <c r="C38" s="58">
        <v>5.7234730000000003</v>
      </c>
      <c r="D38" s="57">
        <v>0.66433569999999997</v>
      </c>
      <c r="E38" s="57">
        <v>0.53333339999999996</v>
      </c>
      <c r="F38" s="57">
        <v>0.25892860000000001</v>
      </c>
      <c r="G38" s="57">
        <v>0.51724139999999996</v>
      </c>
      <c r="H38" s="57">
        <v>0.37931029999999999</v>
      </c>
      <c r="I38" s="58">
        <v>2.5496694</v>
      </c>
      <c r="J38" s="58">
        <v>1.50448</v>
      </c>
      <c r="K38" s="57">
        <v>0.97761200000000004</v>
      </c>
      <c r="L38" s="57">
        <v>7.3480299999999998E-2</v>
      </c>
      <c r="M38" s="57">
        <v>7.0615800000000006E-2</v>
      </c>
      <c r="N38" s="2">
        <v>43.325000000000003</v>
      </c>
    </row>
    <row r="39" spans="1:14" x14ac:dyDescent="0.4">
      <c r="A39" s="22">
        <v>37</v>
      </c>
      <c r="B39" s="46" t="s">
        <v>435</v>
      </c>
      <c r="C39" s="58">
        <v>4.9041810000000003</v>
      </c>
      <c r="D39" s="57">
        <v>0.44696970000000003</v>
      </c>
      <c r="E39" s="57">
        <v>0.33070870000000002</v>
      </c>
      <c r="F39" s="57">
        <v>0.21238940000000001</v>
      </c>
      <c r="G39" s="57">
        <v>0.4583333</v>
      </c>
      <c r="H39" s="57">
        <v>0.4166667</v>
      </c>
      <c r="I39" s="58">
        <v>1.8385</v>
      </c>
      <c r="J39" s="58">
        <v>1.9403937</v>
      </c>
      <c r="K39" s="57">
        <v>0.90082649999999997</v>
      </c>
      <c r="L39" s="57">
        <v>3.0511900000000002E-2</v>
      </c>
      <c r="M39" s="57">
        <v>5.1634699999999999E-2</v>
      </c>
      <c r="N39" s="2">
        <v>41.567999999999998</v>
      </c>
    </row>
    <row r="40" spans="1:14" x14ac:dyDescent="0.4">
      <c r="A40" s="22">
        <v>39</v>
      </c>
      <c r="B40" s="46" t="s">
        <v>436</v>
      </c>
      <c r="C40" s="58">
        <v>5.25732</v>
      </c>
      <c r="D40" s="57">
        <v>0.50857140000000001</v>
      </c>
      <c r="E40" s="57">
        <v>0.46060610000000002</v>
      </c>
      <c r="F40" s="57">
        <v>0.1403509</v>
      </c>
      <c r="G40" s="57">
        <v>0.54166669999999995</v>
      </c>
      <c r="H40" s="57">
        <v>0.54166669999999995</v>
      </c>
      <c r="I40" s="58">
        <v>2.3491719999999998</v>
      </c>
      <c r="J40" s="58">
        <v>2.2521341000000001</v>
      </c>
      <c r="K40" s="57">
        <v>0.97340420000000005</v>
      </c>
      <c r="L40" s="57">
        <v>4.7777800000000002E-2</v>
      </c>
      <c r="M40" s="57">
        <v>7.5941099999999997E-2</v>
      </c>
      <c r="N40" s="2">
        <v>30.776698</v>
      </c>
    </row>
    <row r="41" spans="1:14" x14ac:dyDescent="0.4">
      <c r="A41" s="22">
        <v>40</v>
      </c>
      <c r="B41" s="46" t="s">
        <v>437</v>
      </c>
      <c r="C41" s="58">
        <v>5.6450199999999997</v>
      </c>
      <c r="D41" s="57">
        <v>0.51315789999999994</v>
      </c>
      <c r="E41" s="57">
        <v>0.41333330000000001</v>
      </c>
      <c r="F41" s="57">
        <v>0.17142859999999999</v>
      </c>
      <c r="G41" s="57">
        <v>0.58333330000000005</v>
      </c>
      <c r="H41" s="57">
        <v>0.5</v>
      </c>
      <c r="I41" s="58">
        <v>2.7401249999999999</v>
      </c>
      <c r="J41" s="58">
        <v>1.6156626999999999</v>
      </c>
      <c r="K41" s="57">
        <v>0.94186040000000004</v>
      </c>
      <c r="L41" s="57">
        <v>9.81437E-2</v>
      </c>
      <c r="M41" s="57">
        <v>8.4662500000000002E-2</v>
      </c>
      <c r="N41" s="2">
        <v>40.859524</v>
      </c>
    </row>
    <row r="42" spans="1:14" ht="15" customHeight="1" x14ac:dyDescent="0.4">
      <c r="A42" s="22">
        <v>43</v>
      </c>
      <c r="B42" s="46" t="s">
        <v>438</v>
      </c>
      <c r="C42" s="58">
        <v>5.6116849999999996</v>
      </c>
      <c r="D42" s="57">
        <v>0.56934309999999999</v>
      </c>
      <c r="E42" s="57">
        <v>0.52985070000000001</v>
      </c>
      <c r="F42" s="57">
        <v>0.31297710000000001</v>
      </c>
      <c r="G42" s="57">
        <v>0.53658539999999999</v>
      </c>
      <c r="H42" s="57">
        <v>0.24390239999999999</v>
      </c>
      <c r="I42" s="58">
        <v>1.6015037999999999</v>
      </c>
      <c r="J42" s="58">
        <v>1.4011363999999999</v>
      </c>
      <c r="K42" s="57">
        <v>0.96774190000000004</v>
      </c>
      <c r="L42" s="57">
        <v>6.7382300000000006E-2</v>
      </c>
      <c r="M42" s="57">
        <v>7.72568E-2</v>
      </c>
      <c r="N42" s="2">
        <v>40.838462</v>
      </c>
    </row>
    <row r="43" spans="1:14" x14ac:dyDescent="0.4">
      <c r="A43" s="22">
        <v>45</v>
      </c>
      <c r="B43" s="46" t="s">
        <v>254</v>
      </c>
      <c r="C43" s="58">
        <v>5.6264459999999996</v>
      </c>
      <c r="D43" s="57">
        <v>0.46788990000000003</v>
      </c>
      <c r="E43" s="57">
        <v>0.38888889999999998</v>
      </c>
      <c r="F43" s="57">
        <v>0.27184469999999999</v>
      </c>
      <c r="G43" s="57">
        <v>0.5</v>
      </c>
      <c r="H43" s="57">
        <v>0.42857139999999999</v>
      </c>
      <c r="I43" s="58">
        <v>2.4220929999999998</v>
      </c>
      <c r="J43" s="58">
        <v>1.9179774999999999</v>
      </c>
      <c r="K43" s="57">
        <v>0.95283019999999996</v>
      </c>
      <c r="L43" s="57">
        <v>8.5027900000000003E-2</v>
      </c>
      <c r="M43" s="57">
        <v>8.4771299999999994E-2</v>
      </c>
      <c r="N43" s="2">
        <v>47.592593000000001</v>
      </c>
    </row>
    <row r="44" spans="1:14" x14ac:dyDescent="0.4">
      <c r="A44" s="22">
        <v>47</v>
      </c>
      <c r="B44" s="46" t="s">
        <v>439</v>
      </c>
      <c r="C44" s="58">
        <v>5.3600209999999997</v>
      </c>
      <c r="D44" s="57">
        <v>0.66363640000000002</v>
      </c>
      <c r="E44" s="57">
        <v>0.54285720000000004</v>
      </c>
      <c r="F44" s="57">
        <v>0.2</v>
      </c>
      <c r="G44" s="57">
        <v>0.38095240000000002</v>
      </c>
      <c r="H44" s="57">
        <v>0.3333333</v>
      </c>
      <c r="I44" s="58">
        <v>2.2527778000000001</v>
      </c>
      <c r="J44" s="58">
        <v>1.3592592999999999</v>
      </c>
      <c r="K44" s="57">
        <v>0.95412839999999999</v>
      </c>
      <c r="L44" s="57">
        <v>6.7314799999999994E-2</v>
      </c>
      <c r="M44" s="57">
        <v>8.1990099999999996E-2</v>
      </c>
      <c r="N44" s="2">
        <v>36.893827000000002</v>
      </c>
    </row>
    <row r="45" spans="1:14" x14ac:dyDescent="0.4">
      <c r="A45" s="22">
        <v>48</v>
      </c>
      <c r="B45" s="46" t="s">
        <v>440</v>
      </c>
      <c r="C45" s="58">
        <v>6.7479380000000004</v>
      </c>
      <c r="D45" s="57">
        <v>0.53333339999999996</v>
      </c>
      <c r="E45" s="57">
        <v>0.43529410000000002</v>
      </c>
      <c r="F45" s="57">
        <v>0.47297299999999998</v>
      </c>
      <c r="G45" s="57">
        <v>0.57142859999999995</v>
      </c>
      <c r="H45" s="57">
        <v>0.42857139999999999</v>
      </c>
      <c r="I45" s="58">
        <v>2.3305085000000001</v>
      </c>
      <c r="J45" s="58">
        <v>2.4836206999999999</v>
      </c>
      <c r="K45" s="57">
        <v>0.95348829999999996</v>
      </c>
      <c r="L45" s="57">
        <v>0.17437330000000001</v>
      </c>
      <c r="M45" s="57">
        <v>0.15431700000000001</v>
      </c>
      <c r="N45" s="2">
        <v>48.847917000000002</v>
      </c>
    </row>
    <row r="46" spans="1:14" ht="15" customHeight="1" x14ac:dyDescent="0.4">
      <c r="A46" s="22">
        <v>51</v>
      </c>
      <c r="B46" s="46" t="s">
        <v>441</v>
      </c>
      <c r="C46" s="58">
        <v>5.750394</v>
      </c>
      <c r="D46" s="57">
        <v>0.67924530000000005</v>
      </c>
      <c r="E46" s="57">
        <v>0.54285720000000004</v>
      </c>
      <c r="F46" s="57">
        <v>0.2093023</v>
      </c>
      <c r="G46" s="57">
        <v>0.5</v>
      </c>
      <c r="H46" s="57">
        <v>0.55555560000000004</v>
      </c>
      <c r="I46" s="58">
        <v>2.4356789999999999</v>
      </c>
      <c r="J46" s="58">
        <v>1.4988889000000001</v>
      </c>
      <c r="K46" s="57">
        <v>0.99029120000000004</v>
      </c>
      <c r="L46" s="57">
        <v>6.3310099999999994E-2</v>
      </c>
      <c r="M46" s="57">
        <v>6.9702500000000001E-2</v>
      </c>
      <c r="N46" s="2">
        <v>44.655172</v>
      </c>
    </row>
    <row r="47" spans="1:14" x14ac:dyDescent="0.4">
      <c r="A47" s="22">
        <v>53</v>
      </c>
      <c r="B47" s="46" t="s">
        <v>442</v>
      </c>
      <c r="C47" s="58">
        <v>5.9404539999999999</v>
      </c>
      <c r="D47" s="57">
        <v>0.61702129999999999</v>
      </c>
      <c r="E47" s="57">
        <v>0.5</v>
      </c>
      <c r="F47" s="57">
        <v>0.20183490000000001</v>
      </c>
      <c r="G47" s="57">
        <v>0.36363640000000003</v>
      </c>
      <c r="H47" s="57">
        <v>0.5</v>
      </c>
      <c r="I47" s="58">
        <v>5.1730232999999997</v>
      </c>
      <c r="J47" s="58">
        <v>1.6628906000000001</v>
      </c>
      <c r="K47" s="57">
        <v>0.95419849999999995</v>
      </c>
      <c r="L47" s="57">
        <v>0.1178491</v>
      </c>
      <c r="M47" s="57">
        <v>0.1240443</v>
      </c>
      <c r="N47" s="2">
        <v>49.422857</v>
      </c>
    </row>
    <row r="48" spans="1:14" x14ac:dyDescent="0.4">
      <c r="A48" s="22">
        <v>54</v>
      </c>
      <c r="B48" s="46" t="s">
        <v>443</v>
      </c>
      <c r="C48" s="58">
        <v>4.9026209999999999</v>
      </c>
      <c r="D48" s="57">
        <v>0.3846154</v>
      </c>
      <c r="E48" s="57">
        <v>0.29032259999999999</v>
      </c>
      <c r="F48" s="57">
        <v>0.31034479999999998</v>
      </c>
      <c r="G48" s="57">
        <v>0.3333333</v>
      </c>
      <c r="H48" s="57">
        <v>0.27777780000000002</v>
      </c>
      <c r="I48" s="58">
        <v>3.8511628</v>
      </c>
      <c r="J48" s="58">
        <v>1.725814</v>
      </c>
      <c r="K48" s="57">
        <v>0.85333340000000002</v>
      </c>
      <c r="L48" s="57">
        <v>1.86103E-2</v>
      </c>
      <c r="M48" s="57">
        <v>8.4806900000000005E-2</v>
      </c>
      <c r="N48" s="2">
        <v>52.666666999999997</v>
      </c>
    </row>
    <row r="49" spans="1:14" x14ac:dyDescent="0.4">
      <c r="A49" s="22">
        <v>55</v>
      </c>
      <c r="B49" s="46" t="s">
        <v>444</v>
      </c>
      <c r="C49" s="58">
        <v>5.1107500000000003</v>
      </c>
      <c r="D49" s="57">
        <v>0.3125</v>
      </c>
      <c r="E49" s="57">
        <v>0.18518519999999999</v>
      </c>
      <c r="F49" s="57">
        <v>0.359375</v>
      </c>
      <c r="G49" s="57">
        <v>0.3043478</v>
      </c>
      <c r="H49" s="57">
        <v>0.26086959999999998</v>
      </c>
      <c r="I49" s="58">
        <v>3.7896969999999999</v>
      </c>
      <c r="J49" s="58">
        <v>1.3753731</v>
      </c>
      <c r="K49" s="57">
        <v>0.92771079999999995</v>
      </c>
      <c r="L49" s="57">
        <v>8.2642099999999996E-2</v>
      </c>
      <c r="M49" s="57">
        <v>8.7903099999999998E-2</v>
      </c>
      <c r="N49" s="2">
        <v>50.051724</v>
      </c>
    </row>
    <row r="50" spans="1:14" ht="15" customHeight="1" x14ac:dyDescent="0.4">
      <c r="A50" s="22">
        <v>56</v>
      </c>
      <c r="B50" s="46" t="s">
        <v>445</v>
      </c>
      <c r="C50" s="58">
        <v>5.3775130000000004</v>
      </c>
      <c r="D50" s="57">
        <v>0.44943820000000001</v>
      </c>
      <c r="E50" s="57">
        <v>0.3170732</v>
      </c>
      <c r="F50" s="57">
        <v>0.4166667</v>
      </c>
      <c r="G50" s="57">
        <v>0.3</v>
      </c>
      <c r="H50" s="57">
        <v>0.23333329999999999</v>
      </c>
      <c r="I50" s="58">
        <v>3.3072727</v>
      </c>
      <c r="J50" s="58">
        <v>1.9506848999999999</v>
      </c>
      <c r="K50" s="57">
        <v>0.89873420000000004</v>
      </c>
      <c r="L50" s="57">
        <v>5.1327699999999997E-2</v>
      </c>
      <c r="M50" s="57">
        <v>0.1240798</v>
      </c>
      <c r="N50" s="2">
        <v>50.586956999999998</v>
      </c>
    </row>
    <row r="51" spans="1:14" x14ac:dyDescent="0.4">
      <c r="A51" s="22">
        <v>57</v>
      </c>
      <c r="B51" s="46" t="s">
        <v>446</v>
      </c>
      <c r="C51" s="58">
        <v>5.3454360000000003</v>
      </c>
      <c r="D51" s="57">
        <v>0.66666669999999995</v>
      </c>
      <c r="E51" s="57">
        <v>0.51456310000000005</v>
      </c>
      <c r="F51" s="57">
        <v>0.19191920000000001</v>
      </c>
      <c r="G51" s="57">
        <v>0.5263158</v>
      </c>
      <c r="H51" s="57">
        <v>0.4736842</v>
      </c>
      <c r="I51" s="58">
        <v>2.2284465999999998</v>
      </c>
      <c r="J51" s="58">
        <v>3.2087500000000002</v>
      </c>
      <c r="K51" s="57">
        <v>0.97272729999999996</v>
      </c>
      <c r="L51" s="57">
        <v>3.5668199999999997E-2</v>
      </c>
      <c r="M51" s="57">
        <v>7.4970300000000004E-2</v>
      </c>
      <c r="N51" s="2">
        <v>29.689474000000001</v>
      </c>
    </row>
    <row r="52" spans="1:14" x14ac:dyDescent="0.4">
      <c r="A52" s="22">
        <v>58</v>
      </c>
      <c r="B52" s="46" t="s">
        <v>447</v>
      </c>
      <c r="C52" s="58">
        <v>4.5732530000000002</v>
      </c>
      <c r="D52" s="57">
        <v>0.42499999999999999</v>
      </c>
      <c r="E52" s="57">
        <v>0.25</v>
      </c>
      <c r="F52" s="57">
        <v>0.30769229999999997</v>
      </c>
      <c r="G52" s="57">
        <v>0.45</v>
      </c>
      <c r="H52" s="57">
        <v>0.1</v>
      </c>
      <c r="I52" s="58">
        <v>4.3468749999999998</v>
      </c>
      <c r="J52" s="58">
        <v>4.7590909000000003</v>
      </c>
      <c r="K52" s="57">
        <v>0.85</v>
      </c>
      <c r="L52" s="57">
        <v>2.3714099999999998E-2</v>
      </c>
      <c r="M52" s="57">
        <v>4.2244200000000003E-2</v>
      </c>
      <c r="N52" s="2">
        <v>42.566667000000002</v>
      </c>
    </row>
    <row r="53" spans="1:14" x14ac:dyDescent="0.4">
      <c r="A53" s="22">
        <v>59</v>
      </c>
      <c r="B53" s="46" t="s">
        <v>448</v>
      </c>
      <c r="C53" s="58">
        <v>5.110538</v>
      </c>
      <c r="D53" s="57">
        <v>0.45945950000000002</v>
      </c>
      <c r="E53" s="57">
        <v>0.41428569999999998</v>
      </c>
      <c r="F53" s="57">
        <v>0.26865670000000003</v>
      </c>
      <c r="G53" s="57">
        <v>0.38888889999999998</v>
      </c>
      <c r="H53" s="57">
        <v>0.3333333</v>
      </c>
      <c r="I53" s="58">
        <v>3.4167143000000002</v>
      </c>
      <c r="J53" s="58">
        <v>1.1710448</v>
      </c>
      <c r="K53" s="57">
        <v>0.88311689999999998</v>
      </c>
      <c r="L53" s="57">
        <v>3.2098500000000002E-2</v>
      </c>
      <c r="M53" s="57">
        <v>0.10749880000000001</v>
      </c>
      <c r="N53" s="2">
        <v>38.192500000000003</v>
      </c>
    </row>
    <row r="54" spans="1:14" x14ac:dyDescent="0.4">
      <c r="A54" s="22">
        <v>60</v>
      </c>
      <c r="B54" s="46" t="s">
        <v>3</v>
      </c>
      <c r="C54" s="58">
        <v>5.364757</v>
      </c>
      <c r="D54" s="57">
        <v>0.61797749999999996</v>
      </c>
      <c r="E54" s="57">
        <v>0.41111110000000001</v>
      </c>
      <c r="F54" s="57">
        <v>0.29729729999999999</v>
      </c>
      <c r="G54" s="57">
        <v>0.63636360000000003</v>
      </c>
      <c r="H54" s="57">
        <v>0.40909089999999998</v>
      </c>
      <c r="I54" s="58">
        <v>2.3135365999999999</v>
      </c>
      <c r="J54" s="58">
        <v>2.3987805</v>
      </c>
      <c r="K54" s="57">
        <v>0.94680850000000005</v>
      </c>
      <c r="L54" s="57">
        <v>3.4429800000000003E-2</v>
      </c>
      <c r="M54" s="57">
        <v>3.9107900000000001E-2</v>
      </c>
      <c r="N54" s="2">
        <v>37.524590000000003</v>
      </c>
    </row>
    <row r="55" spans="1:14" x14ac:dyDescent="0.4">
      <c r="A55" s="22">
        <v>62</v>
      </c>
      <c r="B55" s="46" t="s">
        <v>405</v>
      </c>
      <c r="C55" s="58">
        <v>4.9616530000000001</v>
      </c>
      <c r="D55" s="57">
        <v>0.43243239999999999</v>
      </c>
      <c r="E55" s="57">
        <v>0.31944440000000002</v>
      </c>
      <c r="F55" s="57">
        <v>0.31481480000000001</v>
      </c>
      <c r="G55" s="57">
        <v>5.8823500000000001E-2</v>
      </c>
      <c r="H55" s="57">
        <v>0.35294120000000001</v>
      </c>
      <c r="I55" s="58">
        <v>2.9312765999999999</v>
      </c>
      <c r="J55" s="58">
        <v>2.0555319000000001</v>
      </c>
      <c r="K55" s="57">
        <v>0.94444439999999996</v>
      </c>
      <c r="L55" s="57">
        <v>5.8748000000000002E-2</v>
      </c>
      <c r="M55" s="57">
        <v>0.1008106</v>
      </c>
      <c r="N55" s="2">
        <v>47.645000000000003</v>
      </c>
    </row>
    <row r="56" spans="1:14" x14ac:dyDescent="0.4">
      <c r="A56" s="22">
        <v>63</v>
      </c>
      <c r="B56" s="46" t="s">
        <v>4</v>
      </c>
      <c r="C56" s="58">
        <v>5.4279840000000004</v>
      </c>
      <c r="D56" s="57">
        <v>0.53749999999999998</v>
      </c>
      <c r="E56" s="57">
        <v>0.3947369</v>
      </c>
      <c r="F56" s="57">
        <v>0.25675680000000001</v>
      </c>
      <c r="G56" s="57">
        <v>0.63157890000000005</v>
      </c>
      <c r="H56" s="57">
        <v>0.4736842</v>
      </c>
      <c r="I56" s="58">
        <v>2.2509210999999998</v>
      </c>
      <c r="J56" s="58">
        <v>1.8385134999999999</v>
      </c>
      <c r="K56" s="57">
        <v>0.98684210000000006</v>
      </c>
      <c r="L56" s="57">
        <v>2.5245799999999999E-2</v>
      </c>
      <c r="M56" s="57">
        <v>5.6080999999999999E-2</v>
      </c>
      <c r="N56" s="2">
        <v>41.8</v>
      </c>
    </row>
    <row r="57" spans="1:14" x14ac:dyDescent="0.4">
      <c r="A57" s="22">
        <v>64</v>
      </c>
      <c r="B57" s="46" t="s">
        <v>238</v>
      </c>
      <c r="C57" s="58">
        <v>4.9208319999999999</v>
      </c>
      <c r="D57" s="57">
        <v>0.49275360000000001</v>
      </c>
      <c r="E57" s="57">
        <v>0.3676471</v>
      </c>
      <c r="F57" s="57">
        <v>0.34782610000000003</v>
      </c>
      <c r="G57" s="57">
        <v>0.2916667</v>
      </c>
      <c r="H57" s="57">
        <v>0.2916667</v>
      </c>
      <c r="I57" s="58">
        <v>4.8964150999999996</v>
      </c>
      <c r="J57" s="58">
        <v>3.4740741000000002</v>
      </c>
      <c r="K57" s="57">
        <v>0.87692309999999996</v>
      </c>
      <c r="L57" s="57">
        <v>1.7954299999999999E-2</v>
      </c>
      <c r="M57" s="57">
        <v>7.3305800000000004E-2</v>
      </c>
      <c r="N57" s="2">
        <v>44.904761999999998</v>
      </c>
    </row>
    <row r="58" spans="1:14" x14ac:dyDescent="0.4">
      <c r="A58" s="22">
        <v>65</v>
      </c>
      <c r="B58" s="46" t="s">
        <v>449</v>
      </c>
      <c r="C58" s="58">
        <v>5.2674580000000004</v>
      </c>
      <c r="D58" s="57">
        <v>0.57499999999999996</v>
      </c>
      <c r="E58" s="57">
        <v>0.3846154</v>
      </c>
      <c r="F58" s="57">
        <v>0.34645670000000001</v>
      </c>
      <c r="G58" s="57">
        <v>0.22727269999999999</v>
      </c>
      <c r="H58" s="57">
        <v>0.45454549999999999</v>
      </c>
      <c r="I58" s="58">
        <v>3.3490826</v>
      </c>
      <c r="J58" s="58">
        <v>3.6787036999999998</v>
      </c>
      <c r="K58" s="57">
        <v>0.94890509999999995</v>
      </c>
      <c r="L58" s="57">
        <v>6.3242699999999999E-2</v>
      </c>
      <c r="M58" s="57">
        <v>7.6475899999999999E-2</v>
      </c>
      <c r="N58" s="2">
        <v>43.349710000000002</v>
      </c>
    </row>
    <row r="59" spans="1:14" x14ac:dyDescent="0.4">
      <c r="A59" s="22">
        <v>66</v>
      </c>
      <c r="B59" s="46" t="s">
        <v>450</v>
      </c>
      <c r="C59" s="58">
        <v>5.3096059999999996</v>
      </c>
      <c r="D59" s="57">
        <v>0.40217389999999997</v>
      </c>
      <c r="E59" s="57">
        <v>0.23913039999999999</v>
      </c>
      <c r="F59" s="57">
        <v>0.34883720000000001</v>
      </c>
      <c r="G59" s="57">
        <v>0.5</v>
      </c>
      <c r="H59" s="57">
        <v>0.2</v>
      </c>
      <c r="I59" s="58">
        <v>3.2275862000000002</v>
      </c>
      <c r="J59" s="58">
        <v>2.2710227000000001</v>
      </c>
      <c r="K59" s="57">
        <v>0.90816319999999995</v>
      </c>
      <c r="L59" s="57">
        <v>4.2315800000000001E-2</v>
      </c>
      <c r="M59" s="57">
        <v>0.1038398</v>
      </c>
      <c r="N59" s="2">
        <v>52.723332999999997</v>
      </c>
    </row>
    <row r="60" spans="1:14" x14ac:dyDescent="0.4">
      <c r="A60" s="22">
        <v>67</v>
      </c>
      <c r="B60" s="46" t="s">
        <v>451</v>
      </c>
      <c r="C60" s="58">
        <v>5.4364119999999998</v>
      </c>
      <c r="D60" s="57">
        <v>0.5</v>
      </c>
      <c r="E60" s="57">
        <v>0.40963860000000002</v>
      </c>
      <c r="F60" s="57">
        <v>0.37313429999999997</v>
      </c>
      <c r="G60" s="57">
        <v>0.32</v>
      </c>
      <c r="H60" s="57">
        <v>0.48</v>
      </c>
      <c r="I60" s="58">
        <v>1.4724527999999999</v>
      </c>
      <c r="J60" s="58">
        <v>1.1889831</v>
      </c>
      <c r="K60" s="57">
        <v>0.92771079999999995</v>
      </c>
      <c r="L60" s="57">
        <v>4.6237599999999997E-2</v>
      </c>
      <c r="M60" s="57">
        <v>8.9082900000000007E-2</v>
      </c>
      <c r="N60" s="2">
        <v>46.513514000000001</v>
      </c>
    </row>
    <row r="61" spans="1:14" x14ac:dyDescent="0.4">
      <c r="A61" s="22">
        <v>68</v>
      </c>
      <c r="B61" s="46" t="s">
        <v>452</v>
      </c>
      <c r="C61" s="58">
        <v>5.0533710000000003</v>
      </c>
      <c r="D61" s="57">
        <v>0.45669290000000001</v>
      </c>
      <c r="E61" s="57">
        <v>0.28799999999999998</v>
      </c>
      <c r="F61" s="57">
        <v>0.18867919999999999</v>
      </c>
      <c r="G61" s="57">
        <v>0.55000000000000004</v>
      </c>
      <c r="H61" s="57">
        <v>0.15</v>
      </c>
      <c r="I61" s="58">
        <v>2.0055752</v>
      </c>
      <c r="J61" s="58">
        <v>1.5186842</v>
      </c>
      <c r="K61" s="57">
        <v>0.9274194</v>
      </c>
      <c r="L61" s="57">
        <v>5.81659E-2</v>
      </c>
      <c r="M61" s="57">
        <v>8.5792999999999994E-2</v>
      </c>
      <c r="N61" s="2">
        <v>39.19802</v>
      </c>
    </row>
    <row r="62" spans="1:14" x14ac:dyDescent="0.4">
      <c r="A62" s="22">
        <v>69</v>
      </c>
      <c r="B62" s="46" t="s">
        <v>239</v>
      </c>
      <c r="C62" s="58">
        <v>4.799709</v>
      </c>
      <c r="D62" s="57">
        <v>0.381579</v>
      </c>
      <c r="E62" s="57">
        <v>0.26666669999999998</v>
      </c>
      <c r="F62" s="57">
        <v>0.26865670000000003</v>
      </c>
      <c r="G62" s="57">
        <v>0.22222220000000001</v>
      </c>
      <c r="H62" s="57">
        <v>0.38888889999999998</v>
      </c>
      <c r="I62" s="58">
        <v>2.9991428999999998</v>
      </c>
      <c r="J62" s="58">
        <v>3.4946969999999999</v>
      </c>
      <c r="K62" s="57">
        <v>0.91139239999999999</v>
      </c>
      <c r="L62" s="57">
        <v>3.1509000000000002E-2</v>
      </c>
      <c r="M62" s="57">
        <v>6.9850300000000004E-2</v>
      </c>
      <c r="N62" s="2">
        <v>52.352941000000001</v>
      </c>
    </row>
    <row r="63" spans="1:14" x14ac:dyDescent="0.4">
      <c r="A63" s="22">
        <v>70</v>
      </c>
      <c r="B63" s="46" t="s">
        <v>453</v>
      </c>
      <c r="C63" s="58">
        <v>5.948887</v>
      </c>
      <c r="D63" s="57">
        <v>0.6328125</v>
      </c>
      <c r="E63" s="57">
        <v>0.47619050000000002</v>
      </c>
      <c r="F63" s="57">
        <v>0.29464289999999999</v>
      </c>
      <c r="G63" s="57">
        <v>0.3939394</v>
      </c>
      <c r="H63" s="57">
        <v>0.45454549999999999</v>
      </c>
      <c r="I63" s="58">
        <v>4.1320174999999999</v>
      </c>
      <c r="J63" s="58">
        <v>3.4697391</v>
      </c>
      <c r="K63" s="57">
        <v>0.953125</v>
      </c>
      <c r="L63" s="57">
        <v>0.12874070000000001</v>
      </c>
      <c r="M63" s="57">
        <v>0.1076778</v>
      </c>
      <c r="N63" s="2">
        <v>44.184783000000003</v>
      </c>
    </row>
    <row r="64" spans="1:14" x14ac:dyDescent="0.4">
      <c r="A64" s="22">
        <v>71</v>
      </c>
      <c r="B64" s="46" t="s">
        <v>231</v>
      </c>
      <c r="C64" s="58">
        <v>5.1776819999999999</v>
      </c>
      <c r="D64" s="57">
        <v>0.3170732</v>
      </c>
      <c r="E64" s="57">
        <v>0.1733333</v>
      </c>
      <c r="F64" s="57">
        <v>0.27272730000000001</v>
      </c>
      <c r="G64" s="57">
        <v>0.38888889999999998</v>
      </c>
      <c r="H64" s="57">
        <v>5.5555599999999997E-2</v>
      </c>
      <c r="I64" s="58">
        <v>1.9313889</v>
      </c>
      <c r="J64" s="58">
        <v>1.6555556</v>
      </c>
      <c r="K64" s="57">
        <v>0.96052630000000006</v>
      </c>
      <c r="L64" s="57">
        <v>5.91881E-2</v>
      </c>
      <c r="M64" s="57">
        <v>0.1004314</v>
      </c>
      <c r="N64" s="2">
        <v>66.530303000000004</v>
      </c>
    </row>
    <row r="65" spans="1:14" x14ac:dyDescent="0.4">
      <c r="A65" s="22">
        <v>72</v>
      </c>
      <c r="B65" s="46" t="s">
        <v>218</v>
      </c>
      <c r="C65" s="58">
        <v>4.8460549999999998</v>
      </c>
      <c r="D65" s="57">
        <v>0.32432430000000001</v>
      </c>
      <c r="E65" s="57">
        <v>0.27777780000000002</v>
      </c>
      <c r="F65" s="57">
        <v>0.21875</v>
      </c>
      <c r="G65" s="57">
        <v>0.42857139999999999</v>
      </c>
      <c r="H65" s="57">
        <v>7.1428599999999995E-2</v>
      </c>
      <c r="I65" s="58">
        <v>1.7463768</v>
      </c>
      <c r="J65" s="58">
        <v>0.85416667000000002</v>
      </c>
      <c r="K65" s="57">
        <v>0.91428569999999998</v>
      </c>
      <c r="L65" s="57">
        <v>2.93041E-2</v>
      </c>
      <c r="M65" s="57">
        <v>8.0552499999999999E-2</v>
      </c>
      <c r="N65" s="2">
        <v>54.833409000000003</v>
      </c>
    </row>
    <row r="66" spans="1:14" x14ac:dyDescent="0.4">
      <c r="A66" s="22">
        <v>73</v>
      </c>
      <c r="B66" s="46" t="s">
        <v>454</v>
      </c>
      <c r="C66" s="58">
        <v>5.1162470000000004</v>
      </c>
      <c r="D66" s="57">
        <v>0.31944440000000002</v>
      </c>
      <c r="E66" s="57">
        <v>0.20547950000000001</v>
      </c>
      <c r="F66" s="57">
        <v>0.43076920000000002</v>
      </c>
      <c r="G66" s="57">
        <v>0.60714290000000004</v>
      </c>
      <c r="H66" s="57">
        <v>0.35714289999999999</v>
      </c>
      <c r="I66" s="58">
        <v>3.2969697</v>
      </c>
      <c r="J66" s="58">
        <v>3.6583581999999999</v>
      </c>
      <c r="K66" s="57">
        <v>0.97222220000000004</v>
      </c>
      <c r="L66" s="57">
        <v>1.2079700000000001E-2</v>
      </c>
      <c r="M66" s="57">
        <v>5.2230499999999999E-2</v>
      </c>
      <c r="N66" s="2">
        <v>41.602702999999998</v>
      </c>
    </row>
    <row r="68" spans="1:14" x14ac:dyDescent="0.4">
      <c r="B68" s="55" t="s">
        <v>407</v>
      </c>
      <c r="C68" s="53">
        <f>SUMIF($B$4:$B$66,$B$68,C4:C66)</f>
        <v>6.2358659999999997</v>
      </c>
      <c r="D68" s="54">
        <f>SUMIF($B$4:$B$66,$B$68,D4:D66)</f>
        <v>0.51181100000000002</v>
      </c>
      <c r="E68" s="54">
        <f>SUMIF($B$4:$B$66,$B$68,E4:E66)</f>
        <v>0.39676109999999998</v>
      </c>
      <c r="F68" s="54">
        <f t="shared" ref="F68:N68" si="0">SUMIF($B$4:$B$66,$B$68,F4:F66)</f>
        <v>0.40611350000000002</v>
      </c>
      <c r="G68" s="54">
        <f t="shared" si="0"/>
        <v>0.60215059999999998</v>
      </c>
      <c r="H68" s="54">
        <f t="shared" si="0"/>
        <v>0.483871</v>
      </c>
      <c r="I68" s="121">
        <f t="shared" si="0"/>
        <v>3.7391071</v>
      </c>
      <c r="J68" s="121">
        <f t="shared" si="0"/>
        <v>2.3439744</v>
      </c>
      <c r="K68" s="54">
        <f t="shared" si="0"/>
        <v>0.90347489999999997</v>
      </c>
      <c r="L68" s="54">
        <f t="shared" si="0"/>
        <v>0.15747269999999999</v>
      </c>
      <c r="M68" s="54">
        <f t="shared" si="0"/>
        <v>0.1089642</v>
      </c>
      <c r="N68" s="121">
        <f t="shared" si="0"/>
        <v>40.027273000000001</v>
      </c>
    </row>
    <row r="69" spans="1:14" x14ac:dyDescent="0.4">
      <c r="B69" s="15" t="s">
        <v>8</v>
      </c>
      <c r="C69" s="2">
        <f>MEDIAN(C4:C66)</f>
        <v>5.3454360000000003</v>
      </c>
      <c r="D69" s="37">
        <f>MEDIAN(D4:D66)</f>
        <v>0.54838710000000002</v>
      </c>
      <c r="E69" s="37">
        <f>MEDIAN(E4:E66)</f>
        <v>0.43103449999999999</v>
      </c>
      <c r="F69" s="37">
        <f t="shared" ref="F69:N69" si="1">MEDIAN(F4:F66)</f>
        <v>0.30097089999999999</v>
      </c>
      <c r="G69" s="37">
        <f t="shared" si="1"/>
        <v>0.45</v>
      </c>
      <c r="H69" s="37">
        <f t="shared" si="1"/>
        <v>0.4</v>
      </c>
      <c r="I69" s="122">
        <f t="shared" si="1"/>
        <v>2.8824051000000002</v>
      </c>
      <c r="J69" s="122">
        <f t="shared" si="1"/>
        <v>2.0899133999999999</v>
      </c>
      <c r="K69" s="37">
        <f t="shared" si="1"/>
        <v>0.9512195</v>
      </c>
      <c r="L69" s="37">
        <f t="shared" si="1"/>
        <v>4.6355599999999997E-2</v>
      </c>
      <c r="M69" s="37">
        <f t="shared" si="1"/>
        <v>7.5941099999999997E-2</v>
      </c>
      <c r="N69" s="122">
        <f t="shared" si="1"/>
        <v>42.805714000000002</v>
      </c>
    </row>
    <row r="70" spans="1:14" x14ac:dyDescent="0.4">
      <c r="B70" s="22" t="s">
        <v>9</v>
      </c>
      <c r="C70" s="3">
        <f>MIN(C4:C66)</f>
        <v>4.479285</v>
      </c>
      <c r="D70" s="36">
        <f>MIN(D4:D66)</f>
        <v>0.3125</v>
      </c>
      <c r="E70" s="36">
        <f>MIN(E4:E66)</f>
        <v>0.1733333</v>
      </c>
      <c r="F70" s="36">
        <f t="shared" ref="F70:N70" si="2">MIN(F4:F66)</f>
        <v>9.5238100000000006E-2</v>
      </c>
      <c r="G70" s="36">
        <f t="shared" si="2"/>
        <v>5.8823500000000001E-2</v>
      </c>
      <c r="H70" s="36">
        <f t="shared" si="2"/>
        <v>5.5555599999999997E-2</v>
      </c>
      <c r="I70" s="123">
        <f t="shared" si="2"/>
        <v>1.1809783</v>
      </c>
      <c r="J70" s="123">
        <f t="shared" si="2"/>
        <v>0.46813333000000001</v>
      </c>
      <c r="K70" s="36">
        <f t="shared" si="2"/>
        <v>0.85</v>
      </c>
      <c r="L70" s="36">
        <f t="shared" si="2"/>
        <v>1.2079700000000001E-2</v>
      </c>
      <c r="M70" s="36">
        <f t="shared" si="2"/>
        <v>2.9827800000000002E-2</v>
      </c>
      <c r="N70" s="123">
        <f t="shared" si="2"/>
        <v>23.183478000000001</v>
      </c>
    </row>
    <row r="71" spans="1:14" x14ac:dyDescent="0.4">
      <c r="B71" s="22" t="s">
        <v>10</v>
      </c>
      <c r="C71" s="3">
        <f>MAX(C4:C66)</f>
        <v>6.7479380000000004</v>
      </c>
      <c r="D71" s="36">
        <f>MAX(D4:D66)</f>
        <v>0.75294119999999998</v>
      </c>
      <c r="E71" s="36">
        <f>MAX(E4:E66)</f>
        <v>0.67782430000000005</v>
      </c>
      <c r="F71" s="36">
        <f t="shared" ref="F71:N71" si="3">MAX(F4:F66)</f>
        <v>0.47826089999999999</v>
      </c>
      <c r="G71" s="36">
        <f t="shared" si="3"/>
        <v>0.8</v>
      </c>
      <c r="H71" s="36">
        <f t="shared" si="3"/>
        <v>0.75</v>
      </c>
      <c r="I71" s="123">
        <f t="shared" si="3"/>
        <v>5.1730232999999997</v>
      </c>
      <c r="J71" s="123">
        <f t="shared" si="3"/>
        <v>6.1853933000000003</v>
      </c>
      <c r="K71" s="36">
        <f t="shared" si="3"/>
        <v>0.99038459999999995</v>
      </c>
      <c r="L71" s="36">
        <f t="shared" si="3"/>
        <v>0.2237085</v>
      </c>
      <c r="M71" s="36">
        <f t="shared" si="3"/>
        <v>0.19527410000000001</v>
      </c>
      <c r="N71" s="123">
        <f t="shared" si="3"/>
        <v>67.25</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1"/>
  <sheetViews>
    <sheetView workbookViewId="0">
      <pane xSplit="5" ySplit="6" topLeftCell="F65" activePane="bottomRight" state="frozen"/>
      <selection pane="topRight" activeCell="F1" sqref="F1"/>
      <selection pane="bottomLeft" activeCell="A7" sqref="A7"/>
      <selection pane="bottomRight" activeCell="N68" sqref="N68"/>
    </sheetView>
  </sheetViews>
  <sheetFormatPr defaultColWidth="9.3125" defaultRowHeight="11.4" x14ac:dyDescent="0.4"/>
  <cols>
    <col min="1" max="2" width="9.3125" style="12"/>
    <col min="3" max="3" width="13" style="3" customWidth="1"/>
    <col min="4" max="5" width="19" style="14" customWidth="1"/>
    <col min="6" max="6" width="19" style="38" customWidth="1"/>
    <col min="7" max="8" width="19" style="14" customWidth="1"/>
    <col min="9" max="9" width="19.89453125" style="3" customWidth="1"/>
    <col min="10" max="10" width="19" style="3" customWidth="1"/>
    <col min="11" max="16384" width="9.3125" style="12"/>
  </cols>
  <sheetData>
    <row r="1" spans="1:14" s="75" customFormat="1" ht="82.5" customHeight="1" x14ac:dyDescent="0.4">
      <c r="A1" s="74" t="s">
        <v>121</v>
      </c>
      <c r="B1" s="74" t="s">
        <v>230</v>
      </c>
      <c r="C1" s="71" t="s">
        <v>130</v>
      </c>
      <c r="D1" s="147" t="s">
        <v>387</v>
      </c>
      <c r="E1" s="147" t="s">
        <v>388</v>
      </c>
      <c r="F1" s="147" t="s">
        <v>389</v>
      </c>
      <c r="G1" s="147" t="s">
        <v>390</v>
      </c>
      <c r="H1" s="147" t="s">
        <v>391</v>
      </c>
      <c r="I1" s="147" t="s">
        <v>392</v>
      </c>
      <c r="J1" s="147" t="s">
        <v>393</v>
      </c>
      <c r="K1" s="147" t="s">
        <v>394</v>
      </c>
      <c r="L1" s="147" t="s">
        <v>395</v>
      </c>
      <c r="M1" s="147" t="s">
        <v>396</v>
      </c>
      <c r="N1" s="147" t="s">
        <v>397</v>
      </c>
    </row>
    <row r="2" spans="1:14" x14ac:dyDescent="0.4">
      <c r="A2" s="19"/>
      <c r="B2" s="4"/>
      <c r="C2" s="6"/>
      <c r="I2" s="29"/>
      <c r="J2" s="29"/>
    </row>
    <row r="3" spans="1:14" s="19" customFormat="1" x14ac:dyDescent="0.4">
      <c r="B3" s="4"/>
      <c r="C3" s="6" t="s">
        <v>204</v>
      </c>
      <c r="D3" s="10" t="s">
        <v>205</v>
      </c>
      <c r="E3" s="10" t="s">
        <v>206</v>
      </c>
      <c r="F3" s="34" t="s">
        <v>207</v>
      </c>
      <c r="G3" s="10" t="s">
        <v>40</v>
      </c>
      <c r="H3" s="10" t="s">
        <v>208</v>
      </c>
      <c r="I3" s="28" t="s">
        <v>209</v>
      </c>
      <c r="J3" s="28" t="s">
        <v>210</v>
      </c>
      <c r="K3" s="19" t="s">
        <v>211</v>
      </c>
      <c r="L3" s="19" t="s">
        <v>212</v>
      </c>
      <c r="M3" s="19" t="s">
        <v>213</v>
      </c>
      <c r="N3" s="19" t="s">
        <v>214</v>
      </c>
    </row>
    <row r="4" spans="1:14" x14ac:dyDescent="0.4">
      <c r="A4" s="12">
        <v>1</v>
      </c>
      <c r="B4" s="46" t="s">
        <v>407</v>
      </c>
      <c r="C4" s="149">
        <v>3.918628</v>
      </c>
      <c r="D4" s="57">
        <v>0.21917809999999999</v>
      </c>
      <c r="E4" s="57">
        <v>0.74358979999999997</v>
      </c>
      <c r="F4" s="58">
        <v>1.2693970000000001</v>
      </c>
      <c r="G4" s="57">
        <v>0.77939919999999996</v>
      </c>
      <c r="H4" s="57">
        <v>0.78125</v>
      </c>
      <c r="I4" s="57">
        <v>0.52777779999999996</v>
      </c>
      <c r="J4" s="57">
        <v>0.54716980000000004</v>
      </c>
      <c r="K4" s="14">
        <v>0.57547170000000003</v>
      </c>
      <c r="L4" s="14">
        <v>0.57345970000000002</v>
      </c>
      <c r="M4" s="14">
        <v>0.7203792</v>
      </c>
      <c r="N4" s="14">
        <v>0.40077819999999997</v>
      </c>
    </row>
    <row r="5" spans="1:14" x14ac:dyDescent="0.4">
      <c r="A5" s="12">
        <v>2</v>
      </c>
      <c r="B5" s="46" t="s">
        <v>408</v>
      </c>
      <c r="C5" s="149">
        <v>5.7831149999999996</v>
      </c>
      <c r="D5" s="57">
        <v>0.32240439999999998</v>
      </c>
      <c r="E5" s="57">
        <v>0.82926829999999996</v>
      </c>
      <c r="F5" s="58">
        <v>3.6230920000000002</v>
      </c>
      <c r="G5" s="57">
        <v>0.97849459999999999</v>
      </c>
      <c r="H5" s="57">
        <v>0.85889570000000004</v>
      </c>
      <c r="I5" s="57">
        <v>0.6622517</v>
      </c>
      <c r="J5" s="57">
        <v>0.69594590000000001</v>
      </c>
      <c r="K5" s="14">
        <v>0.70270270000000001</v>
      </c>
      <c r="L5" s="14">
        <v>0.65100670000000005</v>
      </c>
      <c r="M5" s="14">
        <v>0.80519479999999999</v>
      </c>
      <c r="N5" s="14">
        <v>0.58854169999999995</v>
      </c>
    </row>
    <row r="6" spans="1:14" ht="15" customHeight="1" x14ac:dyDescent="0.4">
      <c r="A6" s="12">
        <v>3</v>
      </c>
      <c r="B6" s="46" t="s">
        <v>406</v>
      </c>
      <c r="C6" s="149">
        <v>6.6027659999999999</v>
      </c>
      <c r="D6" s="57">
        <v>0.34502919999999998</v>
      </c>
      <c r="E6" s="57">
        <v>0.88749999999999996</v>
      </c>
      <c r="F6" s="58">
        <v>7.6110199999999999</v>
      </c>
      <c r="G6" s="57">
        <v>0.98694939999999998</v>
      </c>
      <c r="H6" s="57">
        <v>0.93922649999999996</v>
      </c>
      <c r="I6" s="57">
        <v>0.66874999999999996</v>
      </c>
      <c r="J6" s="57">
        <v>0.70512819999999998</v>
      </c>
      <c r="K6" s="14">
        <v>0.73548389999999997</v>
      </c>
      <c r="L6" s="14">
        <v>0.82802549999999997</v>
      </c>
      <c r="M6" s="14">
        <v>0.875</v>
      </c>
      <c r="N6" s="14">
        <v>0.58454110000000004</v>
      </c>
    </row>
    <row r="7" spans="1:14" x14ac:dyDescent="0.4">
      <c r="A7" s="12">
        <v>4</v>
      </c>
      <c r="B7" s="46" t="s">
        <v>277</v>
      </c>
      <c r="C7" s="149">
        <v>4.9450630000000002</v>
      </c>
      <c r="D7" s="57">
        <v>0.34027780000000002</v>
      </c>
      <c r="E7" s="57">
        <v>0.76243099999999997</v>
      </c>
      <c r="F7" s="58">
        <v>0.28093489999999999</v>
      </c>
      <c r="G7" s="57">
        <v>0.9375</v>
      </c>
      <c r="H7" s="57">
        <v>0.80327870000000001</v>
      </c>
      <c r="I7" s="57">
        <v>0.53770490000000004</v>
      </c>
      <c r="J7" s="57">
        <v>0.57859530000000003</v>
      </c>
      <c r="K7" s="14">
        <v>0.63513509999999995</v>
      </c>
      <c r="L7" s="14">
        <v>0.68227420000000005</v>
      </c>
      <c r="M7" s="14">
        <v>0.76237619999999995</v>
      </c>
      <c r="N7" s="14">
        <v>0.51396649999999999</v>
      </c>
    </row>
    <row r="8" spans="1:14" x14ac:dyDescent="0.4">
      <c r="A8" s="12">
        <v>5</v>
      </c>
      <c r="B8" s="46" t="s">
        <v>409</v>
      </c>
      <c r="C8" s="149">
        <v>4.9981869999999997</v>
      </c>
      <c r="D8" s="57">
        <v>0.2704918</v>
      </c>
      <c r="E8" s="57">
        <v>0.58196720000000002</v>
      </c>
      <c r="F8" s="58">
        <v>13.623849999999999</v>
      </c>
      <c r="G8" s="57">
        <v>0.96116509999999999</v>
      </c>
      <c r="H8" s="57">
        <v>0.91428569999999998</v>
      </c>
      <c r="I8" s="57">
        <v>0.4166667</v>
      </c>
      <c r="J8" s="57">
        <v>0.51063829999999999</v>
      </c>
      <c r="K8" s="14">
        <v>0.50666670000000003</v>
      </c>
      <c r="L8" s="14">
        <v>0.69863019999999998</v>
      </c>
      <c r="M8" s="14">
        <v>0.84931500000000004</v>
      </c>
      <c r="N8" s="14">
        <v>0.45901639999999999</v>
      </c>
    </row>
    <row r="9" spans="1:14" x14ac:dyDescent="0.4">
      <c r="A9" s="12">
        <v>6</v>
      </c>
      <c r="B9" s="46" t="s">
        <v>410</v>
      </c>
      <c r="C9" s="149">
        <v>5.8152879999999998</v>
      </c>
      <c r="D9" s="57">
        <v>0.4094488</v>
      </c>
      <c r="E9" s="57">
        <v>0.83088240000000002</v>
      </c>
      <c r="F9" s="58">
        <v>2.3407520000000002</v>
      </c>
      <c r="G9" s="57">
        <v>0.60396039999999995</v>
      </c>
      <c r="H9" s="57">
        <v>0.89166670000000003</v>
      </c>
      <c r="I9" s="57">
        <v>0.72727269999999999</v>
      </c>
      <c r="J9" s="57">
        <v>0.7</v>
      </c>
      <c r="K9" s="14">
        <v>0.78333339999999996</v>
      </c>
      <c r="L9" s="14">
        <v>0.82203389999999998</v>
      </c>
      <c r="M9" s="14">
        <v>0.85964910000000005</v>
      </c>
      <c r="N9" s="14">
        <v>0.63909780000000005</v>
      </c>
    </row>
    <row r="10" spans="1:14" ht="15" customHeight="1" x14ac:dyDescent="0.4">
      <c r="A10" s="12">
        <v>7</v>
      </c>
      <c r="B10" s="46" t="s">
        <v>411</v>
      </c>
      <c r="C10" s="149">
        <v>4.8853770000000001</v>
      </c>
      <c r="D10" s="57">
        <v>0.25233640000000002</v>
      </c>
      <c r="E10" s="57">
        <v>0.82051280000000004</v>
      </c>
      <c r="F10" s="58">
        <v>1.2490950000000001</v>
      </c>
      <c r="G10" s="57">
        <v>0.58474579999999998</v>
      </c>
      <c r="H10" s="57">
        <v>0.88659790000000005</v>
      </c>
      <c r="I10" s="57">
        <v>0.56382980000000005</v>
      </c>
      <c r="J10" s="57">
        <v>0.6</v>
      </c>
      <c r="K10" s="14">
        <v>0.6593407</v>
      </c>
      <c r="L10" s="14">
        <v>0.77777779999999996</v>
      </c>
      <c r="M10" s="14">
        <v>0.82022470000000003</v>
      </c>
      <c r="N10" s="14">
        <v>0.57142859999999995</v>
      </c>
    </row>
    <row r="11" spans="1:14" x14ac:dyDescent="0.4">
      <c r="A11" s="12">
        <v>8</v>
      </c>
      <c r="B11" s="46" t="s">
        <v>412</v>
      </c>
      <c r="C11" s="149">
        <v>4.2728520000000003</v>
      </c>
      <c r="D11" s="57">
        <v>0.38043480000000002</v>
      </c>
      <c r="E11" s="57">
        <v>0.79166669999999995</v>
      </c>
      <c r="F11" s="58">
        <v>0.16406889999999999</v>
      </c>
      <c r="G11" s="57">
        <v>0.23529410000000001</v>
      </c>
      <c r="H11" s="57">
        <v>0.91208789999999995</v>
      </c>
      <c r="I11" s="57">
        <v>0.4719101</v>
      </c>
      <c r="J11" s="57">
        <v>0.44943820000000001</v>
      </c>
      <c r="K11" s="14">
        <v>0.56626500000000002</v>
      </c>
      <c r="L11" s="14">
        <v>0.79012349999999998</v>
      </c>
      <c r="M11" s="14">
        <v>0.9012346</v>
      </c>
      <c r="N11" s="14">
        <v>0.57608689999999996</v>
      </c>
    </row>
    <row r="12" spans="1:14" x14ac:dyDescent="0.4">
      <c r="A12" s="12">
        <v>9</v>
      </c>
      <c r="B12" s="46" t="s">
        <v>413</v>
      </c>
      <c r="C12" s="149">
        <v>6.661734</v>
      </c>
      <c r="D12" s="57">
        <v>0.21348310000000001</v>
      </c>
      <c r="E12" s="57">
        <v>0.88</v>
      </c>
      <c r="F12" s="58">
        <v>10.48593</v>
      </c>
      <c r="G12" s="57">
        <v>0.9353612</v>
      </c>
      <c r="H12" s="57">
        <v>0.92771079999999995</v>
      </c>
      <c r="I12" s="57">
        <v>0.6860465</v>
      </c>
      <c r="J12" s="57">
        <v>0.66279069999999995</v>
      </c>
      <c r="K12" s="14">
        <v>0.73809519999999995</v>
      </c>
      <c r="L12" s="14">
        <v>0.87058820000000003</v>
      </c>
      <c r="M12" s="14">
        <v>0.92941180000000001</v>
      </c>
      <c r="N12" s="14">
        <v>0.67415729999999996</v>
      </c>
    </row>
    <row r="13" spans="1:14" x14ac:dyDescent="0.4">
      <c r="A13" s="12">
        <v>10</v>
      </c>
      <c r="B13" s="46" t="s">
        <v>414</v>
      </c>
      <c r="C13" s="149">
        <v>4.6623169999999998</v>
      </c>
      <c r="D13" s="57">
        <v>0.21212120000000001</v>
      </c>
      <c r="E13" s="57">
        <v>0.81578949999999995</v>
      </c>
      <c r="F13" s="58">
        <v>2.6058629999999998</v>
      </c>
      <c r="G13" s="57">
        <v>0.60759490000000005</v>
      </c>
      <c r="H13" s="57">
        <v>0.81481479999999995</v>
      </c>
      <c r="I13" s="57">
        <v>0.51923079999999999</v>
      </c>
      <c r="J13" s="57">
        <v>0.51020410000000005</v>
      </c>
      <c r="K13" s="14">
        <v>0.67391310000000004</v>
      </c>
      <c r="L13" s="14">
        <v>0.76</v>
      </c>
      <c r="M13" s="14">
        <v>0.78723410000000005</v>
      </c>
      <c r="N13" s="14">
        <v>0.63076929999999998</v>
      </c>
    </row>
    <row r="14" spans="1:14" ht="15" customHeight="1" x14ac:dyDescent="0.4">
      <c r="A14" s="12">
        <v>11</v>
      </c>
      <c r="B14" s="46" t="s">
        <v>415</v>
      </c>
      <c r="C14" s="149">
        <v>6.3655619999999997</v>
      </c>
      <c r="D14" s="57">
        <v>0.51181100000000002</v>
      </c>
      <c r="E14" s="57">
        <v>0.84375</v>
      </c>
      <c r="F14" s="58">
        <v>6.0718709999999998</v>
      </c>
      <c r="G14" s="57">
        <v>0.9751244</v>
      </c>
      <c r="H14" s="57">
        <v>0.96491229999999995</v>
      </c>
      <c r="I14" s="57">
        <v>0.4298246</v>
      </c>
      <c r="J14" s="57">
        <v>0.40178570000000002</v>
      </c>
      <c r="K14" s="14">
        <v>0.72815529999999995</v>
      </c>
      <c r="L14" s="14">
        <v>0.8348624</v>
      </c>
      <c r="M14" s="14">
        <v>0.91428569999999998</v>
      </c>
      <c r="N14" s="14">
        <v>0.6015625</v>
      </c>
    </row>
    <row r="15" spans="1:14" x14ac:dyDescent="0.4">
      <c r="A15" s="12">
        <v>12</v>
      </c>
      <c r="B15" s="46" t="s">
        <v>416</v>
      </c>
      <c r="C15" s="149">
        <v>6.294867</v>
      </c>
      <c r="D15" s="57">
        <v>0.31775700000000001</v>
      </c>
      <c r="E15" s="57">
        <v>0.90714289999999997</v>
      </c>
      <c r="F15" s="58">
        <v>5.7782590000000003</v>
      </c>
      <c r="G15" s="57">
        <v>0.82901559999999996</v>
      </c>
      <c r="H15" s="57">
        <v>0.92800000000000005</v>
      </c>
      <c r="I15" s="57">
        <v>0.66386559999999994</v>
      </c>
      <c r="J15" s="57">
        <v>0.65137610000000001</v>
      </c>
      <c r="K15" s="14">
        <v>0.68269230000000003</v>
      </c>
      <c r="L15" s="14">
        <v>0.74038459999999995</v>
      </c>
      <c r="M15" s="14">
        <v>0.90756300000000001</v>
      </c>
      <c r="N15" s="14">
        <v>0.70229010000000003</v>
      </c>
    </row>
    <row r="16" spans="1:14" x14ac:dyDescent="0.4">
      <c r="A16" s="12">
        <v>13</v>
      </c>
      <c r="B16" s="46" t="s">
        <v>417</v>
      </c>
      <c r="C16" s="149">
        <v>7.1499709999999999</v>
      </c>
      <c r="D16" s="57">
        <v>0.46391749999999998</v>
      </c>
      <c r="E16" s="57">
        <v>0.88990829999999999</v>
      </c>
      <c r="F16" s="58">
        <v>13.48315</v>
      </c>
      <c r="G16" s="57">
        <v>0.92035400000000001</v>
      </c>
      <c r="H16" s="57">
        <v>0.96739129999999995</v>
      </c>
      <c r="I16" s="57">
        <v>0.70238100000000003</v>
      </c>
      <c r="J16" s="57">
        <v>0.75308640000000004</v>
      </c>
      <c r="K16" s="14">
        <v>0.72839500000000001</v>
      </c>
      <c r="L16" s="14">
        <v>0.78749999999999998</v>
      </c>
      <c r="M16" s="14">
        <v>0.87951809999999997</v>
      </c>
      <c r="N16" s="14">
        <v>0.71153840000000002</v>
      </c>
    </row>
    <row r="17" spans="1:14" x14ac:dyDescent="0.4">
      <c r="A17" s="12">
        <v>14</v>
      </c>
      <c r="B17" s="46" t="s">
        <v>418</v>
      </c>
      <c r="C17" s="149">
        <v>5.3062459999999998</v>
      </c>
      <c r="D17" s="57">
        <v>0.2957746</v>
      </c>
      <c r="E17" s="57">
        <v>0.89090910000000001</v>
      </c>
      <c r="F17" s="58">
        <v>0.35301670000000002</v>
      </c>
      <c r="G17" s="57">
        <v>0.2682927</v>
      </c>
      <c r="H17" s="57">
        <v>0.96629209999999999</v>
      </c>
      <c r="I17" s="57">
        <v>0.67777779999999999</v>
      </c>
      <c r="J17" s="57">
        <v>0.66666669999999995</v>
      </c>
      <c r="K17" s="14">
        <v>0.77027029999999996</v>
      </c>
      <c r="L17" s="14">
        <v>0.80281690000000006</v>
      </c>
      <c r="M17" s="14">
        <v>0.87777780000000005</v>
      </c>
      <c r="N17" s="14">
        <v>0.71153840000000002</v>
      </c>
    </row>
    <row r="18" spans="1:14" ht="15" customHeight="1" x14ac:dyDescent="0.4">
      <c r="A18" s="12">
        <v>15</v>
      </c>
      <c r="B18" s="46" t="s">
        <v>419</v>
      </c>
      <c r="C18" s="149">
        <v>3.6835650000000002</v>
      </c>
      <c r="D18" s="57">
        <v>0.2073171</v>
      </c>
      <c r="E18" s="57">
        <v>0.67901239999999996</v>
      </c>
      <c r="F18" s="58">
        <v>0.5610098</v>
      </c>
      <c r="G18" s="57">
        <v>0.53333339999999996</v>
      </c>
      <c r="H18" s="57">
        <v>0.88</v>
      </c>
      <c r="I18" s="57">
        <v>0.375</v>
      </c>
      <c r="J18" s="57">
        <v>0.41095890000000002</v>
      </c>
      <c r="K18" s="14">
        <v>0.44</v>
      </c>
      <c r="L18" s="14">
        <v>0.84482760000000001</v>
      </c>
      <c r="M18" s="14">
        <v>0.87931040000000005</v>
      </c>
      <c r="N18" s="14">
        <v>0.35</v>
      </c>
    </row>
    <row r="19" spans="1:14" x14ac:dyDescent="0.4">
      <c r="A19" s="12">
        <v>16</v>
      </c>
      <c r="B19" s="46" t="s">
        <v>420</v>
      </c>
      <c r="C19" s="149">
        <v>3.9462130000000002</v>
      </c>
      <c r="D19" s="57">
        <v>0.25190839999999998</v>
      </c>
      <c r="E19" s="57">
        <v>0.66666669999999995</v>
      </c>
      <c r="F19" s="58">
        <v>0.25601639999999998</v>
      </c>
      <c r="G19" s="57">
        <v>0.5263158</v>
      </c>
      <c r="H19" s="57">
        <v>0.83898309999999998</v>
      </c>
      <c r="I19" s="57">
        <v>0.53703699999999999</v>
      </c>
      <c r="J19" s="57">
        <v>0.50925929999999997</v>
      </c>
      <c r="K19" s="14">
        <v>0.58762879999999995</v>
      </c>
      <c r="L19" s="14">
        <v>0.65714289999999997</v>
      </c>
      <c r="M19" s="14">
        <v>0.85436889999999999</v>
      </c>
      <c r="N19" s="14">
        <v>0.47482010000000002</v>
      </c>
    </row>
    <row r="20" spans="1:14" x14ac:dyDescent="0.4">
      <c r="A20" s="12">
        <v>17</v>
      </c>
      <c r="B20" s="46" t="s">
        <v>421</v>
      </c>
      <c r="C20" s="149">
        <v>5.6822619999999997</v>
      </c>
      <c r="D20" s="57">
        <v>0.44705879999999998</v>
      </c>
      <c r="E20" s="57">
        <v>0.75862070000000004</v>
      </c>
      <c r="F20" s="58">
        <v>12.2902</v>
      </c>
      <c r="G20" s="57">
        <v>0.86311789999999999</v>
      </c>
      <c r="H20" s="57">
        <v>0.8947368</v>
      </c>
      <c r="I20" s="57">
        <v>0.55844159999999998</v>
      </c>
      <c r="J20" s="57">
        <v>0.53947369999999994</v>
      </c>
      <c r="K20" s="14">
        <v>0.6086956</v>
      </c>
      <c r="L20" s="14">
        <v>0.78571429999999998</v>
      </c>
      <c r="M20" s="14">
        <v>0.77464789999999994</v>
      </c>
      <c r="N20" s="14">
        <v>0.55172410000000005</v>
      </c>
    </row>
    <row r="21" spans="1:14" x14ac:dyDescent="0.4">
      <c r="A21" s="12">
        <v>18</v>
      </c>
      <c r="B21" s="46" t="s">
        <v>1</v>
      </c>
      <c r="C21" s="149">
        <v>5.3254339999999996</v>
      </c>
      <c r="D21" s="57">
        <v>0.4683544</v>
      </c>
      <c r="E21" s="57">
        <v>0.87878789999999996</v>
      </c>
      <c r="F21" s="58">
        <v>4.225352</v>
      </c>
      <c r="G21" s="57">
        <v>0.6734694</v>
      </c>
      <c r="H21" s="57">
        <v>0.85714290000000004</v>
      </c>
      <c r="I21" s="57">
        <v>0.56451609999999997</v>
      </c>
      <c r="J21" s="57">
        <v>0.55000000000000004</v>
      </c>
      <c r="K21" s="14">
        <v>0.69491519999999996</v>
      </c>
      <c r="L21" s="14">
        <v>0.68421050000000005</v>
      </c>
      <c r="M21" s="14">
        <v>0.78947369999999994</v>
      </c>
      <c r="N21" s="14">
        <v>0.59139779999999997</v>
      </c>
    </row>
    <row r="22" spans="1:14" ht="15" customHeight="1" x14ac:dyDescent="0.4">
      <c r="A22" s="12">
        <v>19</v>
      </c>
      <c r="B22" s="46" t="s">
        <v>422</v>
      </c>
      <c r="C22" s="149">
        <v>7.2956339999999997</v>
      </c>
      <c r="D22" s="57">
        <v>0.26415090000000002</v>
      </c>
      <c r="E22" s="57">
        <v>0.90677960000000002</v>
      </c>
      <c r="F22" s="58">
        <v>9.7543860000000002</v>
      </c>
      <c r="G22" s="57">
        <v>0.91147540000000005</v>
      </c>
      <c r="H22" s="57">
        <v>0.95412839999999999</v>
      </c>
      <c r="I22" s="57">
        <v>0.7961165</v>
      </c>
      <c r="J22" s="57">
        <v>0.8</v>
      </c>
      <c r="K22" s="14">
        <v>0.85</v>
      </c>
      <c r="L22" s="14">
        <v>0.85148509999999999</v>
      </c>
      <c r="M22" s="14">
        <v>0.94</v>
      </c>
      <c r="N22" s="14">
        <v>0.77868850000000001</v>
      </c>
    </row>
    <row r="23" spans="1:14" x14ac:dyDescent="0.4">
      <c r="A23" s="12">
        <v>20</v>
      </c>
      <c r="B23" s="46" t="s">
        <v>423</v>
      </c>
      <c r="C23" s="149">
        <v>5.6676510000000002</v>
      </c>
      <c r="D23" s="57">
        <v>0.27380949999999998</v>
      </c>
      <c r="E23" s="57">
        <v>0.90196080000000001</v>
      </c>
      <c r="F23" s="58">
        <v>0.3154574</v>
      </c>
      <c r="G23" s="57">
        <v>0.55555560000000004</v>
      </c>
      <c r="H23" s="57">
        <v>0.91397850000000003</v>
      </c>
      <c r="I23" s="57">
        <v>0.6404495</v>
      </c>
      <c r="J23" s="57">
        <v>0.63157890000000005</v>
      </c>
      <c r="K23" s="14">
        <v>0.71428570000000002</v>
      </c>
      <c r="L23" s="14">
        <v>0.81578949999999995</v>
      </c>
      <c r="M23" s="14">
        <v>0.8913044</v>
      </c>
      <c r="N23" s="14">
        <v>0.73958330000000005</v>
      </c>
    </row>
    <row r="24" spans="1:14" x14ac:dyDescent="0.4">
      <c r="A24" s="12">
        <v>21</v>
      </c>
      <c r="B24" s="46" t="s">
        <v>424</v>
      </c>
      <c r="C24" s="149">
        <v>5.7723610000000001</v>
      </c>
      <c r="D24" s="57">
        <v>0.5</v>
      </c>
      <c r="E24" s="57">
        <v>0.84210529999999995</v>
      </c>
      <c r="F24" s="58">
        <v>3.2444959999999998</v>
      </c>
      <c r="G24" s="57">
        <v>0.73684210000000006</v>
      </c>
      <c r="H24" s="57">
        <v>0.88505739999999999</v>
      </c>
      <c r="I24" s="57">
        <v>0.55421690000000001</v>
      </c>
      <c r="J24" s="57">
        <v>0.61538459999999995</v>
      </c>
      <c r="K24" s="14">
        <v>0.70129870000000005</v>
      </c>
      <c r="L24" s="14">
        <v>0.73913039999999997</v>
      </c>
      <c r="M24" s="14">
        <v>0.88749999999999996</v>
      </c>
      <c r="N24" s="14">
        <v>0.59756100000000001</v>
      </c>
    </row>
    <row r="25" spans="1:14" x14ac:dyDescent="0.4">
      <c r="A25" s="12">
        <v>22</v>
      </c>
      <c r="B25" s="46" t="s">
        <v>267</v>
      </c>
      <c r="C25" s="149">
        <v>6.4023250000000003</v>
      </c>
      <c r="D25" s="57">
        <v>0.31818180000000001</v>
      </c>
      <c r="E25" s="57">
        <v>0.92233010000000004</v>
      </c>
      <c r="F25" s="58">
        <v>8.3614859999999993</v>
      </c>
      <c r="G25" s="57">
        <v>0.54197079999999997</v>
      </c>
      <c r="H25" s="57">
        <v>0.95789469999999999</v>
      </c>
      <c r="I25" s="57">
        <v>0.8</v>
      </c>
      <c r="J25" s="57">
        <v>0.86021510000000001</v>
      </c>
      <c r="K25" s="14">
        <v>0.86666670000000001</v>
      </c>
      <c r="L25" s="14">
        <v>0.93258430000000003</v>
      </c>
      <c r="M25" s="14">
        <v>0.96703300000000003</v>
      </c>
      <c r="N25" s="14">
        <v>0.49484539999999999</v>
      </c>
    </row>
    <row r="26" spans="1:14" ht="15" customHeight="1" x14ac:dyDescent="0.4">
      <c r="A26" s="12">
        <v>23</v>
      </c>
      <c r="B26" s="46" t="s">
        <v>425</v>
      </c>
      <c r="C26" s="149">
        <v>6.407197</v>
      </c>
      <c r="D26" s="57">
        <v>0.52857140000000002</v>
      </c>
      <c r="E26" s="57">
        <v>0.91139239999999999</v>
      </c>
      <c r="F26" s="58">
        <v>4.7222220000000004</v>
      </c>
      <c r="G26" s="57">
        <v>0.52577320000000005</v>
      </c>
      <c r="H26" s="57">
        <v>0.95588240000000002</v>
      </c>
      <c r="I26" s="57">
        <v>0.74626859999999995</v>
      </c>
      <c r="J26" s="57">
        <v>0.73134330000000003</v>
      </c>
      <c r="K26" s="14">
        <v>0.83333330000000005</v>
      </c>
      <c r="L26" s="14">
        <v>0.84375</v>
      </c>
      <c r="M26" s="14">
        <v>0.92424240000000002</v>
      </c>
      <c r="N26" s="14">
        <v>0.62962960000000001</v>
      </c>
    </row>
    <row r="27" spans="1:14" x14ac:dyDescent="0.4">
      <c r="A27" s="12">
        <v>24</v>
      </c>
      <c r="B27" s="46" t="s">
        <v>426</v>
      </c>
      <c r="C27" s="149">
        <v>5.4513239999999996</v>
      </c>
      <c r="D27" s="57">
        <v>0.4210526</v>
      </c>
      <c r="E27" s="57">
        <v>0.92592589999999997</v>
      </c>
      <c r="F27" s="58">
        <v>6.0583939999999998</v>
      </c>
      <c r="G27" s="57">
        <v>0.76146789999999998</v>
      </c>
      <c r="H27" s="57">
        <v>0.94666669999999997</v>
      </c>
      <c r="I27" s="57">
        <v>0.45333329999999999</v>
      </c>
      <c r="J27" s="57">
        <v>0.41095890000000002</v>
      </c>
      <c r="K27" s="14">
        <v>0.52112670000000005</v>
      </c>
      <c r="L27" s="14">
        <v>0.80882350000000003</v>
      </c>
      <c r="M27" s="14">
        <v>0.86956520000000004</v>
      </c>
      <c r="N27" s="14">
        <v>0.48749999999999999</v>
      </c>
    </row>
    <row r="28" spans="1:14" x14ac:dyDescent="0.4">
      <c r="A28" s="12">
        <v>25</v>
      </c>
      <c r="B28" s="46" t="s">
        <v>427</v>
      </c>
      <c r="C28" s="149">
        <v>6.5122140000000002</v>
      </c>
      <c r="D28" s="57">
        <v>0.69863019999999998</v>
      </c>
      <c r="E28" s="57">
        <v>0.8947368</v>
      </c>
      <c r="F28" s="58">
        <v>4.9009390000000002</v>
      </c>
      <c r="G28" s="57">
        <v>0.79661020000000005</v>
      </c>
      <c r="H28" s="57">
        <v>0.85294119999999995</v>
      </c>
      <c r="I28" s="57">
        <v>0.68656720000000004</v>
      </c>
      <c r="J28" s="57">
        <v>0.70149249999999996</v>
      </c>
      <c r="K28" s="14">
        <v>0.8208955</v>
      </c>
      <c r="L28" s="14">
        <v>0.74603180000000002</v>
      </c>
      <c r="M28" s="14">
        <v>0.80303029999999997</v>
      </c>
      <c r="N28" s="14">
        <v>0.65789470000000005</v>
      </c>
    </row>
    <row r="29" spans="1:14" x14ac:dyDescent="0.4">
      <c r="A29" s="12">
        <v>26</v>
      </c>
      <c r="B29" s="46" t="s">
        <v>428</v>
      </c>
      <c r="C29" s="149">
        <v>5.6284999999999998</v>
      </c>
      <c r="D29" s="57">
        <v>0.22388060000000001</v>
      </c>
      <c r="E29" s="57">
        <v>0.8518519</v>
      </c>
      <c r="F29" s="58">
        <v>0.76438850000000003</v>
      </c>
      <c r="G29" s="57">
        <v>0.70833330000000005</v>
      </c>
      <c r="H29" s="57">
        <v>0.84745760000000003</v>
      </c>
      <c r="I29" s="57">
        <v>0.7241379</v>
      </c>
      <c r="J29" s="57">
        <v>0.68421050000000005</v>
      </c>
      <c r="K29" s="14">
        <v>0.75</v>
      </c>
      <c r="L29" s="14">
        <v>0.77358490000000002</v>
      </c>
      <c r="M29" s="14">
        <v>0.82142859999999995</v>
      </c>
      <c r="N29" s="14">
        <v>0.73529409999999995</v>
      </c>
    </row>
    <row r="30" spans="1:14" ht="15" customHeight="1" x14ac:dyDescent="0.4">
      <c r="A30" s="12">
        <v>27</v>
      </c>
      <c r="B30" s="46" t="s">
        <v>429</v>
      </c>
      <c r="C30" s="149">
        <v>5.417611</v>
      </c>
      <c r="D30" s="57">
        <v>0.38317760000000001</v>
      </c>
      <c r="E30" s="57">
        <v>0.73831769999999997</v>
      </c>
      <c r="F30" s="58">
        <v>0.67529539999999999</v>
      </c>
      <c r="G30" s="57">
        <v>1</v>
      </c>
      <c r="H30" s="57">
        <v>0.91176469999999998</v>
      </c>
      <c r="I30" s="57">
        <v>0.59782610000000003</v>
      </c>
      <c r="J30" s="57">
        <v>0.57471260000000002</v>
      </c>
      <c r="K30" s="14">
        <v>0.60256410000000005</v>
      </c>
      <c r="L30" s="14">
        <v>0.66233770000000003</v>
      </c>
      <c r="M30" s="14">
        <v>0.86516850000000001</v>
      </c>
      <c r="N30" s="14">
        <v>0.46728969999999997</v>
      </c>
    </row>
    <row r="31" spans="1:14" x14ac:dyDescent="0.4">
      <c r="A31" s="12">
        <v>28</v>
      </c>
      <c r="B31" s="46" t="s">
        <v>276</v>
      </c>
      <c r="C31" s="149">
        <v>6.0788589999999996</v>
      </c>
      <c r="D31" s="57">
        <v>0.39325840000000001</v>
      </c>
      <c r="E31" s="57">
        <v>0.83695649999999999</v>
      </c>
      <c r="F31" s="58">
        <v>2.8139660000000002</v>
      </c>
      <c r="G31" s="57">
        <v>0.77142860000000002</v>
      </c>
      <c r="H31" s="57">
        <v>0.86904760000000003</v>
      </c>
      <c r="I31" s="57">
        <v>0.72619040000000001</v>
      </c>
      <c r="J31" s="57">
        <v>0.71764709999999998</v>
      </c>
      <c r="K31" s="14">
        <v>0.80246910000000005</v>
      </c>
      <c r="L31" s="14">
        <v>0.8433735</v>
      </c>
      <c r="M31" s="14">
        <v>0.81927709999999998</v>
      </c>
      <c r="N31" s="14">
        <v>0.65116280000000004</v>
      </c>
    </row>
    <row r="32" spans="1:14" x14ac:dyDescent="0.4">
      <c r="A32" s="12">
        <v>29</v>
      </c>
      <c r="B32" s="46" t="s">
        <v>430</v>
      </c>
      <c r="C32" s="149">
        <v>6.6543070000000002</v>
      </c>
      <c r="D32" s="57">
        <v>0.44186049999999999</v>
      </c>
      <c r="E32" s="57">
        <v>0.84782610000000003</v>
      </c>
      <c r="F32" s="58">
        <v>12.29773</v>
      </c>
      <c r="G32" s="57">
        <v>0.97435899999999998</v>
      </c>
      <c r="H32" s="57">
        <v>0.88749999999999996</v>
      </c>
      <c r="I32" s="57">
        <v>0.76623370000000002</v>
      </c>
      <c r="J32" s="57">
        <v>0.7763158</v>
      </c>
      <c r="K32" s="14">
        <v>0.72972970000000004</v>
      </c>
      <c r="L32" s="14">
        <v>0.78082189999999996</v>
      </c>
      <c r="M32" s="14">
        <v>0.8552632</v>
      </c>
      <c r="N32" s="14">
        <v>0.54347829999999997</v>
      </c>
    </row>
    <row r="33" spans="1:14" x14ac:dyDescent="0.4">
      <c r="A33" s="12">
        <v>30</v>
      </c>
      <c r="B33" s="46" t="s">
        <v>2</v>
      </c>
      <c r="C33" s="149">
        <v>5.7971469999999998</v>
      </c>
      <c r="D33" s="57">
        <v>0.4385965</v>
      </c>
      <c r="E33" s="57">
        <v>0.8</v>
      </c>
      <c r="F33" s="58">
        <v>5.371353</v>
      </c>
      <c r="G33" s="57">
        <v>0.84816749999999996</v>
      </c>
      <c r="H33" s="57">
        <v>0.9210526</v>
      </c>
      <c r="I33" s="57">
        <v>0.57657659999999999</v>
      </c>
      <c r="J33" s="57">
        <v>0.51818180000000003</v>
      </c>
      <c r="K33" s="14">
        <v>0.68181820000000004</v>
      </c>
      <c r="L33" s="14">
        <v>0.72897199999999995</v>
      </c>
      <c r="M33" s="14">
        <v>0.84313729999999998</v>
      </c>
      <c r="N33" s="14">
        <v>0.61157019999999995</v>
      </c>
    </row>
    <row r="34" spans="1:14" x14ac:dyDescent="0.4">
      <c r="A34" s="12">
        <v>31</v>
      </c>
      <c r="B34" s="46" t="s">
        <v>431</v>
      </c>
      <c r="C34" s="149">
        <v>4.4122120000000002</v>
      </c>
      <c r="D34" s="57">
        <v>0.21367520000000001</v>
      </c>
      <c r="E34" s="57">
        <v>0.71186439999999995</v>
      </c>
      <c r="F34" s="58">
        <v>1.1360330000000001</v>
      </c>
      <c r="G34" s="57">
        <v>0.8125</v>
      </c>
      <c r="H34" s="57">
        <v>0.89320390000000005</v>
      </c>
      <c r="I34" s="57">
        <v>0.29473680000000002</v>
      </c>
      <c r="J34" s="57">
        <v>0.42857139999999999</v>
      </c>
      <c r="K34" s="14">
        <v>0.50588239999999995</v>
      </c>
      <c r="L34" s="14">
        <v>0.69879519999999995</v>
      </c>
      <c r="M34" s="14">
        <v>0.89534879999999994</v>
      </c>
      <c r="N34" s="14">
        <v>0.49137930000000002</v>
      </c>
    </row>
    <row r="35" spans="1:14" x14ac:dyDescent="0.4">
      <c r="A35" s="12">
        <v>32</v>
      </c>
      <c r="B35" s="46" t="s">
        <v>432</v>
      </c>
      <c r="C35" s="149">
        <v>6.4278959999999996</v>
      </c>
      <c r="D35" s="57">
        <v>0.44</v>
      </c>
      <c r="E35" s="57">
        <v>0.85714290000000004</v>
      </c>
      <c r="F35" s="58">
        <v>10.86957</v>
      </c>
      <c r="G35" s="57">
        <v>0.92920349999999996</v>
      </c>
      <c r="H35" s="57">
        <v>0.95652170000000003</v>
      </c>
      <c r="I35" s="57">
        <v>0.62121210000000004</v>
      </c>
      <c r="J35" s="57">
        <v>0.71875</v>
      </c>
      <c r="K35" s="14">
        <v>0.54838710000000002</v>
      </c>
      <c r="L35" s="14">
        <v>0.80645160000000005</v>
      </c>
      <c r="M35" s="14">
        <v>0.90625</v>
      </c>
      <c r="N35" s="14">
        <v>0.52564100000000002</v>
      </c>
    </row>
    <row r="36" spans="1:14" x14ac:dyDescent="0.4">
      <c r="A36" s="12">
        <v>33</v>
      </c>
      <c r="B36" s="46" t="s">
        <v>0</v>
      </c>
      <c r="C36" s="149">
        <v>4.241212</v>
      </c>
      <c r="D36" s="57">
        <v>0.19642860000000001</v>
      </c>
      <c r="E36" s="57">
        <v>0.71551719999999996</v>
      </c>
      <c r="F36" s="58">
        <v>4.6291279999999997</v>
      </c>
      <c r="G36" s="57">
        <v>0.98843930000000002</v>
      </c>
      <c r="H36" s="57">
        <v>0.875</v>
      </c>
      <c r="I36" s="57">
        <v>0.37113400000000002</v>
      </c>
      <c r="J36" s="57">
        <v>0.38636359999999997</v>
      </c>
      <c r="K36" s="14">
        <v>0.51219510000000001</v>
      </c>
      <c r="L36" s="14">
        <v>0.66666669999999995</v>
      </c>
      <c r="M36" s="14">
        <v>0.80851070000000003</v>
      </c>
      <c r="N36" s="14">
        <v>0.29310350000000002</v>
      </c>
    </row>
    <row r="37" spans="1:14" x14ac:dyDescent="0.4">
      <c r="A37" s="12">
        <v>34</v>
      </c>
      <c r="B37" s="46" t="s">
        <v>433</v>
      </c>
      <c r="C37" s="149">
        <v>4.971991</v>
      </c>
      <c r="D37" s="57">
        <v>0.40625</v>
      </c>
      <c r="E37" s="57">
        <v>0.796875</v>
      </c>
      <c r="F37" s="58">
        <v>1.2932170000000001</v>
      </c>
      <c r="G37" s="57">
        <v>0.48514849999999998</v>
      </c>
      <c r="H37" s="57">
        <v>0.8971962</v>
      </c>
      <c r="I37" s="57">
        <v>0.63</v>
      </c>
      <c r="J37" s="57">
        <v>0.58823530000000002</v>
      </c>
      <c r="K37" s="14">
        <v>0.6875</v>
      </c>
      <c r="L37" s="14">
        <v>0.80645160000000005</v>
      </c>
      <c r="M37" s="14">
        <v>0.88636360000000003</v>
      </c>
      <c r="N37" s="14">
        <v>0.48</v>
      </c>
    </row>
    <row r="38" spans="1:14" x14ac:dyDescent="0.4">
      <c r="A38" s="12">
        <v>35</v>
      </c>
      <c r="B38" s="46" t="s">
        <v>434</v>
      </c>
      <c r="C38" s="149">
        <v>5.4911940000000001</v>
      </c>
      <c r="D38" s="57">
        <v>0.16521739999999999</v>
      </c>
      <c r="E38" s="57">
        <v>0.84732819999999998</v>
      </c>
      <c r="F38" s="58">
        <v>3.2177180000000001</v>
      </c>
      <c r="G38" s="57">
        <v>0.85555550000000002</v>
      </c>
      <c r="H38" s="57">
        <v>0.90566040000000003</v>
      </c>
      <c r="I38" s="57">
        <v>0.61616159999999998</v>
      </c>
      <c r="J38" s="57">
        <v>0.59793810000000003</v>
      </c>
      <c r="K38" s="14">
        <v>0.70103090000000001</v>
      </c>
      <c r="L38" s="14">
        <v>0.73958330000000005</v>
      </c>
      <c r="M38" s="14">
        <v>0.82828279999999999</v>
      </c>
      <c r="N38" s="14">
        <v>0.59836069999999997</v>
      </c>
    </row>
    <row r="39" spans="1:14" x14ac:dyDescent="0.4">
      <c r="A39" s="12">
        <v>37</v>
      </c>
      <c r="B39" s="46" t="s">
        <v>435</v>
      </c>
      <c r="C39" s="149">
        <v>5.6817679999999999</v>
      </c>
      <c r="D39" s="57">
        <v>0.30666670000000001</v>
      </c>
      <c r="E39" s="57">
        <v>0.78991599999999995</v>
      </c>
      <c r="F39" s="58">
        <v>1.8918919999999999</v>
      </c>
      <c r="G39" s="57">
        <v>0.93333330000000003</v>
      </c>
      <c r="H39" s="57">
        <v>0.82795700000000005</v>
      </c>
      <c r="I39" s="57">
        <v>0.66265059999999998</v>
      </c>
      <c r="J39" s="57">
        <v>0.63855419999999996</v>
      </c>
      <c r="K39" s="14">
        <v>0.78313259999999996</v>
      </c>
      <c r="L39" s="14">
        <v>0.77380959999999999</v>
      </c>
      <c r="M39" s="14">
        <v>0.76923079999999999</v>
      </c>
      <c r="N39" s="14">
        <v>0.62745099999999998</v>
      </c>
    </row>
    <row r="40" spans="1:14" x14ac:dyDescent="0.4">
      <c r="A40" s="12">
        <v>39</v>
      </c>
      <c r="B40" s="46" t="s">
        <v>436</v>
      </c>
      <c r="C40" s="149">
        <v>4.8100810000000003</v>
      </c>
      <c r="D40" s="57">
        <v>0.2535211</v>
      </c>
      <c r="E40" s="57">
        <v>0.78082189999999996</v>
      </c>
      <c r="F40" s="58">
        <v>3.2814009999999998</v>
      </c>
      <c r="G40" s="57">
        <v>0.90494300000000005</v>
      </c>
      <c r="H40" s="57">
        <v>0.92063490000000003</v>
      </c>
      <c r="I40" s="57">
        <v>0.46629209999999999</v>
      </c>
      <c r="J40" s="57">
        <v>0.396648</v>
      </c>
      <c r="K40" s="14">
        <v>0.4</v>
      </c>
      <c r="L40" s="14">
        <v>0.71165650000000003</v>
      </c>
      <c r="M40" s="14">
        <v>0.86440680000000003</v>
      </c>
      <c r="N40" s="14">
        <v>0.4697675</v>
      </c>
    </row>
    <row r="41" spans="1:14" x14ac:dyDescent="0.4">
      <c r="A41" s="12">
        <v>40</v>
      </c>
      <c r="B41" s="46" t="s">
        <v>437</v>
      </c>
      <c r="C41" s="149">
        <v>6.3673890000000002</v>
      </c>
      <c r="D41" s="57">
        <v>0.34146339999999997</v>
      </c>
      <c r="E41" s="57">
        <v>0.88043479999999996</v>
      </c>
      <c r="F41" s="58">
        <v>0.1190476</v>
      </c>
      <c r="G41" s="57">
        <v>1</v>
      </c>
      <c r="H41" s="57">
        <v>0.86956520000000004</v>
      </c>
      <c r="I41" s="57">
        <v>0.703125</v>
      </c>
      <c r="J41" s="57">
        <v>0.72580650000000002</v>
      </c>
      <c r="K41" s="14">
        <v>0.71666660000000004</v>
      </c>
      <c r="L41" s="14">
        <v>0.8</v>
      </c>
      <c r="M41" s="14">
        <v>0.86666670000000001</v>
      </c>
      <c r="N41" s="14">
        <v>0.66265059999999998</v>
      </c>
    </row>
    <row r="42" spans="1:14" x14ac:dyDescent="0.4">
      <c r="A42" s="12">
        <v>43</v>
      </c>
      <c r="B42" s="46" t="s">
        <v>438</v>
      </c>
      <c r="C42" s="149">
        <v>6.6090280000000003</v>
      </c>
      <c r="D42" s="57">
        <v>0.24369750000000001</v>
      </c>
      <c r="E42" s="57">
        <v>0.90604030000000002</v>
      </c>
      <c r="F42" s="58">
        <v>2.3520850000000002</v>
      </c>
      <c r="G42" s="57">
        <v>0.92380949999999995</v>
      </c>
      <c r="H42" s="57">
        <v>0.96491229999999995</v>
      </c>
      <c r="I42" s="57">
        <v>0.65137610000000001</v>
      </c>
      <c r="J42" s="57">
        <v>0.71962619999999999</v>
      </c>
      <c r="K42" s="14">
        <v>0.83177570000000001</v>
      </c>
      <c r="L42" s="14">
        <v>0.84761909999999996</v>
      </c>
      <c r="M42" s="14">
        <v>0.9174312</v>
      </c>
      <c r="N42" s="14">
        <v>0.65972220000000004</v>
      </c>
    </row>
    <row r="43" spans="1:14" x14ac:dyDescent="0.4">
      <c r="A43" s="12">
        <v>45</v>
      </c>
      <c r="B43" s="46" t="s">
        <v>254</v>
      </c>
      <c r="C43" s="149">
        <v>5.8269780000000004</v>
      </c>
      <c r="D43" s="57">
        <v>0.46086959999999999</v>
      </c>
      <c r="E43" s="57">
        <v>0.86991870000000004</v>
      </c>
      <c r="F43" s="58">
        <v>1.9319230000000001</v>
      </c>
      <c r="G43" s="57">
        <v>0.97674419999999995</v>
      </c>
      <c r="H43" s="57">
        <v>0.88990829999999999</v>
      </c>
      <c r="I43" s="57">
        <v>0.49504949999999998</v>
      </c>
      <c r="J43" s="57">
        <v>0.48514849999999998</v>
      </c>
      <c r="K43" s="14">
        <v>0.5</v>
      </c>
      <c r="L43" s="14">
        <v>0.78350509999999995</v>
      </c>
      <c r="M43" s="14">
        <v>0.84848489999999999</v>
      </c>
      <c r="N43" s="14">
        <v>0.62184879999999998</v>
      </c>
    </row>
    <row r="44" spans="1:14" x14ac:dyDescent="0.4">
      <c r="A44" s="12">
        <v>47</v>
      </c>
      <c r="B44" s="46" t="s">
        <v>439</v>
      </c>
      <c r="C44" s="149">
        <v>6.0763579999999999</v>
      </c>
      <c r="D44" s="57">
        <v>0.2289157</v>
      </c>
      <c r="E44" s="57">
        <v>0.89041099999999995</v>
      </c>
      <c r="F44" s="58">
        <v>0.12991230000000001</v>
      </c>
      <c r="G44" s="57">
        <v>1</v>
      </c>
      <c r="H44" s="57">
        <v>0.90625</v>
      </c>
      <c r="I44" s="57">
        <v>0.6734694</v>
      </c>
      <c r="J44" s="57">
        <v>0.63529409999999997</v>
      </c>
      <c r="K44" s="14">
        <v>0.71604939999999995</v>
      </c>
      <c r="L44" s="14">
        <v>0.74683549999999999</v>
      </c>
      <c r="M44" s="14">
        <v>0.89</v>
      </c>
      <c r="N44" s="14">
        <v>0.61486490000000005</v>
      </c>
    </row>
    <row r="45" spans="1:14" x14ac:dyDescent="0.4">
      <c r="A45" s="12">
        <v>48</v>
      </c>
      <c r="B45" s="46" t="s">
        <v>440</v>
      </c>
      <c r="C45" s="149">
        <v>6.2373380000000003</v>
      </c>
      <c r="D45" s="57">
        <v>0.36559140000000001</v>
      </c>
      <c r="E45" s="57">
        <v>0.88659790000000005</v>
      </c>
      <c r="F45" s="58">
        <v>0.38659789999999999</v>
      </c>
      <c r="G45" s="57">
        <v>1</v>
      </c>
      <c r="H45" s="57">
        <v>0.98837209999999998</v>
      </c>
      <c r="I45" s="57">
        <v>0.55696199999999996</v>
      </c>
      <c r="J45" s="57">
        <v>0.48051949999999999</v>
      </c>
      <c r="K45" s="14">
        <v>0.61842109999999995</v>
      </c>
      <c r="L45" s="14">
        <v>0.8289474</v>
      </c>
      <c r="M45" s="14">
        <v>0.93506489999999998</v>
      </c>
      <c r="N45" s="14">
        <v>0.58510640000000003</v>
      </c>
    </row>
    <row r="46" spans="1:14" x14ac:dyDescent="0.4">
      <c r="A46" s="12">
        <v>51</v>
      </c>
      <c r="B46" s="46" t="s">
        <v>441</v>
      </c>
      <c r="C46" s="149">
        <v>6.902247</v>
      </c>
      <c r="D46" s="57">
        <v>0.52427179999999995</v>
      </c>
      <c r="E46" s="57">
        <v>0.87735850000000004</v>
      </c>
      <c r="F46" s="58">
        <v>7.4377100000000002E-2</v>
      </c>
      <c r="G46" s="57">
        <v>1</v>
      </c>
      <c r="H46" s="57">
        <v>0.90909090000000004</v>
      </c>
      <c r="I46" s="57">
        <v>0.71875</v>
      </c>
      <c r="J46" s="57">
        <v>0.71428570000000002</v>
      </c>
      <c r="K46" s="14">
        <v>0.86516850000000001</v>
      </c>
      <c r="L46" s="14">
        <v>0.82954539999999999</v>
      </c>
      <c r="M46" s="14">
        <v>0.88764050000000005</v>
      </c>
      <c r="N46" s="14">
        <v>0.6476191</v>
      </c>
    </row>
    <row r="47" spans="1:14" x14ac:dyDescent="0.4">
      <c r="A47" s="12">
        <v>53</v>
      </c>
      <c r="B47" s="46" t="s">
        <v>442</v>
      </c>
      <c r="C47" s="149">
        <v>5.4860800000000003</v>
      </c>
      <c r="D47" s="57">
        <v>0.32</v>
      </c>
      <c r="E47" s="57">
        <v>0.88721810000000001</v>
      </c>
      <c r="F47" s="58">
        <v>3.2071100000000001</v>
      </c>
      <c r="G47" s="57">
        <v>0.80582520000000002</v>
      </c>
      <c r="H47" s="57">
        <v>0.87</v>
      </c>
      <c r="I47" s="57">
        <v>0.58878509999999995</v>
      </c>
      <c r="J47" s="57">
        <v>0.60439560000000003</v>
      </c>
      <c r="K47" s="14">
        <v>0.69230769999999997</v>
      </c>
      <c r="L47" s="14">
        <v>0.70114940000000003</v>
      </c>
      <c r="M47" s="14">
        <v>0.79807689999999998</v>
      </c>
      <c r="N47" s="14">
        <v>0.6</v>
      </c>
    </row>
    <row r="48" spans="1:14" x14ac:dyDescent="0.4">
      <c r="A48" s="12">
        <v>54</v>
      </c>
      <c r="B48" s="46" t="s">
        <v>443</v>
      </c>
      <c r="C48" s="149">
        <v>3.7213750000000001</v>
      </c>
      <c r="D48" s="57">
        <v>0.32558140000000002</v>
      </c>
      <c r="E48" s="57">
        <v>0.77272730000000001</v>
      </c>
      <c r="F48" s="58">
        <v>0</v>
      </c>
      <c r="G48" s="57">
        <v>0</v>
      </c>
      <c r="H48" s="57">
        <v>0.87142850000000005</v>
      </c>
      <c r="I48" s="57">
        <v>0.5</v>
      </c>
      <c r="J48" s="57">
        <v>0.53448280000000004</v>
      </c>
      <c r="K48" s="14">
        <v>0.65306120000000001</v>
      </c>
      <c r="L48" s="14">
        <v>0.80851070000000003</v>
      </c>
      <c r="M48" s="14">
        <v>0.8245614</v>
      </c>
      <c r="N48" s="14">
        <v>0.57647060000000006</v>
      </c>
    </row>
    <row r="49" spans="1:14" x14ac:dyDescent="0.4">
      <c r="A49" s="12">
        <v>55</v>
      </c>
      <c r="B49" s="46" t="s">
        <v>444</v>
      </c>
      <c r="C49" s="149">
        <v>5.1013339999999996</v>
      </c>
      <c r="D49" s="57">
        <v>0.24719099999999999</v>
      </c>
      <c r="E49" s="57">
        <v>0.83157899999999996</v>
      </c>
      <c r="F49" s="58">
        <v>5.5586400000000001E-2</v>
      </c>
      <c r="G49" s="57">
        <v>1</v>
      </c>
      <c r="H49" s="57">
        <v>0.86075950000000001</v>
      </c>
      <c r="I49" s="57">
        <v>0.51351349999999996</v>
      </c>
      <c r="J49" s="57">
        <v>0.53521129999999995</v>
      </c>
      <c r="K49" s="14">
        <v>0.63636360000000003</v>
      </c>
      <c r="L49" s="14">
        <v>0.68181820000000004</v>
      </c>
      <c r="M49" s="14">
        <v>0.79166669999999995</v>
      </c>
      <c r="N49" s="14">
        <v>0.48936170000000001</v>
      </c>
    </row>
    <row r="50" spans="1:14" x14ac:dyDescent="0.4">
      <c r="A50" s="12">
        <v>56</v>
      </c>
      <c r="B50" s="46" t="s">
        <v>445</v>
      </c>
      <c r="C50" s="149">
        <v>5.5047499999999996</v>
      </c>
      <c r="D50" s="57">
        <v>0.23880599999999999</v>
      </c>
      <c r="E50" s="57">
        <v>0.82926829999999996</v>
      </c>
      <c r="F50" s="58">
        <v>1.2865500000000001</v>
      </c>
      <c r="G50" s="57">
        <v>1</v>
      </c>
      <c r="H50" s="57">
        <v>0.90476190000000001</v>
      </c>
      <c r="I50" s="57">
        <v>0.55555560000000004</v>
      </c>
      <c r="J50" s="57">
        <v>0.48979590000000001</v>
      </c>
      <c r="K50" s="14">
        <v>0.59574470000000002</v>
      </c>
      <c r="L50" s="14">
        <v>0.77272730000000001</v>
      </c>
      <c r="M50" s="14">
        <v>0.78181820000000002</v>
      </c>
      <c r="N50" s="14">
        <v>0.6172839</v>
      </c>
    </row>
    <row r="51" spans="1:14" x14ac:dyDescent="0.4">
      <c r="A51" s="12">
        <v>57</v>
      </c>
      <c r="B51" s="46" t="s">
        <v>446</v>
      </c>
      <c r="C51" s="149">
        <v>5.683548</v>
      </c>
      <c r="D51" s="57">
        <v>0.38043480000000002</v>
      </c>
      <c r="E51" s="57">
        <v>0.85714290000000004</v>
      </c>
      <c r="F51" s="58">
        <v>2.9920689999999999</v>
      </c>
      <c r="G51" s="57">
        <v>0.7280702</v>
      </c>
      <c r="H51" s="57">
        <v>0.87912089999999998</v>
      </c>
      <c r="I51" s="57">
        <v>0.57647060000000006</v>
      </c>
      <c r="J51" s="57">
        <v>0.58536580000000005</v>
      </c>
      <c r="K51" s="14">
        <v>0.70370370000000004</v>
      </c>
      <c r="L51" s="14">
        <v>0.78749999999999998</v>
      </c>
      <c r="M51" s="14">
        <v>0.86904760000000003</v>
      </c>
      <c r="N51" s="14">
        <v>0.63709680000000002</v>
      </c>
    </row>
    <row r="52" spans="1:14" x14ac:dyDescent="0.4">
      <c r="A52" s="12">
        <v>58</v>
      </c>
      <c r="B52" s="46" t="s">
        <v>447</v>
      </c>
      <c r="C52" s="149">
        <v>5.0857049999999999</v>
      </c>
      <c r="D52" s="57">
        <v>0.35632180000000002</v>
      </c>
      <c r="E52" s="57">
        <v>0.78409090000000004</v>
      </c>
      <c r="F52" s="58">
        <v>1.815431</v>
      </c>
      <c r="G52" s="57">
        <v>0.85714290000000004</v>
      </c>
      <c r="H52" s="57">
        <v>0.83544300000000005</v>
      </c>
      <c r="I52" s="57">
        <v>0.50684929999999995</v>
      </c>
      <c r="J52" s="57">
        <v>0.6</v>
      </c>
      <c r="K52" s="14">
        <v>0.609375</v>
      </c>
      <c r="L52" s="14">
        <v>0.71875</v>
      </c>
      <c r="M52" s="14">
        <v>0.73972599999999999</v>
      </c>
      <c r="N52" s="14">
        <v>0.58888890000000005</v>
      </c>
    </row>
    <row r="53" spans="1:14" x14ac:dyDescent="0.4">
      <c r="A53" s="12">
        <v>59</v>
      </c>
      <c r="B53" s="46" t="s">
        <v>448</v>
      </c>
      <c r="C53" s="149">
        <v>4.7603619999999998</v>
      </c>
      <c r="D53" s="57">
        <v>0.36363640000000003</v>
      </c>
      <c r="E53" s="57">
        <v>0.87323949999999995</v>
      </c>
      <c r="F53" s="58">
        <v>0</v>
      </c>
      <c r="G53" s="57">
        <v>0</v>
      </c>
      <c r="H53" s="57">
        <v>0.89285709999999996</v>
      </c>
      <c r="I53" s="57">
        <v>0.6481481</v>
      </c>
      <c r="J53" s="57">
        <v>0.71698110000000004</v>
      </c>
      <c r="K53" s="14">
        <v>0.80769230000000003</v>
      </c>
      <c r="L53" s="14">
        <v>0.81132079999999995</v>
      </c>
      <c r="M53" s="14">
        <v>0.86792449999999999</v>
      </c>
      <c r="N53" s="14">
        <v>0.70491800000000004</v>
      </c>
    </row>
    <row r="54" spans="1:14" x14ac:dyDescent="0.4">
      <c r="A54" s="12">
        <v>60</v>
      </c>
      <c r="B54" s="46" t="s">
        <v>3</v>
      </c>
      <c r="C54" s="149">
        <v>6.4010259999999999</v>
      </c>
      <c r="D54" s="57">
        <v>0.37113400000000002</v>
      </c>
      <c r="E54" s="57">
        <v>0.9</v>
      </c>
      <c r="F54" s="58">
        <v>21.739129999999999</v>
      </c>
      <c r="G54" s="57">
        <v>0.80979279999999998</v>
      </c>
      <c r="H54" s="57">
        <v>0.92307689999999998</v>
      </c>
      <c r="I54" s="57">
        <v>0.54545460000000001</v>
      </c>
      <c r="J54" s="57">
        <v>0.60919540000000005</v>
      </c>
      <c r="K54" s="14">
        <v>0.7179487</v>
      </c>
      <c r="L54" s="14">
        <v>0.7179487</v>
      </c>
      <c r="M54" s="14">
        <v>0.89534879999999994</v>
      </c>
      <c r="N54" s="14">
        <v>0.58585860000000001</v>
      </c>
    </row>
    <row r="55" spans="1:14" x14ac:dyDescent="0.4">
      <c r="A55" s="12">
        <v>62</v>
      </c>
      <c r="B55" s="46" t="s">
        <v>405</v>
      </c>
      <c r="C55" s="149">
        <v>5.4615910000000003</v>
      </c>
      <c r="D55" s="57">
        <v>0.33783780000000002</v>
      </c>
      <c r="E55" s="57">
        <v>0.81818179999999996</v>
      </c>
      <c r="F55" s="58">
        <v>1.9113150000000001</v>
      </c>
      <c r="G55" s="57">
        <v>0.92592589999999997</v>
      </c>
      <c r="H55" s="57">
        <v>0.8823529</v>
      </c>
      <c r="I55" s="57">
        <v>0.49206349999999999</v>
      </c>
      <c r="J55" s="57">
        <v>0.52307700000000001</v>
      </c>
      <c r="K55" s="14">
        <v>0.59016389999999996</v>
      </c>
      <c r="L55" s="14">
        <v>0.7457627</v>
      </c>
      <c r="M55" s="14">
        <v>0.83582089999999998</v>
      </c>
      <c r="N55" s="14">
        <v>0.59740260000000001</v>
      </c>
    </row>
    <row r="56" spans="1:14" x14ac:dyDescent="0.4">
      <c r="A56" s="12">
        <v>63</v>
      </c>
      <c r="B56" s="46" t="s">
        <v>4</v>
      </c>
      <c r="C56" s="149">
        <v>4.3277109999999999</v>
      </c>
      <c r="D56" s="57">
        <v>0.42647059999999998</v>
      </c>
      <c r="E56" s="57">
        <v>0.72222220000000004</v>
      </c>
      <c r="F56" s="58">
        <v>2.093245</v>
      </c>
      <c r="G56" s="57">
        <v>0.36666670000000001</v>
      </c>
      <c r="H56" s="57">
        <v>0.80327870000000001</v>
      </c>
      <c r="I56" s="57">
        <v>0.57377049999999996</v>
      </c>
      <c r="J56" s="57">
        <v>0.60655740000000002</v>
      </c>
      <c r="K56" s="14">
        <v>0.64406779999999997</v>
      </c>
      <c r="L56" s="14">
        <v>0.7</v>
      </c>
      <c r="M56" s="14">
        <v>0.71666660000000004</v>
      </c>
      <c r="N56" s="14">
        <v>0.67213109999999998</v>
      </c>
    </row>
    <row r="57" spans="1:14" x14ac:dyDescent="0.4">
      <c r="A57" s="12">
        <v>64</v>
      </c>
      <c r="B57" s="46" t="s">
        <v>238</v>
      </c>
      <c r="C57" s="149">
        <v>6.738702</v>
      </c>
      <c r="D57" s="57">
        <v>0.1607143</v>
      </c>
      <c r="E57" s="57">
        <v>0.82051280000000004</v>
      </c>
      <c r="F57" s="58">
        <v>0.14430009999999999</v>
      </c>
      <c r="G57" s="57">
        <v>1</v>
      </c>
      <c r="H57" s="57">
        <v>0.93548390000000003</v>
      </c>
      <c r="I57" s="57">
        <v>0.80645160000000005</v>
      </c>
      <c r="J57" s="57">
        <v>0.83333330000000005</v>
      </c>
      <c r="K57" s="14">
        <v>0.86206899999999997</v>
      </c>
      <c r="L57" s="14">
        <v>0.88333329999999999</v>
      </c>
      <c r="M57" s="14">
        <v>0.84126990000000001</v>
      </c>
      <c r="N57" s="14">
        <v>0.76712329999999995</v>
      </c>
    </row>
    <row r="58" spans="1:14" x14ac:dyDescent="0.4">
      <c r="A58" s="12">
        <v>65</v>
      </c>
      <c r="B58" s="46" t="s">
        <v>449</v>
      </c>
      <c r="C58" s="149">
        <v>6.2933570000000003</v>
      </c>
      <c r="D58" s="57">
        <v>0.41481479999999998</v>
      </c>
      <c r="E58" s="57">
        <v>0.82781459999999996</v>
      </c>
      <c r="F58" s="58">
        <v>4.7838089999999998</v>
      </c>
      <c r="G58" s="57">
        <v>0.98113209999999995</v>
      </c>
      <c r="H58" s="57">
        <v>0.87179490000000004</v>
      </c>
      <c r="I58" s="57">
        <v>0.66386559999999994</v>
      </c>
      <c r="J58" s="57">
        <v>0.6637168</v>
      </c>
      <c r="K58" s="14">
        <v>0.71818179999999998</v>
      </c>
      <c r="L58" s="14">
        <v>0.75238099999999997</v>
      </c>
      <c r="M58" s="14">
        <v>0.8245614</v>
      </c>
      <c r="N58" s="14">
        <v>0.67808219999999997</v>
      </c>
    </row>
    <row r="59" spans="1:14" x14ac:dyDescent="0.4">
      <c r="A59" s="12">
        <v>66</v>
      </c>
      <c r="B59" s="46" t="s">
        <v>450</v>
      </c>
      <c r="C59" s="149">
        <v>4.6721219999999999</v>
      </c>
      <c r="D59" s="57">
        <v>0.24096390000000001</v>
      </c>
      <c r="E59" s="57">
        <v>0.80645160000000005</v>
      </c>
      <c r="F59" s="58">
        <v>0.1297017</v>
      </c>
      <c r="G59" s="57">
        <v>0.5</v>
      </c>
      <c r="H59" s="57">
        <v>0.91111109999999995</v>
      </c>
      <c r="I59" s="57">
        <v>0.53488369999999996</v>
      </c>
      <c r="J59" s="57">
        <v>0.53571429999999998</v>
      </c>
      <c r="K59" s="14">
        <v>0.67073170000000004</v>
      </c>
      <c r="L59" s="14">
        <v>0.75581399999999999</v>
      </c>
      <c r="M59" s="14">
        <v>0.88095239999999997</v>
      </c>
      <c r="N59" s="14">
        <v>0.54545460000000001</v>
      </c>
    </row>
    <row r="60" spans="1:14" x14ac:dyDescent="0.4">
      <c r="A60" s="12">
        <v>67</v>
      </c>
      <c r="B60" s="46" t="s">
        <v>451</v>
      </c>
      <c r="C60" s="149">
        <v>5.72682</v>
      </c>
      <c r="D60" s="57">
        <v>0.36470590000000003</v>
      </c>
      <c r="E60" s="57">
        <v>0.75862070000000004</v>
      </c>
      <c r="F60" s="58">
        <v>0.46816479999999999</v>
      </c>
      <c r="G60" s="57">
        <v>1</v>
      </c>
      <c r="H60" s="57">
        <v>0.88311689999999998</v>
      </c>
      <c r="I60" s="57">
        <v>0.61538459999999995</v>
      </c>
      <c r="J60" s="57">
        <v>0.59090909999999996</v>
      </c>
      <c r="K60" s="14">
        <v>0.6769231</v>
      </c>
      <c r="L60" s="14">
        <v>0.78461539999999996</v>
      </c>
      <c r="M60" s="14">
        <v>0.86567159999999999</v>
      </c>
      <c r="N60" s="14">
        <v>0.52873559999999997</v>
      </c>
    </row>
    <row r="61" spans="1:14" x14ac:dyDescent="0.4">
      <c r="A61" s="12">
        <v>68</v>
      </c>
      <c r="B61" s="46" t="s">
        <v>452</v>
      </c>
      <c r="C61" s="149">
        <v>5.1330780000000003</v>
      </c>
      <c r="D61" s="57">
        <v>0.2362205</v>
      </c>
      <c r="E61" s="57">
        <v>0.82945729999999995</v>
      </c>
      <c r="F61" s="58">
        <v>1.4382740000000001</v>
      </c>
      <c r="G61" s="57">
        <v>0.55384619999999996</v>
      </c>
      <c r="H61" s="57">
        <v>0.91803279999999998</v>
      </c>
      <c r="I61" s="57">
        <v>0.50420169999999997</v>
      </c>
      <c r="J61" s="57">
        <v>0.5169492</v>
      </c>
      <c r="K61" s="14">
        <v>0.57142859999999995</v>
      </c>
      <c r="L61" s="14">
        <v>0.78448280000000004</v>
      </c>
      <c r="M61" s="14">
        <v>0.88983049999999997</v>
      </c>
      <c r="N61" s="14">
        <v>0.74436089999999999</v>
      </c>
    </row>
    <row r="62" spans="1:14" x14ac:dyDescent="0.4">
      <c r="A62" s="12">
        <v>69</v>
      </c>
      <c r="B62" s="46" t="s">
        <v>239</v>
      </c>
      <c r="C62" s="149">
        <v>5.257028</v>
      </c>
      <c r="D62" s="57">
        <v>0.30232560000000003</v>
      </c>
      <c r="E62" s="57">
        <v>0.82558140000000002</v>
      </c>
      <c r="F62" s="58">
        <v>1.2244900000000001</v>
      </c>
      <c r="G62" s="57">
        <v>0.9</v>
      </c>
      <c r="H62" s="57">
        <v>0.87179490000000004</v>
      </c>
      <c r="I62" s="57">
        <v>0.45454549999999999</v>
      </c>
      <c r="J62" s="57">
        <v>0.4647887</v>
      </c>
      <c r="K62" s="14">
        <v>0.6323529</v>
      </c>
      <c r="L62" s="14">
        <v>0.75362320000000005</v>
      </c>
      <c r="M62" s="14">
        <v>0.8289474</v>
      </c>
      <c r="N62" s="14">
        <v>0.58333330000000005</v>
      </c>
    </row>
    <row r="63" spans="1:14" x14ac:dyDescent="0.4">
      <c r="A63" s="12">
        <v>70</v>
      </c>
      <c r="B63" s="46" t="s">
        <v>453</v>
      </c>
      <c r="C63" s="149">
        <v>5.251957</v>
      </c>
      <c r="D63" s="57">
        <v>0.32673269999999999</v>
      </c>
      <c r="E63" s="57">
        <v>0.8070176</v>
      </c>
      <c r="F63" s="58">
        <v>2.5770590000000002</v>
      </c>
      <c r="G63" s="57">
        <v>0.8225806</v>
      </c>
      <c r="H63" s="57">
        <v>0.88</v>
      </c>
      <c r="I63" s="57">
        <v>0.57999999999999996</v>
      </c>
      <c r="J63" s="57">
        <v>0.55102039999999997</v>
      </c>
      <c r="K63" s="14">
        <v>0.6875</v>
      </c>
      <c r="L63" s="14">
        <v>0.73684210000000006</v>
      </c>
      <c r="M63" s="14">
        <v>0.80851070000000003</v>
      </c>
      <c r="N63" s="14">
        <v>0.52136749999999998</v>
      </c>
    </row>
    <row r="64" spans="1:14" x14ac:dyDescent="0.4">
      <c r="A64" s="12">
        <v>71</v>
      </c>
      <c r="B64" s="46" t="s">
        <v>231</v>
      </c>
      <c r="C64" s="149">
        <v>5.5454309999999998</v>
      </c>
      <c r="D64" s="57">
        <v>0.17857139999999999</v>
      </c>
      <c r="E64" s="57">
        <v>0.85365860000000005</v>
      </c>
      <c r="F64" s="58">
        <v>1</v>
      </c>
      <c r="G64" s="57">
        <v>0.9</v>
      </c>
      <c r="H64" s="57">
        <v>0.8767123</v>
      </c>
      <c r="I64" s="57">
        <v>0.65277779999999996</v>
      </c>
      <c r="J64" s="57">
        <v>0.68493150000000003</v>
      </c>
      <c r="K64" s="14">
        <v>0.77777779999999996</v>
      </c>
      <c r="L64" s="14">
        <v>0.73239430000000005</v>
      </c>
      <c r="M64" s="14">
        <v>0.8450704</v>
      </c>
      <c r="N64" s="14">
        <v>0.52380959999999999</v>
      </c>
    </row>
    <row r="65" spans="1:14" x14ac:dyDescent="0.4">
      <c r="A65" s="12">
        <v>72</v>
      </c>
      <c r="B65" s="46" t="s">
        <v>218</v>
      </c>
      <c r="C65" s="149">
        <v>5.9383819999999998</v>
      </c>
      <c r="D65" s="57">
        <v>0.25531910000000002</v>
      </c>
      <c r="E65" s="57">
        <v>0.82352939999999997</v>
      </c>
      <c r="F65" s="58">
        <v>0.57859210000000005</v>
      </c>
      <c r="G65" s="57">
        <v>1</v>
      </c>
      <c r="H65" s="57">
        <v>0.86792449999999999</v>
      </c>
      <c r="I65" s="57">
        <v>0.6</v>
      </c>
      <c r="J65" s="57">
        <v>0.63829789999999997</v>
      </c>
      <c r="K65" s="14">
        <v>0.80851070000000003</v>
      </c>
      <c r="L65" s="14">
        <v>0.77777779999999996</v>
      </c>
      <c r="M65" s="14">
        <v>0.82978730000000001</v>
      </c>
      <c r="N65" s="14">
        <v>0.64</v>
      </c>
    </row>
    <row r="66" spans="1:14" x14ac:dyDescent="0.4">
      <c r="A66" s="12">
        <v>73</v>
      </c>
      <c r="B66" s="46" t="s">
        <v>454</v>
      </c>
      <c r="C66" s="149">
        <v>5.3539659999999998</v>
      </c>
      <c r="D66" s="57">
        <v>0.19047620000000001</v>
      </c>
      <c r="E66" s="57">
        <v>0.88372090000000003</v>
      </c>
      <c r="F66" s="58">
        <v>4.8707750000000001</v>
      </c>
      <c r="G66" s="57">
        <v>1</v>
      </c>
      <c r="H66" s="57">
        <v>0.94936710000000002</v>
      </c>
      <c r="I66" s="57">
        <v>0.36111110000000002</v>
      </c>
      <c r="J66" s="57">
        <v>0.3943662</v>
      </c>
      <c r="K66" s="14">
        <v>0.4583333</v>
      </c>
      <c r="L66" s="14">
        <v>0.84848489999999999</v>
      </c>
      <c r="M66" s="14">
        <v>0.94117649999999997</v>
      </c>
      <c r="N66" s="14">
        <v>0.4235294</v>
      </c>
    </row>
    <row r="68" spans="1:14" x14ac:dyDescent="0.4">
      <c r="B68" s="55" t="s">
        <v>406</v>
      </c>
      <c r="C68" s="53">
        <f>SUMIF($B$4:$B$66,$B$68,C4:C66)</f>
        <v>6.6027659999999999</v>
      </c>
      <c r="D68" s="54">
        <f t="shared" ref="D68:N68" si="0">SUMIF($B$4:$B$66,$B$68,D4:D66)</f>
        <v>0.34502919999999998</v>
      </c>
      <c r="E68" s="54">
        <f t="shared" si="0"/>
        <v>0.88749999999999996</v>
      </c>
      <c r="F68" s="53">
        <f t="shared" si="0"/>
        <v>7.6110199999999999</v>
      </c>
      <c r="G68" s="54">
        <f t="shared" si="0"/>
        <v>0.98694939999999998</v>
      </c>
      <c r="H68" s="54">
        <f t="shared" si="0"/>
        <v>0.93922649999999996</v>
      </c>
      <c r="I68" s="54">
        <f t="shared" si="0"/>
        <v>0.66874999999999996</v>
      </c>
      <c r="J68" s="54">
        <f t="shared" si="0"/>
        <v>0.70512819999999998</v>
      </c>
      <c r="K68" s="54">
        <f t="shared" si="0"/>
        <v>0.73548389999999997</v>
      </c>
      <c r="L68" s="54">
        <f t="shared" si="0"/>
        <v>0.82802549999999997</v>
      </c>
      <c r="M68" s="54">
        <f t="shared" si="0"/>
        <v>0.875</v>
      </c>
      <c r="N68" s="54">
        <f t="shared" si="0"/>
        <v>0.58454110000000004</v>
      </c>
    </row>
    <row r="69" spans="1:14" x14ac:dyDescent="0.4">
      <c r="B69" s="15" t="s">
        <v>8</v>
      </c>
      <c r="C69" s="2">
        <f>MEDIAN(C4:C66)</f>
        <v>5.6284999999999998</v>
      </c>
      <c r="D69" s="27">
        <f t="shared" ref="D69:N69" si="1">MEDIAN(D4:D66)</f>
        <v>0.32558140000000002</v>
      </c>
      <c r="E69" s="27">
        <f t="shared" si="1"/>
        <v>0.83157899999999996</v>
      </c>
      <c r="F69" s="40">
        <f t="shared" si="1"/>
        <v>2.093245</v>
      </c>
      <c r="G69" s="27">
        <f t="shared" si="1"/>
        <v>0.85714290000000004</v>
      </c>
      <c r="H69" s="27">
        <f t="shared" si="1"/>
        <v>0.89285709999999996</v>
      </c>
      <c r="I69" s="27">
        <f t="shared" si="1"/>
        <v>0.57999999999999996</v>
      </c>
      <c r="J69" s="27">
        <f t="shared" si="1"/>
        <v>0.6</v>
      </c>
      <c r="K69" s="27">
        <f t="shared" si="1"/>
        <v>0.6875</v>
      </c>
      <c r="L69" s="27">
        <f t="shared" si="1"/>
        <v>0.77777779999999996</v>
      </c>
      <c r="M69" s="27">
        <f t="shared" si="1"/>
        <v>0.85964910000000005</v>
      </c>
      <c r="N69" s="27">
        <f t="shared" si="1"/>
        <v>0.59740260000000001</v>
      </c>
    </row>
    <row r="70" spans="1:14" x14ac:dyDescent="0.4">
      <c r="B70" s="22" t="s">
        <v>9</v>
      </c>
      <c r="C70" s="3">
        <f>MIN(C4:C66)</f>
        <v>3.6835650000000002</v>
      </c>
      <c r="D70" s="14">
        <f t="shared" ref="D70:N70" si="2">MIN(D4:D66)</f>
        <v>0.1607143</v>
      </c>
      <c r="E70" s="14">
        <f t="shared" si="2"/>
        <v>0.58196720000000002</v>
      </c>
      <c r="F70" s="38">
        <f t="shared" si="2"/>
        <v>0</v>
      </c>
      <c r="G70" s="14">
        <f t="shared" si="2"/>
        <v>0</v>
      </c>
      <c r="H70" s="14">
        <f t="shared" si="2"/>
        <v>0.78125</v>
      </c>
      <c r="I70" s="14">
        <f t="shared" si="2"/>
        <v>0.29473680000000002</v>
      </c>
      <c r="J70" s="14">
        <f t="shared" si="2"/>
        <v>0.38636359999999997</v>
      </c>
      <c r="K70" s="14">
        <f t="shared" si="2"/>
        <v>0.4</v>
      </c>
      <c r="L70" s="14">
        <f t="shared" si="2"/>
        <v>0.57345970000000002</v>
      </c>
      <c r="M70" s="14">
        <f t="shared" si="2"/>
        <v>0.71666660000000004</v>
      </c>
      <c r="N70" s="14">
        <f t="shared" si="2"/>
        <v>0.29310350000000002</v>
      </c>
    </row>
    <row r="71" spans="1:14" x14ac:dyDescent="0.4">
      <c r="B71" s="22" t="s">
        <v>10</v>
      </c>
      <c r="C71" s="3">
        <f>MAX(C4:C66)</f>
        <v>7.2956339999999997</v>
      </c>
      <c r="D71" s="14">
        <f t="shared" ref="D71:N71" si="3">MAX(D4:D66)</f>
        <v>0.69863019999999998</v>
      </c>
      <c r="E71" s="14">
        <f t="shared" si="3"/>
        <v>0.92592589999999997</v>
      </c>
      <c r="F71" s="38">
        <f t="shared" si="3"/>
        <v>21.739129999999999</v>
      </c>
      <c r="G71" s="14">
        <f t="shared" si="3"/>
        <v>1</v>
      </c>
      <c r="H71" s="14">
        <f t="shared" si="3"/>
        <v>0.98837209999999998</v>
      </c>
      <c r="I71" s="14">
        <f t="shared" si="3"/>
        <v>0.80645160000000005</v>
      </c>
      <c r="J71" s="14">
        <f t="shared" si="3"/>
        <v>0.86021510000000001</v>
      </c>
      <c r="K71" s="14">
        <f t="shared" si="3"/>
        <v>0.86666670000000001</v>
      </c>
      <c r="L71" s="14">
        <f t="shared" si="3"/>
        <v>0.93258430000000003</v>
      </c>
      <c r="M71" s="14">
        <f t="shared" si="3"/>
        <v>0.96703300000000003</v>
      </c>
      <c r="N71" s="14">
        <f t="shared" si="3"/>
        <v>0.77868850000000001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9"/>
  <sheetViews>
    <sheetView topLeftCell="M41" workbookViewId="0">
      <selection activeCell="W4" sqref="W4"/>
    </sheetView>
  </sheetViews>
  <sheetFormatPr defaultColWidth="8.89453125" defaultRowHeight="12.6" x14ac:dyDescent="0.45"/>
  <cols>
    <col min="1" max="1" width="8.89453125" style="81"/>
    <col min="2" max="25" width="12.3125" style="81" customWidth="1"/>
    <col min="26" max="16384" width="8.89453125" style="81"/>
  </cols>
  <sheetData>
    <row r="1" spans="1:26" ht="39.75" customHeight="1" x14ac:dyDescent="0.45">
      <c r="A1" s="81" t="s">
        <v>105</v>
      </c>
      <c r="B1" s="82" t="s">
        <v>106</v>
      </c>
      <c r="C1" s="83" t="s">
        <v>107</v>
      </c>
      <c r="D1" s="82"/>
      <c r="E1" s="83" t="s">
        <v>108</v>
      </c>
      <c r="F1" s="82"/>
      <c r="G1" s="82" t="s">
        <v>109</v>
      </c>
      <c r="H1" s="82"/>
      <c r="I1" s="83" t="s">
        <v>110</v>
      </c>
      <c r="J1" s="82"/>
      <c r="K1" s="83" t="s">
        <v>111</v>
      </c>
      <c r="L1" s="83"/>
      <c r="M1" s="83" t="s">
        <v>131</v>
      </c>
      <c r="N1" s="82"/>
      <c r="O1" s="83" t="s">
        <v>112</v>
      </c>
      <c r="P1" s="82"/>
      <c r="Q1" s="83" t="s">
        <v>113</v>
      </c>
      <c r="R1" s="82"/>
      <c r="S1" s="83" t="s">
        <v>114</v>
      </c>
      <c r="T1" s="82"/>
      <c r="U1" s="83" t="s">
        <v>115</v>
      </c>
      <c r="V1" s="84"/>
      <c r="W1" s="84" t="s">
        <v>132</v>
      </c>
      <c r="X1" s="85" t="s">
        <v>133</v>
      </c>
      <c r="Y1" s="86" t="s">
        <v>116</v>
      </c>
      <c r="Z1" s="87"/>
    </row>
    <row r="2" spans="1:26" x14ac:dyDescent="0.45">
      <c r="A2" s="88">
        <v>1</v>
      </c>
      <c r="B2" s="89" t="s">
        <v>68</v>
      </c>
      <c r="C2" s="90">
        <v>9.4684550000000005</v>
      </c>
      <c r="D2" s="89" t="s">
        <v>68</v>
      </c>
      <c r="E2" s="91">
        <v>8.6773450000000008</v>
      </c>
      <c r="F2" s="89" t="s">
        <v>57</v>
      </c>
      <c r="G2" s="91">
        <v>7.6251369999999996</v>
      </c>
      <c r="H2" s="89" t="s">
        <v>67</v>
      </c>
      <c r="I2" s="91">
        <v>8.3610319999999998</v>
      </c>
      <c r="J2" s="89" t="s">
        <v>67</v>
      </c>
      <c r="K2" s="91">
        <v>8.9425799999999995</v>
      </c>
      <c r="L2" s="89" t="s">
        <v>67</v>
      </c>
      <c r="M2" s="91">
        <v>8.1939550000000008</v>
      </c>
      <c r="N2" s="89" t="s">
        <v>76</v>
      </c>
      <c r="O2" s="91">
        <v>8.0581709999999998</v>
      </c>
      <c r="P2" s="89" t="s">
        <v>50</v>
      </c>
      <c r="Q2" s="91">
        <v>7.141591</v>
      </c>
      <c r="R2" s="89" t="s">
        <v>85</v>
      </c>
      <c r="S2" s="91">
        <v>6.7479380000000004</v>
      </c>
      <c r="T2" s="89" t="s">
        <v>64</v>
      </c>
      <c r="U2" s="90">
        <v>7.2956339999999997</v>
      </c>
      <c r="V2" s="92" t="s">
        <v>49</v>
      </c>
      <c r="W2" s="93">
        <v>66.453379999999996</v>
      </c>
      <c r="X2" s="92">
        <v>1</v>
      </c>
      <c r="Y2" s="94" t="s">
        <v>134</v>
      </c>
      <c r="Z2" s="95"/>
    </row>
    <row r="3" spans="1:26" x14ac:dyDescent="0.45">
      <c r="A3" s="88">
        <v>2</v>
      </c>
      <c r="B3" s="89" t="s">
        <v>52</v>
      </c>
      <c r="C3" s="90">
        <v>8.8463429999999992</v>
      </c>
      <c r="D3" s="89" t="s">
        <v>73</v>
      </c>
      <c r="E3" s="91">
        <v>8.0774050000000006</v>
      </c>
      <c r="F3" s="89" t="s">
        <v>63</v>
      </c>
      <c r="G3" s="91">
        <v>6.7560580000000003</v>
      </c>
      <c r="H3" s="89" t="s">
        <v>66</v>
      </c>
      <c r="I3" s="91">
        <v>8.0265550000000001</v>
      </c>
      <c r="J3" s="89" t="s">
        <v>80</v>
      </c>
      <c r="K3" s="91">
        <v>8.4017180000000007</v>
      </c>
      <c r="L3" s="89" t="s">
        <v>51</v>
      </c>
      <c r="M3" s="91">
        <v>7.6384249999999998</v>
      </c>
      <c r="N3" s="89" t="s">
        <v>49</v>
      </c>
      <c r="O3" s="91">
        <v>7.7235060000000004</v>
      </c>
      <c r="P3" s="89" t="s">
        <v>47</v>
      </c>
      <c r="Q3" s="91">
        <v>6.7505949999999997</v>
      </c>
      <c r="R3" s="89" t="s">
        <v>49</v>
      </c>
      <c r="S3" s="91">
        <v>6.5279749999999996</v>
      </c>
      <c r="T3" s="89" t="s">
        <v>59</v>
      </c>
      <c r="U3" s="90">
        <v>7.1499709999999999</v>
      </c>
      <c r="V3" s="92" t="s">
        <v>57</v>
      </c>
      <c r="W3" s="93">
        <v>65.561819999999997</v>
      </c>
      <c r="X3" s="92">
        <v>2</v>
      </c>
      <c r="Y3" s="94" t="s">
        <v>134</v>
      </c>
      <c r="Z3" s="95"/>
    </row>
    <row r="4" spans="1:26" x14ac:dyDescent="0.45">
      <c r="A4" s="88">
        <v>3</v>
      </c>
      <c r="B4" s="89" t="s">
        <v>74</v>
      </c>
      <c r="C4" s="90">
        <v>8.5871169999999992</v>
      </c>
      <c r="D4" s="89" t="s">
        <v>49</v>
      </c>
      <c r="E4" s="91">
        <v>7.9790570000000001</v>
      </c>
      <c r="F4" s="89" t="s">
        <v>98</v>
      </c>
      <c r="G4" s="91">
        <v>6.7312029999999998</v>
      </c>
      <c r="H4" s="89" t="s">
        <v>49</v>
      </c>
      <c r="I4" s="91">
        <v>7.85853</v>
      </c>
      <c r="J4" s="89" t="s">
        <v>66</v>
      </c>
      <c r="K4" s="91">
        <v>8.3115729999999992</v>
      </c>
      <c r="L4" s="89" t="s">
        <v>3</v>
      </c>
      <c r="M4" s="91">
        <v>7.551965</v>
      </c>
      <c r="N4" s="89" t="s">
        <v>1</v>
      </c>
      <c r="O4" s="91">
        <v>7.5897490000000003</v>
      </c>
      <c r="P4" s="89" t="s">
        <v>2</v>
      </c>
      <c r="Q4" s="91">
        <v>6.3896410000000001</v>
      </c>
      <c r="R4" s="89" t="s">
        <v>48</v>
      </c>
      <c r="S4" s="91">
        <v>6.3256990000000002</v>
      </c>
      <c r="T4" s="89" t="s">
        <v>86</v>
      </c>
      <c r="U4" s="90">
        <v>6.902247</v>
      </c>
      <c r="V4" s="92" t="s">
        <v>67</v>
      </c>
      <c r="W4" s="93">
        <v>63.554740000000002</v>
      </c>
      <c r="X4" s="92">
        <v>3</v>
      </c>
      <c r="Y4" s="94" t="s">
        <v>134</v>
      </c>
      <c r="Z4" s="95"/>
    </row>
    <row r="5" spans="1:26" x14ac:dyDescent="0.45">
      <c r="A5" s="88">
        <v>4</v>
      </c>
      <c r="B5" s="89" t="s">
        <v>73</v>
      </c>
      <c r="C5" s="90">
        <v>8.4868900000000007</v>
      </c>
      <c r="D5" s="89" t="s">
        <v>70</v>
      </c>
      <c r="E5" s="91">
        <v>7.8902359999999998</v>
      </c>
      <c r="F5" s="89" t="s">
        <v>72</v>
      </c>
      <c r="G5" s="91">
        <v>6.6483660000000002</v>
      </c>
      <c r="H5" s="89" t="s">
        <v>1</v>
      </c>
      <c r="I5" s="91">
        <v>7.8113010000000003</v>
      </c>
      <c r="J5" s="89" t="s">
        <v>64</v>
      </c>
      <c r="K5" s="91">
        <v>8.174099</v>
      </c>
      <c r="L5" s="89" t="s">
        <v>88</v>
      </c>
      <c r="M5" s="91">
        <v>7.4949890000000003</v>
      </c>
      <c r="N5" s="89" t="s">
        <v>68</v>
      </c>
      <c r="O5" s="91">
        <v>7.5195550000000004</v>
      </c>
      <c r="P5" s="89" t="s">
        <v>48</v>
      </c>
      <c r="Q5" s="91">
        <v>6.3014910000000004</v>
      </c>
      <c r="R5" s="89" t="s">
        <v>52</v>
      </c>
      <c r="S5" s="91">
        <v>6.3006080000000004</v>
      </c>
      <c r="T5" s="89" t="s">
        <v>95</v>
      </c>
      <c r="U5" s="90">
        <v>6.738702</v>
      </c>
      <c r="V5" s="92" t="s">
        <v>75</v>
      </c>
      <c r="W5" s="93">
        <v>63.514189999999999</v>
      </c>
      <c r="X5" s="92">
        <v>4</v>
      </c>
      <c r="Y5" s="94" t="s">
        <v>134</v>
      </c>
      <c r="Z5" s="95"/>
    </row>
    <row r="6" spans="1:26" x14ac:dyDescent="0.45">
      <c r="A6" s="88">
        <v>5</v>
      </c>
      <c r="B6" s="89" t="s">
        <v>49</v>
      </c>
      <c r="C6" s="90">
        <v>8.4008210000000005</v>
      </c>
      <c r="D6" s="89" t="s">
        <v>67</v>
      </c>
      <c r="E6" s="91">
        <v>7.8651980000000004</v>
      </c>
      <c r="F6" s="89" t="s">
        <v>59</v>
      </c>
      <c r="G6" s="91">
        <v>6.5799510000000003</v>
      </c>
      <c r="H6" s="89" t="s">
        <v>70</v>
      </c>
      <c r="I6" s="91">
        <v>7.7348179999999997</v>
      </c>
      <c r="J6" s="89" t="s">
        <v>75</v>
      </c>
      <c r="K6" s="91">
        <v>8.1011319999999998</v>
      </c>
      <c r="L6" s="89" t="s">
        <v>58</v>
      </c>
      <c r="M6" s="91">
        <v>7.4577600000000004</v>
      </c>
      <c r="N6" s="89" t="s">
        <v>75</v>
      </c>
      <c r="O6" s="91">
        <v>7.114751</v>
      </c>
      <c r="P6" s="89" t="s">
        <v>54</v>
      </c>
      <c r="Q6" s="91">
        <v>6.2770840000000003</v>
      </c>
      <c r="R6" s="89" t="s">
        <v>47</v>
      </c>
      <c r="S6" s="91">
        <v>6.2358659999999997</v>
      </c>
      <c r="T6" s="89" t="s">
        <v>55</v>
      </c>
      <c r="U6" s="90">
        <v>6.661734</v>
      </c>
      <c r="V6" s="92" t="s">
        <v>63</v>
      </c>
      <c r="W6" s="93">
        <v>63.350589999999997</v>
      </c>
      <c r="X6" s="92">
        <v>5</v>
      </c>
      <c r="Y6" s="94" t="s">
        <v>134</v>
      </c>
      <c r="Z6" s="95"/>
    </row>
    <row r="7" spans="1:26" x14ac:dyDescent="0.45">
      <c r="A7" s="88">
        <v>6</v>
      </c>
      <c r="B7" s="89" t="s">
        <v>59</v>
      </c>
      <c r="C7" s="90">
        <v>8.3862380000000005</v>
      </c>
      <c r="D7" s="89" t="s">
        <v>66</v>
      </c>
      <c r="E7" s="91">
        <v>7.8084569999999998</v>
      </c>
      <c r="F7" s="89" t="s">
        <v>92</v>
      </c>
      <c r="G7" s="91">
        <v>6.5272730000000001</v>
      </c>
      <c r="H7" s="89" t="s">
        <v>68</v>
      </c>
      <c r="I7" s="91">
        <v>7.4792800000000002</v>
      </c>
      <c r="J7" s="89" t="s">
        <v>57</v>
      </c>
      <c r="K7" s="91">
        <v>7.9378669999999998</v>
      </c>
      <c r="L7" s="89" t="s">
        <v>66</v>
      </c>
      <c r="M7" s="91">
        <v>7.2745620000000004</v>
      </c>
      <c r="N7" s="89" t="s">
        <v>70</v>
      </c>
      <c r="O7" s="91">
        <v>6.7515130000000001</v>
      </c>
      <c r="P7" s="89" t="s">
        <v>52</v>
      </c>
      <c r="Q7" s="91">
        <v>6.2707499999999996</v>
      </c>
      <c r="R7" s="89" t="s">
        <v>50</v>
      </c>
      <c r="S7" s="91">
        <v>6.2174569999999996</v>
      </c>
      <c r="T7" s="89" t="s">
        <v>74</v>
      </c>
      <c r="U7" s="90">
        <v>6.6543070000000002</v>
      </c>
      <c r="V7" s="92" t="s">
        <v>66</v>
      </c>
      <c r="W7" s="93">
        <v>62.780119999999997</v>
      </c>
      <c r="X7" s="92">
        <v>6</v>
      </c>
      <c r="Y7" s="94" t="s">
        <v>134</v>
      </c>
      <c r="Z7" s="95"/>
    </row>
    <row r="8" spans="1:26" x14ac:dyDescent="0.45">
      <c r="A8" s="88">
        <v>7</v>
      </c>
      <c r="B8" s="89" t="s">
        <v>58</v>
      </c>
      <c r="C8" s="90">
        <v>8.2974940000000004</v>
      </c>
      <c r="D8" s="89" t="s">
        <v>65</v>
      </c>
      <c r="E8" s="91">
        <v>7.7777130000000003</v>
      </c>
      <c r="F8" s="89" t="s">
        <v>49</v>
      </c>
      <c r="G8" s="91">
        <v>6.4894249999999998</v>
      </c>
      <c r="H8" s="89" t="s">
        <v>65</v>
      </c>
      <c r="I8" s="91">
        <v>7.4131049999999998</v>
      </c>
      <c r="J8" s="89" t="s">
        <v>51</v>
      </c>
      <c r="K8" s="91">
        <v>7.84354</v>
      </c>
      <c r="L8" s="89" t="s">
        <v>95</v>
      </c>
      <c r="M8" s="91">
        <v>7.1848099999999997</v>
      </c>
      <c r="N8" s="89" t="s">
        <v>59</v>
      </c>
      <c r="O8" s="91">
        <v>6.6163730000000003</v>
      </c>
      <c r="P8" s="89" t="s">
        <v>51</v>
      </c>
      <c r="Q8" s="91">
        <v>6.2257369999999996</v>
      </c>
      <c r="R8" s="89" t="s">
        <v>75</v>
      </c>
      <c r="S8" s="91">
        <v>6.2067740000000002</v>
      </c>
      <c r="T8" s="89" t="s">
        <v>82</v>
      </c>
      <c r="U8" s="90">
        <v>6.6090280000000003</v>
      </c>
      <c r="V8" s="92" t="s">
        <v>59</v>
      </c>
      <c r="W8" s="93">
        <v>62.599800000000002</v>
      </c>
      <c r="X8" s="92">
        <v>7</v>
      </c>
      <c r="Y8" s="94" t="s">
        <v>134</v>
      </c>
      <c r="Z8" s="95"/>
    </row>
    <row r="9" spans="1:26" x14ac:dyDescent="0.45">
      <c r="A9" s="88">
        <v>8</v>
      </c>
      <c r="B9" s="89" t="s">
        <v>76</v>
      </c>
      <c r="C9" s="90">
        <v>8.1514009999999999</v>
      </c>
      <c r="D9" s="89" t="s">
        <v>76</v>
      </c>
      <c r="E9" s="91">
        <v>7.7490540000000001</v>
      </c>
      <c r="F9" s="89" t="s">
        <v>75</v>
      </c>
      <c r="G9" s="91">
        <v>6.364967</v>
      </c>
      <c r="H9" s="89" t="s">
        <v>58</v>
      </c>
      <c r="I9" s="91">
        <v>7.4107640000000004</v>
      </c>
      <c r="J9" s="89" t="s">
        <v>69</v>
      </c>
      <c r="K9" s="91">
        <v>7.8030249999999999</v>
      </c>
      <c r="L9" s="89" t="s">
        <v>1</v>
      </c>
      <c r="M9" s="91">
        <v>7.1427829999999997</v>
      </c>
      <c r="N9" s="89" t="s">
        <v>57</v>
      </c>
      <c r="O9" s="91">
        <v>6.6079020000000002</v>
      </c>
      <c r="P9" s="89" t="s">
        <v>100</v>
      </c>
      <c r="Q9" s="91">
        <v>6.1029660000000003</v>
      </c>
      <c r="R9" s="89" t="s">
        <v>54</v>
      </c>
      <c r="S9" s="91">
        <v>6.0793660000000003</v>
      </c>
      <c r="T9" s="89" t="s">
        <v>49</v>
      </c>
      <c r="U9" s="90">
        <v>6.6027659999999999</v>
      </c>
      <c r="V9" s="92" t="s">
        <v>52</v>
      </c>
      <c r="W9" s="93">
        <v>61.590980000000002</v>
      </c>
      <c r="X9" s="92">
        <v>8</v>
      </c>
      <c r="Y9" s="94" t="s">
        <v>118</v>
      </c>
      <c r="Z9" s="95"/>
    </row>
    <row r="10" spans="1:26" x14ac:dyDescent="0.45">
      <c r="A10" s="88">
        <v>9</v>
      </c>
      <c r="B10" s="89" t="s">
        <v>57</v>
      </c>
      <c r="C10" s="90">
        <v>8.1466729999999998</v>
      </c>
      <c r="D10" s="89" t="s">
        <v>63</v>
      </c>
      <c r="E10" s="91">
        <v>7.7486050000000004</v>
      </c>
      <c r="F10" s="89" t="s">
        <v>87</v>
      </c>
      <c r="G10" s="91">
        <v>6.2792329999999996</v>
      </c>
      <c r="H10" s="89" t="s">
        <v>76</v>
      </c>
      <c r="I10" s="91">
        <v>7.4081140000000003</v>
      </c>
      <c r="J10" s="89" t="s">
        <v>68</v>
      </c>
      <c r="K10" s="91">
        <v>7.791201</v>
      </c>
      <c r="L10" s="89" t="s">
        <v>79</v>
      </c>
      <c r="M10" s="91">
        <v>7.1037049999999997</v>
      </c>
      <c r="N10" s="89" t="s">
        <v>95</v>
      </c>
      <c r="O10" s="91">
        <v>6.575037</v>
      </c>
      <c r="P10" s="89" t="s">
        <v>0</v>
      </c>
      <c r="Q10" s="91">
        <v>6.0425199999999997</v>
      </c>
      <c r="R10" s="89" t="s">
        <v>77</v>
      </c>
      <c r="S10" s="91">
        <v>6.0381150000000003</v>
      </c>
      <c r="T10" s="89" t="s">
        <v>70</v>
      </c>
      <c r="U10" s="90">
        <v>6.5122140000000002</v>
      </c>
      <c r="V10" s="92" t="s">
        <v>51</v>
      </c>
      <c r="W10" s="93">
        <v>61.464849999999998</v>
      </c>
      <c r="X10" s="92">
        <v>9</v>
      </c>
      <c r="Y10" s="94" t="s">
        <v>118</v>
      </c>
      <c r="Z10" s="95"/>
    </row>
    <row r="11" spans="1:26" x14ac:dyDescent="0.45">
      <c r="A11" s="88">
        <v>10</v>
      </c>
      <c r="B11" s="89" t="s">
        <v>86</v>
      </c>
      <c r="C11" s="90">
        <v>8.1151660000000003</v>
      </c>
      <c r="D11" s="89" t="s">
        <v>81</v>
      </c>
      <c r="E11" s="91">
        <v>7.5471750000000002</v>
      </c>
      <c r="F11" s="89" t="s">
        <v>60</v>
      </c>
      <c r="G11" s="91">
        <v>6.2253740000000004</v>
      </c>
      <c r="H11" s="89" t="s">
        <v>64</v>
      </c>
      <c r="I11" s="91">
        <v>7.4004750000000001</v>
      </c>
      <c r="J11" s="89" t="s">
        <v>79</v>
      </c>
      <c r="K11" s="91">
        <v>7.6658359999999997</v>
      </c>
      <c r="L11" s="89" t="s">
        <v>62</v>
      </c>
      <c r="M11" s="91">
        <v>7.0974329999999997</v>
      </c>
      <c r="N11" s="89" t="s">
        <v>69</v>
      </c>
      <c r="O11" s="91">
        <v>6.5215930000000002</v>
      </c>
      <c r="P11" s="89" t="s">
        <v>63</v>
      </c>
      <c r="Q11" s="91">
        <v>5.9186300000000003</v>
      </c>
      <c r="R11" s="89" t="s">
        <v>101</v>
      </c>
      <c r="S11" s="91">
        <v>5.948887</v>
      </c>
      <c r="T11" s="89" t="s">
        <v>76</v>
      </c>
      <c r="U11" s="90">
        <v>6.4278959999999996</v>
      </c>
      <c r="V11" s="92" t="s">
        <v>50</v>
      </c>
      <c r="W11" s="93">
        <v>61.19211</v>
      </c>
      <c r="X11" s="92">
        <v>10</v>
      </c>
      <c r="Y11" s="94" t="s">
        <v>118</v>
      </c>
      <c r="Z11" s="88"/>
    </row>
    <row r="12" spans="1:26" x14ac:dyDescent="0.45">
      <c r="A12" s="88">
        <v>11</v>
      </c>
      <c r="B12" s="89" t="s">
        <v>53</v>
      </c>
      <c r="C12" s="90">
        <v>8.0943609999999993</v>
      </c>
      <c r="D12" s="89" t="s">
        <v>60</v>
      </c>
      <c r="E12" s="91">
        <v>7.511012</v>
      </c>
      <c r="F12" s="89" t="s">
        <v>77</v>
      </c>
      <c r="G12" s="91">
        <v>6.217187</v>
      </c>
      <c r="H12" s="89" t="s">
        <v>71</v>
      </c>
      <c r="I12" s="91">
        <v>7.3140260000000001</v>
      </c>
      <c r="J12" s="89" t="s">
        <v>70</v>
      </c>
      <c r="K12" s="91">
        <v>7.6492789999999999</v>
      </c>
      <c r="L12" s="89" t="s">
        <v>93</v>
      </c>
      <c r="M12" s="91">
        <v>6.6959359999999997</v>
      </c>
      <c r="N12" s="89" t="s">
        <v>79</v>
      </c>
      <c r="O12" s="91">
        <v>6.5088590000000002</v>
      </c>
      <c r="P12" s="89" t="s">
        <v>99</v>
      </c>
      <c r="Q12" s="91">
        <v>5.8426790000000004</v>
      </c>
      <c r="R12" s="89" t="s">
        <v>87</v>
      </c>
      <c r="S12" s="91">
        <v>5.9404539999999999</v>
      </c>
      <c r="T12" s="89" t="s">
        <v>68</v>
      </c>
      <c r="U12" s="90">
        <v>6.407197</v>
      </c>
      <c r="V12" s="92" t="s">
        <v>73</v>
      </c>
      <c r="W12" s="93">
        <v>61.147590000000001</v>
      </c>
      <c r="X12" s="92">
        <v>11</v>
      </c>
      <c r="Y12" s="94" t="s">
        <v>118</v>
      </c>
      <c r="Z12" s="96"/>
    </row>
    <row r="13" spans="1:26" x14ac:dyDescent="0.45">
      <c r="A13" s="88">
        <v>12</v>
      </c>
      <c r="B13" s="89" t="s">
        <v>75</v>
      </c>
      <c r="C13" s="90">
        <v>8.0917960000000004</v>
      </c>
      <c r="D13" s="89" t="s">
        <v>58</v>
      </c>
      <c r="E13" s="91">
        <v>7.4016989999999998</v>
      </c>
      <c r="F13" s="89" t="s">
        <v>101</v>
      </c>
      <c r="G13" s="91">
        <v>6.2103460000000004</v>
      </c>
      <c r="H13" s="89" t="s">
        <v>79</v>
      </c>
      <c r="I13" s="91">
        <v>7.2057409999999997</v>
      </c>
      <c r="J13" s="89" t="s">
        <v>95</v>
      </c>
      <c r="K13" s="91">
        <v>7.5721959999999999</v>
      </c>
      <c r="L13" s="89" t="s">
        <v>91</v>
      </c>
      <c r="M13" s="91">
        <v>6.6845480000000004</v>
      </c>
      <c r="N13" s="89" t="s">
        <v>73</v>
      </c>
      <c r="O13" s="91">
        <v>6.4576659999999997</v>
      </c>
      <c r="P13" s="89" t="s">
        <v>75</v>
      </c>
      <c r="Q13" s="91">
        <v>5.8054899999999998</v>
      </c>
      <c r="R13" s="89" t="s">
        <v>57</v>
      </c>
      <c r="S13" s="91">
        <v>5.9095909999999998</v>
      </c>
      <c r="T13" s="89" t="s">
        <v>67</v>
      </c>
      <c r="U13" s="90">
        <v>6.4023250000000003</v>
      </c>
      <c r="V13" s="92" t="s">
        <v>77</v>
      </c>
      <c r="W13" s="93">
        <v>61.065849999999998</v>
      </c>
      <c r="X13" s="92">
        <v>12</v>
      </c>
      <c r="Y13" s="94" t="s">
        <v>118</v>
      </c>
      <c r="Z13" s="96"/>
    </row>
    <row r="14" spans="1:26" x14ac:dyDescent="0.45">
      <c r="A14" s="88">
        <v>13</v>
      </c>
      <c r="B14" s="89" t="s">
        <v>93</v>
      </c>
      <c r="C14" s="90">
        <v>8.0894300000000001</v>
      </c>
      <c r="D14" s="89" t="s">
        <v>88</v>
      </c>
      <c r="E14" s="91">
        <v>7.3899299999999997</v>
      </c>
      <c r="F14" s="89" t="s">
        <v>47</v>
      </c>
      <c r="G14" s="91">
        <v>6.1453930000000003</v>
      </c>
      <c r="H14" s="89" t="s">
        <v>86</v>
      </c>
      <c r="I14" s="91">
        <v>7.1841559999999998</v>
      </c>
      <c r="J14" s="89" t="s">
        <v>63</v>
      </c>
      <c r="K14" s="91">
        <v>7.5542290000000003</v>
      </c>
      <c r="L14" s="89" t="s">
        <v>65</v>
      </c>
      <c r="M14" s="91">
        <v>6.5876900000000003</v>
      </c>
      <c r="N14" s="89" t="s">
        <v>51</v>
      </c>
      <c r="O14" s="91">
        <v>6.4570049999999997</v>
      </c>
      <c r="P14" s="89" t="s">
        <v>66</v>
      </c>
      <c r="Q14" s="91">
        <v>5.786378</v>
      </c>
      <c r="R14" s="89" t="s">
        <v>0</v>
      </c>
      <c r="S14" s="91">
        <v>5.8697100000000004</v>
      </c>
      <c r="T14" s="89" t="s">
        <v>3</v>
      </c>
      <c r="U14" s="90">
        <v>6.4010259999999999</v>
      </c>
      <c r="V14" s="92" t="s">
        <v>68</v>
      </c>
      <c r="W14" s="93">
        <v>60.869590000000002</v>
      </c>
      <c r="X14" s="92">
        <v>13</v>
      </c>
      <c r="Y14" s="94" t="s">
        <v>118</v>
      </c>
      <c r="Z14" s="88"/>
    </row>
    <row r="15" spans="1:26" x14ac:dyDescent="0.45">
      <c r="A15" s="88">
        <v>14</v>
      </c>
      <c r="B15" s="89" t="s">
        <v>65</v>
      </c>
      <c r="C15" s="90">
        <v>8.0739059999999991</v>
      </c>
      <c r="D15" s="89" t="s">
        <v>57</v>
      </c>
      <c r="E15" s="91">
        <v>7.366447</v>
      </c>
      <c r="F15" s="89" t="s">
        <v>96</v>
      </c>
      <c r="G15" s="91">
        <v>6.118277</v>
      </c>
      <c r="H15" s="89" t="s">
        <v>69</v>
      </c>
      <c r="I15" s="91">
        <v>7.1254910000000002</v>
      </c>
      <c r="J15" s="89" t="s">
        <v>49</v>
      </c>
      <c r="K15" s="91">
        <v>7.4987370000000002</v>
      </c>
      <c r="L15" s="89" t="s">
        <v>63</v>
      </c>
      <c r="M15" s="91">
        <v>6.4504070000000002</v>
      </c>
      <c r="N15" s="89" t="s">
        <v>55</v>
      </c>
      <c r="O15" s="91">
        <v>6.340128</v>
      </c>
      <c r="P15" s="89" t="s">
        <v>61</v>
      </c>
      <c r="Q15" s="91">
        <v>5.7611629999999998</v>
      </c>
      <c r="R15" s="89" t="s">
        <v>86</v>
      </c>
      <c r="S15" s="91">
        <v>5.750394</v>
      </c>
      <c r="T15" s="89" t="s">
        <v>81</v>
      </c>
      <c r="U15" s="90">
        <v>6.3673890000000002</v>
      </c>
      <c r="V15" s="92" t="s">
        <v>70</v>
      </c>
      <c r="W15" s="93">
        <v>59.891599999999997</v>
      </c>
      <c r="X15" s="92">
        <v>14</v>
      </c>
      <c r="Y15" s="94" t="s">
        <v>119</v>
      </c>
      <c r="Z15" s="96"/>
    </row>
    <row r="16" spans="1:26" x14ac:dyDescent="0.45">
      <c r="A16" s="88">
        <v>15</v>
      </c>
      <c r="B16" s="89" t="s">
        <v>70</v>
      </c>
      <c r="C16" s="90">
        <v>8.0258050000000001</v>
      </c>
      <c r="D16" s="89" t="s">
        <v>85</v>
      </c>
      <c r="E16" s="91">
        <v>7.357145</v>
      </c>
      <c r="F16" s="89" t="s">
        <v>74</v>
      </c>
      <c r="G16" s="91">
        <v>5.9699879999999999</v>
      </c>
      <c r="H16" s="89" t="s">
        <v>95</v>
      </c>
      <c r="I16" s="91">
        <v>7.1144619999999996</v>
      </c>
      <c r="J16" s="89" t="s">
        <v>76</v>
      </c>
      <c r="K16" s="91">
        <v>7.4162429999999997</v>
      </c>
      <c r="L16" s="89" t="s">
        <v>64</v>
      </c>
      <c r="M16" s="91">
        <v>6.3943110000000001</v>
      </c>
      <c r="N16" s="89" t="s">
        <v>103</v>
      </c>
      <c r="O16" s="91">
        <v>6.3390610000000001</v>
      </c>
      <c r="P16" s="89" t="s">
        <v>4</v>
      </c>
      <c r="Q16" s="91">
        <v>5.7500790000000004</v>
      </c>
      <c r="R16" s="89" t="s">
        <v>78</v>
      </c>
      <c r="S16" s="91">
        <v>5.7234730000000003</v>
      </c>
      <c r="T16" s="89" t="s">
        <v>57</v>
      </c>
      <c r="U16" s="90">
        <v>6.3655619999999997</v>
      </c>
      <c r="V16" s="92" t="s">
        <v>48</v>
      </c>
      <c r="W16" s="93">
        <v>59.756340000000002</v>
      </c>
      <c r="X16" s="92">
        <v>15</v>
      </c>
      <c r="Y16" s="94" t="s">
        <v>119</v>
      </c>
      <c r="Z16" s="96"/>
    </row>
    <row r="17" spans="1:26" x14ac:dyDescent="0.45">
      <c r="A17" s="88">
        <v>16</v>
      </c>
      <c r="B17" s="89" t="s">
        <v>88</v>
      </c>
      <c r="C17" s="90">
        <v>7.946949</v>
      </c>
      <c r="D17" s="89" t="s">
        <v>62</v>
      </c>
      <c r="E17" s="91">
        <v>7.3066519999999997</v>
      </c>
      <c r="F17" s="89" t="s">
        <v>78</v>
      </c>
      <c r="G17" s="91">
        <v>5.9494790000000002</v>
      </c>
      <c r="H17" s="89" t="s">
        <v>80</v>
      </c>
      <c r="I17" s="91">
        <v>6.9308870000000002</v>
      </c>
      <c r="J17" s="89" t="s">
        <v>71</v>
      </c>
      <c r="K17" s="91">
        <v>7.3962209999999997</v>
      </c>
      <c r="L17" s="89" t="s">
        <v>96</v>
      </c>
      <c r="M17" s="91">
        <v>6.3686629999999997</v>
      </c>
      <c r="N17" s="89" t="s">
        <v>63</v>
      </c>
      <c r="O17" s="91">
        <v>6.3389629999999997</v>
      </c>
      <c r="P17" s="89" t="s">
        <v>59</v>
      </c>
      <c r="Q17" s="91">
        <v>5.7090199999999998</v>
      </c>
      <c r="R17" s="89" t="s">
        <v>67</v>
      </c>
      <c r="S17" s="91">
        <v>5.7065989999999998</v>
      </c>
      <c r="T17" s="89" t="s">
        <v>58</v>
      </c>
      <c r="U17" s="90">
        <v>6.294867</v>
      </c>
      <c r="V17" s="92" t="s">
        <v>65</v>
      </c>
      <c r="W17" s="93">
        <v>59.72889</v>
      </c>
      <c r="X17" s="92">
        <v>16</v>
      </c>
      <c r="Y17" s="94" t="s">
        <v>119</v>
      </c>
      <c r="Z17" s="96"/>
    </row>
    <row r="18" spans="1:26" x14ac:dyDescent="0.45">
      <c r="A18" s="88">
        <v>17</v>
      </c>
      <c r="B18" s="89" t="s">
        <v>92</v>
      </c>
      <c r="C18" s="90">
        <v>7.8801389999999998</v>
      </c>
      <c r="D18" s="89" t="s">
        <v>78</v>
      </c>
      <c r="E18" s="91">
        <v>7.2466350000000004</v>
      </c>
      <c r="F18" s="89" t="s">
        <v>52</v>
      </c>
      <c r="G18" s="91">
        <v>5.9477419999999999</v>
      </c>
      <c r="H18" s="89" t="s">
        <v>84</v>
      </c>
      <c r="I18" s="91">
        <v>6.8692650000000004</v>
      </c>
      <c r="J18" s="89" t="s">
        <v>77</v>
      </c>
      <c r="K18" s="91">
        <v>7.3700989999999997</v>
      </c>
      <c r="L18" s="89" t="s">
        <v>73</v>
      </c>
      <c r="M18" s="91">
        <v>6.3575080000000002</v>
      </c>
      <c r="N18" s="89" t="s">
        <v>67</v>
      </c>
      <c r="O18" s="91">
        <v>6.2867499999999996</v>
      </c>
      <c r="P18" s="89" t="s">
        <v>77</v>
      </c>
      <c r="Q18" s="91">
        <v>5.6936280000000004</v>
      </c>
      <c r="R18" s="89" t="s">
        <v>53</v>
      </c>
      <c r="S18" s="91">
        <v>5.6824300000000001</v>
      </c>
      <c r="T18" s="89" t="s">
        <v>96</v>
      </c>
      <c r="U18" s="90">
        <v>6.2933570000000003</v>
      </c>
      <c r="V18" s="92" t="s">
        <v>98</v>
      </c>
      <c r="W18" s="93">
        <v>59.431339999999999</v>
      </c>
      <c r="X18" s="92">
        <v>17</v>
      </c>
      <c r="Y18" s="94" t="s">
        <v>119</v>
      </c>
      <c r="Z18" s="96"/>
    </row>
    <row r="19" spans="1:26" s="98" customFormat="1" x14ac:dyDescent="0.45">
      <c r="A19" s="97">
        <v>18</v>
      </c>
      <c r="B19" s="89" t="s">
        <v>69</v>
      </c>
      <c r="C19" s="90">
        <v>7.8494590000000004</v>
      </c>
      <c r="D19" s="89" t="s">
        <v>93</v>
      </c>
      <c r="E19" s="91">
        <v>7.2015330000000004</v>
      </c>
      <c r="F19" s="89" t="s">
        <v>89</v>
      </c>
      <c r="G19" s="91">
        <v>5.8934949999999997</v>
      </c>
      <c r="H19" s="89" t="s">
        <v>59</v>
      </c>
      <c r="I19" s="91">
        <v>6.820621</v>
      </c>
      <c r="J19" s="89" t="s">
        <v>73</v>
      </c>
      <c r="K19" s="91">
        <v>7.3590689999999999</v>
      </c>
      <c r="L19" s="89" t="s">
        <v>76</v>
      </c>
      <c r="M19" s="91">
        <v>6.3517609999999998</v>
      </c>
      <c r="N19" s="89" t="s">
        <v>66</v>
      </c>
      <c r="O19" s="91">
        <v>6.2373079999999996</v>
      </c>
      <c r="P19" s="89" t="s">
        <v>91</v>
      </c>
      <c r="Q19" s="91">
        <v>5.6593799999999996</v>
      </c>
      <c r="R19" s="89" t="s">
        <v>81</v>
      </c>
      <c r="S19" s="91">
        <v>5.6450199999999997</v>
      </c>
      <c r="T19" s="89" t="s">
        <v>85</v>
      </c>
      <c r="U19" s="90">
        <v>6.2373380000000003</v>
      </c>
      <c r="V19" s="92" t="s">
        <v>60</v>
      </c>
      <c r="W19" s="93">
        <v>59.367829999999998</v>
      </c>
      <c r="X19" s="92">
        <v>18</v>
      </c>
      <c r="Y19" s="94" t="s">
        <v>119</v>
      </c>
      <c r="Z19" s="95"/>
    </row>
    <row r="20" spans="1:26" s="98" customFormat="1" x14ac:dyDescent="0.45">
      <c r="A20" s="97">
        <v>19</v>
      </c>
      <c r="B20" s="89" t="s">
        <v>4</v>
      </c>
      <c r="C20" s="90">
        <v>7.8198169999999996</v>
      </c>
      <c r="D20" s="89" t="s">
        <v>84</v>
      </c>
      <c r="E20" s="91">
        <v>7.190385</v>
      </c>
      <c r="F20" s="89" t="s">
        <v>93</v>
      </c>
      <c r="G20" s="91">
        <v>5.8674619999999997</v>
      </c>
      <c r="H20" s="89" t="s">
        <v>74</v>
      </c>
      <c r="I20" s="91">
        <v>6.7931330000000001</v>
      </c>
      <c r="J20" s="89" t="s">
        <v>65</v>
      </c>
      <c r="K20" s="91">
        <v>7.2592230000000004</v>
      </c>
      <c r="L20" s="89" t="s">
        <v>84</v>
      </c>
      <c r="M20" s="91">
        <v>6.2874319999999999</v>
      </c>
      <c r="N20" s="89" t="s">
        <v>78</v>
      </c>
      <c r="O20" s="91">
        <v>6.2304890000000004</v>
      </c>
      <c r="P20" s="89" t="s">
        <v>73</v>
      </c>
      <c r="Q20" s="91">
        <v>5.6583079999999999</v>
      </c>
      <c r="R20" s="89" t="s">
        <v>83</v>
      </c>
      <c r="S20" s="91">
        <v>5.6264459999999996</v>
      </c>
      <c r="T20" s="89" t="s">
        <v>73</v>
      </c>
      <c r="U20" s="90">
        <v>6.0788589999999996</v>
      </c>
      <c r="V20" s="92" t="s">
        <v>2</v>
      </c>
      <c r="W20" s="93">
        <v>59.360520000000001</v>
      </c>
      <c r="X20" s="92">
        <v>19</v>
      </c>
      <c r="Y20" s="94" t="s">
        <v>119</v>
      </c>
      <c r="Z20" s="97"/>
    </row>
    <row r="21" spans="1:26" s="98" customFormat="1" x14ac:dyDescent="0.45">
      <c r="A21" s="97">
        <v>20</v>
      </c>
      <c r="B21" s="89" t="s">
        <v>82</v>
      </c>
      <c r="C21" s="90">
        <v>7.8185229999999999</v>
      </c>
      <c r="D21" s="89" t="s">
        <v>55</v>
      </c>
      <c r="E21" s="91">
        <v>7.1239910000000002</v>
      </c>
      <c r="F21" s="89" t="s">
        <v>58</v>
      </c>
      <c r="G21" s="91">
        <v>5.8375979999999998</v>
      </c>
      <c r="H21" s="89" t="s">
        <v>63</v>
      </c>
      <c r="I21" s="91">
        <v>6.7599130000000001</v>
      </c>
      <c r="J21" s="89" t="s">
        <v>81</v>
      </c>
      <c r="K21" s="91">
        <v>7.009315</v>
      </c>
      <c r="L21" s="89" t="s">
        <v>80</v>
      </c>
      <c r="M21" s="91">
        <v>6.2635069999999997</v>
      </c>
      <c r="N21" s="89" t="s">
        <v>58</v>
      </c>
      <c r="O21" s="91">
        <v>6.1411740000000004</v>
      </c>
      <c r="P21" s="89" t="s">
        <v>89</v>
      </c>
      <c r="Q21" s="91">
        <v>5.5673890000000004</v>
      </c>
      <c r="R21" s="89" t="s">
        <v>82</v>
      </c>
      <c r="S21" s="91">
        <v>5.6116849999999996</v>
      </c>
      <c r="T21" s="89" t="s">
        <v>84</v>
      </c>
      <c r="U21" s="90">
        <v>6.0763579999999999</v>
      </c>
      <c r="V21" s="92" t="s">
        <v>76</v>
      </c>
      <c r="W21" s="93">
        <v>59.29448</v>
      </c>
      <c r="X21" s="92">
        <v>20</v>
      </c>
      <c r="Y21" s="94" t="s">
        <v>119</v>
      </c>
      <c r="Z21" s="95"/>
    </row>
    <row r="22" spans="1:26" s="98" customFormat="1" x14ac:dyDescent="0.45">
      <c r="A22" s="97">
        <v>21</v>
      </c>
      <c r="B22" s="89" t="s">
        <v>95</v>
      </c>
      <c r="C22" s="90">
        <v>7.8110400000000002</v>
      </c>
      <c r="D22" s="89" t="s">
        <v>71</v>
      </c>
      <c r="E22" s="91">
        <v>7.0808989999999996</v>
      </c>
      <c r="F22" s="89" t="s">
        <v>65</v>
      </c>
      <c r="G22" s="91">
        <v>5.7494440000000004</v>
      </c>
      <c r="H22" s="89" t="s">
        <v>81</v>
      </c>
      <c r="I22" s="91">
        <v>6.7518580000000004</v>
      </c>
      <c r="J22" s="89" t="s">
        <v>58</v>
      </c>
      <c r="K22" s="91">
        <v>6.9917800000000003</v>
      </c>
      <c r="L22" s="89" t="s">
        <v>60</v>
      </c>
      <c r="M22" s="91">
        <v>6.2529849999999998</v>
      </c>
      <c r="N22" s="89" t="s">
        <v>88</v>
      </c>
      <c r="O22" s="91">
        <v>6.113251</v>
      </c>
      <c r="P22" s="89" t="s">
        <v>82</v>
      </c>
      <c r="Q22" s="91">
        <v>5.5383459999999998</v>
      </c>
      <c r="R22" s="89" t="s">
        <v>73</v>
      </c>
      <c r="S22" s="91">
        <v>5.6084880000000004</v>
      </c>
      <c r="T22" s="89" t="s">
        <v>103</v>
      </c>
      <c r="U22" s="90">
        <v>5.9383819999999998</v>
      </c>
      <c r="V22" s="92" t="s">
        <v>86</v>
      </c>
      <c r="W22" s="93">
        <v>59.098370000000003</v>
      </c>
      <c r="X22" s="92">
        <v>21</v>
      </c>
      <c r="Y22" s="94" t="s">
        <v>119</v>
      </c>
      <c r="Z22" s="97"/>
    </row>
    <row r="23" spans="1:26" s="98" customFormat="1" x14ac:dyDescent="0.45">
      <c r="A23" s="97">
        <v>22</v>
      </c>
      <c r="B23" s="89" t="s">
        <v>98</v>
      </c>
      <c r="C23" s="90">
        <v>7.8039370000000003</v>
      </c>
      <c r="D23" s="89" t="s">
        <v>64</v>
      </c>
      <c r="E23" s="91">
        <v>7.0394110000000003</v>
      </c>
      <c r="F23" s="89" t="s">
        <v>1</v>
      </c>
      <c r="G23" s="91">
        <v>5.7321049999999998</v>
      </c>
      <c r="H23" s="89" t="s">
        <v>60</v>
      </c>
      <c r="I23" s="91">
        <v>6.7033899999999997</v>
      </c>
      <c r="J23" s="89" t="s">
        <v>61</v>
      </c>
      <c r="K23" s="91">
        <v>6.9006270000000001</v>
      </c>
      <c r="L23" s="89" t="s">
        <v>48</v>
      </c>
      <c r="M23" s="91">
        <v>6.2078559999999996</v>
      </c>
      <c r="N23" s="89" t="s">
        <v>2</v>
      </c>
      <c r="O23" s="91">
        <v>6.0730300000000002</v>
      </c>
      <c r="P23" s="89" t="s">
        <v>97</v>
      </c>
      <c r="Q23" s="91">
        <v>5.5099859999999996</v>
      </c>
      <c r="R23" s="89" t="s">
        <v>51</v>
      </c>
      <c r="S23" s="91">
        <v>5.4891259999999997</v>
      </c>
      <c r="T23" s="89" t="s">
        <v>83</v>
      </c>
      <c r="U23" s="90">
        <v>5.8269780000000004</v>
      </c>
      <c r="V23" s="92" t="s">
        <v>79</v>
      </c>
      <c r="W23" s="93">
        <v>59.088239999999999</v>
      </c>
      <c r="X23" s="92">
        <v>22</v>
      </c>
      <c r="Y23" s="94" t="s">
        <v>119</v>
      </c>
      <c r="Z23" s="97"/>
    </row>
    <row r="24" spans="1:26" s="98" customFormat="1" x14ac:dyDescent="0.45">
      <c r="A24" s="97">
        <v>23</v>
      </c>
      <c r="B24" s="89" t="s">
        <v>55</v>
      </c>
      <c r="C24" s="90">
        <v>7.7947350000000002</v>
      </c>
      <c r="D24" s="89" t="s">
        <v>80</v>
      </c>
      <c r="E24" s="91">
        <v>6.9710340000000004</v>
      </c>
      <c r="F24" s="89" t="s">
        <v>62</v>
      </c>
      <c r="G24" s="91">
        <v>5.7268119999999998</v>
      </c>
      <c r="H24" s="89" t="s">
        <v>87</v>
      </c>
      <c r="I24" s="91">
        <v>6.6227840000000002</v>
      </c>
      <c r="J24" s="89" t="s">
        <v>72</v>
      </c>
      <c r="K24" s="91">
        <v>6.8381540000000003</v>
      </c>
      <c r="L24" s="89" t="s">
        <v>75</v>
      </c>
      <c r="M24" s="91">
        <v>6.0915520000000001</v>
      </c>
      <c r="N24" s="89" t="s">
        <v>53</v>
      </c>
      <c r="O24" s="91">
        <v>6.0538980000000002</v>
      </c>
      <c r="P24" s="89" t="s">
        <v>53</v>
      </c>
      <c r="Q24" s="91">
        <v>5.4989600000000003</v>
      </c>
      <c r="R24" s="89" t="s">
        <v>60</v>
      </c>
      <c r="S24" s="91">
        <v>5.4640180000000003</v>
      </c>
      <c r="T24" s="89" t="s">
        <v>52</v>
      </c>
      <c r="U24" s="90">
        <v>5.8152879999999998</v>
      </c>
      <c r="V24" s="92" t="s">
        <v>1</v>
      </c>
      <c r="W24" s="93">
        <v>59.073140000000002</v>
      </c>
      <c r="X24" s="92">
        <v>23</v>
      </c>
      <c r="Y24" s="94" t="s">
        <v>119</v>
      </c>
      <c r="Z24" s="97"/>
    </row>
    <row r="25" spans="1:26" s="98" customFormat="1" x14ac:dyDescent="0.45">
      <c r="A25" s="97">
        <v>24</v>
      </c>
      <c r="B25" s="89" t="s">
        <v>77</v>
      </c>
      <c r="C25" s="90">
        <v>7.7329559999999997</v>
      </c>
      <c r="D25" s="89" t="s">
        <v>59</v>
      </c>
      <c r="E25" s="91">
        <v>6.9476940000000003</v>
      </c>
      <c r="F25" s="89" t="s">
        <v>104</v>
      </c>
      <c r="G25" s="91">
        <v>5.7012520000000002</v>
      </c>
      <c r="H25" s="89" t="s">
        <v>2</v>
      </c>
      <c r="I25" s="91">
        <v>6.5147469999999998</v>
      </c>
      <c r="J25" s="89" t="s">
        <v>86</v>
      </c>
      <c r="K25" s="91">
        <v>6.8284120000000001</v>
      </c>
      <c r="L25" s="89" t="s">
        <v>85</v>
      </c>
      <c r="M25" s="91">
        <v>6.034548</v>
      </c>
      <c r="N25" s="89" t="s">
        <v>72</v>
      </c>
      <c r="O25" s="91">
        <v>6.0199420000000003</v>
      </c>
      <c r="P25" s="89" t="s">
        <v>67</v>
      </c>
      <c r="Q25" s="91">
        <v>5.4621550000000001</v>
      </c>
      <c r="R25" s="89" t="s">
        <v>98</v>
      </c>
      <c r="S25" s="91">
        <v>5.4364119999999998</v>
      </c>
      <c r="T25" s="89" t="s">
        <v>2</v>
      </c>
      <c r="U25" s="90">
        <v>5.7971469999999998</v>
      </c>
      <c r="V25" s="92" t="s">
        <v>69</v>
      </c>
      <c r="W25" s="93">
        <v>58.973840000000003</v>
      </c>
      <c r="X25" s="92">
        <v>24</v>
      </c>
      <c r="Y25" s="94" t="s">
        <v>119</v>
      </c>
      <c r="Z25" s="97"/>
    </row>
    <row r="26" spans="1:26" x14ac:dyDescent="0.45">
      <c r="A26" s="88">
        <v>25</v>
      </c>
      <c r="B26" s="89" t="s">
        <v>66</v>
      </c>
      <c r="C26" s="90">
        <v>7.7017670000000003</v>
      </c>
      <c r="D26" s="89" t="s">
        <v>82</v>
      </c>
      <c r="E26" s="91">
        <v>6.9264669999999997</v>
      </c>
      <c r="F26" s="89" t="s">
        <v>0</v>
      </c>
      <c r="G26" s="91">
        <v>5.7011339999999997</v>
      </c>
      <c r="H26" s="89" t="s">
        <v>55</v>
      </c>
      <c r="I26" s="91">
        <v>6.4914399999999999</v>
      </c>
      <c r="J26" s="89" t="s">
        <v>60</v>
      </c>
      <c r="K26" s="91">
        <v>6.8258890000000001</v>
      </c>
      <c r="L26" s="89" t="s">
        <v>59</v>
      </c>
      <c r="M26" s="91">
        <v>5.9490489999999996</v>
      </c>
      <c r="N26" s="89" t="s">
        <v>81</v>
      </c>
      <c r="O26" s="91">
        <v>5.9218599999999997</v>
      </c>
      <c r="P26" s="89" t="s">
        <v>101</v>
      </c>
      <c r="Q26" s="91">
        <v>5.4214589999999996</v>
      </c>
      <c r="R26" s="89" t="s">
        <v>4</v>
      </c>
      <c r="S26" s="91">
        <v>5.4279840000000004</v>
      </c>
      <c r="T26" s="89" t="s">
        <v>48</v>
      </c>
      <c r="U26" s="90">
        <v>5.7831149999999996</v>
      </c>
      <c r="V26" s="92" t="s">
        <v>101</v>
      </c>
      <c r="W26" s="93">
        <v>58.960209999999996</v>
      </c>
      <c r="X26" s="92">
        <v>25</v>
      </c>
      <c r="Y26" s="94" t="s">
        <v>119</v>
      </c>
      <c r="Z26" s="88"/>
    </row>
    <row r="27" spans="1:26" x14ac:dyDescent="0.45">
      <c r="A27" s="88">
        <v>26</v>
      </c>
      <c r="B27" s="89" t="s">
        <v>87</v>
      </c>
      <c r="C27" s="90">
        <v>7.6662419999999996</v>
      </c>
      <c r="D27" s="89" t="s">
        <v>104</v>
      </c>
      <c r="E27" s="91">
        <v>6.910336</v>
      </c>
      <c r="F27" s="89" t="s">
        <v>94</v>
      </c>
      <c r="G27" s="91">
        <v>5.6941850000000001</v>
      </c>
      <c r="H27" s="89" t="s">
        <v>78</v>
      </c>
      <c r="I27" s="91">
        <v>6.4891459999999999</v>
      </c>
      <c r="J27" s="89" t="s">
        <v>2</v>
      </c>
      <c r="K27" s="91">
        <v>6.8208250000000001</v>
      </c>
      <c r="L27" s="89" t="s">
        <v>69</v>
      </c>
      <c r="M27" s="91">
        <v>5.9262759999999997</v>
      </c>
      <c r="N27" s="89" t="s">
        <v>96</v>
      </c>
      <c r="O27" s="91">
        <v>5.8791279999999997</v>
      </c>
      <c r="P27" s="89" t="s">
        <v>49</v>
      </c>
      <c r="Q27" s="91">
        <v>5.3635950000000001</v>
      </c>
      <c r="R27" s="89" t="s">
        <v>66</v>
      </c>
      <c r="S27" s="91">
        <v>5.3953759999999997</v>
      </c>
      <c r="T27" s="89" t="s">
        <v>66</v>
      </c>
      <c r="U27" s="90">
        <v>5.7723610000000001</v>
      </c>
      <c r="V27" s="92" t="s">
        <v>87</v>
      </c>
      <c r="W27" s="93">
        <v>58.859729999999999</v>
      </c>
      <c r="X27" s="92">
        <v>26</v>
      </c>
      <c r="Y27" s="94" t="s">
        <v>119</v>
      </c>
      <c r="Z27" s="95"/>
    </row>
    <row r="28" spans="1:26" x14ac:dyDescent="0.45">
      <c r="A28" s="88">
        <v>27</v>
      </c>
      <c r="B28" s="89" t="s">
        <v>1</v>
      </c>
      <c r="C28" s="90">
        <v>7.6541579999999998</v>
      </c>
      <c r="D28" s="89" t="s">
        <v>52</v>
      </c>
      <c r="E28" s="91">
        <v>6.877046</v>
      </c>
      <c r="F28" s="89" t="s">
        <v>68</v>
      </c>
      <c r="G28" s="91">
        <v>5.672625</v>
      </c>
      <c r="H28" s="89" t="s">
        <v>62</v>
      </c>
      <c r="I28" s="91">
        <v>6.4726819999999998</v>
      </c>
      <c r="J28" s="89" t="s">
        <v>83</v>
      </c>
      <c r="K28" s="91">
        <v>6.816141</v>
      </c>
      <c r="L28" s="89" t="s">
        <v>49</v>
      </c>
      <c r="M28" s="91">
        <v>5.8206249999999997</v>
      </c>
      <c r="N28" s="89" t="s">
        <v>86</v>
      </c>
      <c r="O28" s="91">
        <v>5.775182</v>
      </c>
      <c r="P28" s="89" t="s">
        <v>84</v>
      </c>
      <c r="Q28" s="91">
        <v>5.3436789999999998</v>
      </c>
      <c r="R28" s="89" t="s">
        <v>90</v>
      </c>
      <c r="S28" s="91">
        <v>5.3775130000000004</v>
      </c>
      <c r="T28" s="89" t="s">
        <v>98</v>
      </c>
      <c r="U28" s="90">
        <v>5.72682</v>
      </c>
      <c r="V28" s="92" t="s">
        <v>58</v>
      </c>
      <c r="W28" s="93">
        <v>58.759160000000001</v>
      </c>
      <c r="X28" s="92">
        <v>27</v>
      </c>
      <c r="Y28" s="94" t="s">
        <v>119</v>
      </c>
      <c r="Z28" s="95"/>
    </row>
    <row r="29" spans="1:26" x14ac:dyDescent="0.45">
      <c r="A29" s="88">
        <v>28</v>
      </c>
      <c r="B29" s="89" t="s">
        <v>79</v>
      </c>
      <c r="C29" s="90">
        <v>7.6288229999999997</v>
      </c>
      <c r="D29" s="89" t="s">
        <v>4</v>
      </c>
      <c r="E29" s="91">
        <v>6.8749479999999998</v>
      </c>
      <c r="F29" s="89" t="s">
        <v>79</v>
      </c>
      <c r="G29" s="91">
        <v>5.660412</v>
      </c>
      <c r="H29" s="89" t="s">
        <v>57</v>
      </c>
      <c r="I29" s="91">
        <v>6.3902070000000002</v>
      </c>
      <c r="J29" s="89" t="s">
        <v>1</v>
      </c>
      <c r="K29" s="91">
        <v>6.7578040000000001</v>
      </c>
      <c r="L29" s="89" t="s">
        <v>103</v>
      </c>
      <c r="M29" s="91">
        <v>5.6663500000000004</v>
      </c>
      <c r="N29" s="89" t="s">
        <v>65</v>
      </c>
      <c r="O29" s="91">
        <v>5.7223730000000002</v>
      </c>
      <c r="P29" s="89" t="s">
        <v>83</v>
      </c>
      <c r="Q29" s="91">
        <v>5.3414080000000004</v>
      </c>
      <c r="R29" s="89" t="s">
        <v>68</v>
      </c>
      <c r="S29" s="91">
        <v>5.3685099999999997</v>
      </c>
      <c r="T29" s="89" t="s">
        <v>91</v>
      </c>
      <c r="U29" s="90">
        <v>5.683548</v>
      </c>
      <c r="V29" s="92" t="s">
        <v>85</v>
      </c>
      <c r="W29" s="93">
        <v>58.708359999999999</v>
      </c>
      <c r="X29" s="92">
        <v>28</v>
      </c>
      <c r="Y29" s="94" t="s">
        <v>119</v>
      </c>
      <c r="Z29" s="88"/>
    </row>
    <row r="30" spans="1:26" x14ac:dyDescent="0.45">
      <c r="A30" s="88">
        <v>29</v>
      </c>
      <c r="B30" s="89" t="s">
        <v>60</v>
      </c>
      <c r="C30" s="90">
        <v>7.570227</v>
      </c>
      <c r="D30" s="89" t="s">
        <v>103</v>
      </c>
      <c r="E30" s="91">
        <v>6.8553569999999997</v>
      </c>
      <c r="F30" s="89" t="s">
        <v>54</v>
      </c>
      <c r="G30" s="91">
        <v>5.654674</v>
      </c>
      <c r="H30" s="89" t="s">
        <v>51</v>
      </c>
      <c r="I30" s="91">
        <v>6.3364339999999997</v>
      </c>
      <c r="J30" s="89" t="s">
        <v>85</v>
      </c>
      <c r="K30" s="91">
        <v>6.7433909999999999</v>
      </c>
      <c r="L30" s="89" t="s">
        <v>68</v>
      </c>
      <c r="M30" s="91">
        <v>5.5894969999999997</v>
      </c>
      <c r="N30" s="89" t="s">
        <v>3</v>
      </c>
      <c r="O30" s="91">
        <v>5.6820050000000002</v>
      </c>
      <c r="P30" s="89" t="s">
        <v>70</v>
      </c>
      <c r="Q30" s="91">
        <v>5.2982810000000002</v>
      </c>
      <c r="R30" s="89" t="s">
        <v>3</v>
      </c>
      <c r="S30" s="91">
        <v>5.364757</v>
      </c>
      <c r="T30" s="89" t="s">
        <v>63</v>
      </c>
      <c r="U30" s="90">
        <v>5.6822619999999997</v>
      </c>
      <c r="V30" s="92" t="s">
        <v>55</v>
      </c>
      <c r="W30" s="93">
        <v>58.250439999999998</v>
      </c>
      <c r="X30" s="92">
        <v>29</v>
      </c>
      <c r="Y30" s="94" t="s">
        <v>119</v>
      </c>
      <c r="Z30" s="88"/>
    </row>
    <row r="31" spans="1:26" x14ac:dyDescent="0.45">
      <c r="A31" s="88">
        <v>30</v>
      </c>
      <c r="B31" s="89" t="s">
        <v>101</v>
      </c>
      <c r="C31" s="90">
        <v>7.4446950000000003</v>
      </c>
      <c r="D31" s="89" t="s">
        <v>94</v>
      </c>
      <c r="E31" s="91">
        <v>6.8241550000000002</v>
      </c>
      <c r="F31" s="89" t="s">
        <v>50</v>
      </c>
      <c r="G31" s="91">
        <v>5.6391119999999999</v>
      </c>
      <c r="H31" s="89" t="s">
        <v>73</v>
      </c>
      <c r="I31" s="91">
        <v>6.3138670000000001</v>
      </c>
      <c r="J31" s="89" t="s">
        <v>98</v>
      </c>
      <c r="K31" s="91">
        <v>6.6695700000000002</v>
      </c>
      <c r="L31" s="89" t="s">
        <v>56</v>
      </c>
      <c r="M31" s="91">
        <v>5.5867789999999999</v>
      </c>
      <c r="N31" s="89" t="s">
        <v>98</v>
      </c>
      <c r="O31" s="91">
        <v>5.6344380000000003</v>
      </c>
      <c r="P31" s="89" t="s">
        <v>62</v>
      </c>
      <c r="Q31" s="91">
        <v>5.2416590000000003</v>
      </c>
      <c r="R31" s="89" t="s">
        <v>69</v>
      </c>
      <c r="S31" s="91">
        <v>5.3628479999999996</v>
      </c>
      <c r="T31" s="89" t="s">
        <v>79</v>
      </c>
      <c r="U31" s="90">
        <v>5.6817679999999999</v>
      </c>
      <c r="V31" s="92" t="s">
        <v>78</v>
      </c>
      <c r="W31" s="93">
        <v>58.153930000000003</v>
      </c>
      <c r="X31" s="92">
        <v>30</v>
      </c>
      <c r="Y31" s="94" t="s">
        <v>119</v>
      </c>
      <c r="Z31" s="88"/>
    </row>
    <row r="32" spans="1:26" x14ac:dyDescent="0.45">
      <c r="A32" s="88">
        <v>31</v>
      </c>
      <c r="B32" s="89" t="s">
        <v>71</v>
      </c>
      <c r="C32" s="90">
        <v>7.4334420000000003</v>
      </c>
      <c r="D32" s="89" t="s">
        <v>79</v>
      </c>
      <c r="E32" s="91">
        <v>6.7923450000000001</v>
      </c>
      <c r="F32" s="89" t="s">
        <v>88</v>
      </c>
      <c r="G32" s="91">
        <v>5.6192310000000001</v>
      </c>
      <c r="H32" s="89" t="s">
        <v>101</v>
      </c>
      <c r="I32" s="91">
        <v>6.3040079999999996</v>
      </c>
      <c r="J32" s="89" t="s">
        <v>99</v>
      </c>
      <c r="K32" s="91">
        <v>6.5844269999999998</v>
      </c>
      <c r="L32" s="89" t="s">
        <v>57</v>
      </c>
      <c r="M32" s="91">
        <v>5.5811320000000002</v>
      </c>
      <c r="N32" s="89" t="s">
        <v>64</v>
      </c>
      <c r="O32" s="91">
        <v>5.6066849999999997</v>
      </c>
      <c r="P32" s="89" t="s">
        <v>3</v>
      </c>
      <c r="Q32" s="91">
        <v>5.2286549999999998</v>
      </c>
      <c r="R32" s="89" t="s">
        <v>84</v>
      </c>
      <c r="S32" s="91">
        <v>5.3600209999999997</v>
      </c>
      <c r="T32" s="89" t="s">
        <v>65</v>
      </c>
      <c r="U32" s="90">
        <v>5.6676510000000002</v>
      </c>
      <c r="V32" s="92" t="s">
        <v>3</v>
      </c>
      <c r="W32" s="93">
        <v>57.961219999999997</v>
      </c>
      <c r="X32" s="92">
        <v>31</v>
      </c>
      <c r="Y32" s="94" t="s">
        <v>119</v>
      </c>
      <c r="Z32" s="88"/>
    </row>
    <row r="33" spans="1:26" x14ac:dyDescent="0.45">
      <c r="A33" s="88">
        <v>32</v>
      </c>
      <c r="B33" s="89" t="s">
        <v>103</v>
      </c>
      <c r="C33" s="90">
        <v>7.4220829999999998</v>
      </c>
      <c r="D33" s="89" t="s">
        <v>91</v>
      </c>
      <c r="E33" s="91">
        <v>6.7886249999999997</v>
      </c>
      <c r="F33" s="89" t="s">
        <v>91</v>
      </c>
      <c r="G33" s="91">
        <v>5.558281</v>
      </c>
      <c r="H33" s="89" t="s">
        <v>88</v>
      </c>
      <c r="I33" s="91">
        <v>6.195055</v>
      </c>
      <c r="J33" s="89" t="s">
        <v>59</v>
      </c>
      <c r="K33" s="91">
        <v>6.5552330000000003</v>
      </c>
      <c r="L33" s="89" t="s">
        <v>61</v>
      </c>
      <c r="M33" s="91">
        <v>5.5028199999999998</v>
      </c>
      <c r="N33" s="89" t="s">
        <v>52</v>
      </c>
      <c r="O33" s="91">
        <v>5.5752629999999996</v>
      </c>
      <c r="P33" s="89" t="s">
        <v>55</v>
      </c>
      <c r="Q33" s="91">
        <v>5.2247510000000004</v>
      </c>
      <c r="R33" s="89" t="s">
        <v>91</v>
      </c>
      <c r="S33" s="91">
        <v>5.3454360000000003</v>
      </c>
      <c r="T33" s="89" t="s">
        <v>71</v>
      </c>
      <c r="U33" s="90">
        <v>5.6284999999999998</v>
      </c>
      <c r="V33" s="92" t="s">
        <v>81</v>
      </c>
      <c r="W33" s="93">
        <v>57.814570000000003</v>
      </c>
      <c r="X33" s="92">
        <v>32</v>
      </c>
      <c r="Y33" s="94" t="s">
        <v>119</v>
      </c>
      <c r="Z33" s="88"/>
    </row>
    <row r="34" spans="1:26" x14ac:dyDescent="0.45">
      <c r="A34" s="88">
        <v>33</v>
      </c>
      <c r="B34" s="89" t="s">
        <v>3</v>
      </c>
      <c r="C34" s="90">
        <v>7.3957980000000001</v>
      </c>
      <c r="D34" s="89" t="s">
        <v>2</v>
      </c>
      <c r="E34" s="91">
        <v>6.7579070000000003</v>
      </c>
      <c r="F34" s="89" t="s">
        <v>90</v>
      </c>
      <c r="G34" s="91">
        <v>5.5573740000000003</v>
      </c>
      <c r="H34" s="89" t="s">
        <v>91</v>
      </c>
      <c r="I34" s="91">
        <v>6.1733320000000003</v>
      </c>
      <c r="J34" s="89" t="s">
        <v>78</v>
      </c>
      <c r="K34" s="91">
        <v>6.5413680000000003</v>
      </c>
      <c r="L34" s="89" t="s">
        <v>78</v>
      </c>
      <c r="M34" s="91">
        <v>5.4262090000000001</v>
      </c>
      <c r="N34" s="89" t="s">
        <v>104</v>
      </c>
      <c r="O34" s="91">
        <v>5.4820060000000002</v>
      </c>
      <c r="P34" s="89" t="s">
        <v>65</v>
      </c>
      <c r="Q34" s="91">
        <v>5.1731670000000003</v>
      </c>
      <c r="R34" s="89" t="s">
        <v>97</v>
      </c>
      <c r="S34" s="91">
        <v>5.3096059999999996</v>
      </c>
      <c r="T34" s="89" t="s">
        <v>102</v>
      </c>
      <c r="U34" s="90">
        <v>5.5454309999999998</v>
      </c>
      <c r="V34" s="92" t="s">
        <v>47</v>
      </c>
      <c r="W34" s="93">
        <v>57.672029999999999</v>
      </c>
      <c r="X34" s="92">
        <v>33</v>
      </c>
      <c r="Y34" s="94" t="s">
        <v>119</v>
      </c>
      <c r="Z34" s="88"/>
    </row>
    <row r="35" spans="1:26" x14ac:dyDescent="0.45">
      <c r="A35" s="88">
        <v>34</v>
      </c>
      <c r="B35" s="89" t="s">
        <v>91</v>
      </c>
      <c r="C35" s="90">
        <v>7.3847379999999996</v>
      </c>
      <c r="D35" s="89" t="s">
        <v>86</v>
      </c>
      <c r="E35" s="91">
        <v>6.7448930000000002</v>
      </c>
      <c r="F35" s="89" t="s">
        <v>55</v>
      </c>
      <c r="G35" s="91">
        <v>5.5364639999999996</v>
      </c>
      <c r="H35" s="89" t="s">
        <v>77</v>
      </c>
      <c r="I35" s="91">
        <v>6.1442110000000003</v>
      </c>
      <c r="J35" s="89" t="s">
        <v>62</v>
      </c>
      <c r="K35" s="91">
        <v>6.5235029999999998</v>
      </c>
      <c r="L35" s="89" t="s">
        <v>55</v>
      </c>
      <c r="M35" s="91">
        <v>5.4121100000000002</v>
      </c>
      <c r="N35" s="89" t="s">
        <v>48</v>
      </c>
      <c r="O35" s="91">
        <v>5.4768340000000002</v>
      </c>
      <c r="P35" s="89" t="s">
        <v>57</v>
      </c>
      <c r="Q35" s="91">
        <v>5.1627689999999999</v>
      </c>
      <c r="R35" s="89" t="s">
        <v>56</v>
      </c>
      <c r="S35" s="91">
        <v>5.2899630000000002</v>
      </c>
      <c r="T35" s="89" t="s">
        <v>90</v>
      </c>
      <c r="U35" s="90">
        <v>5.5047499999999996</v>
      </c>
      <c r="V35" s="92" t="s">
        <v>62</v>
      </c>
      <c r="W35" s="93">
        <v>57.485700000000001</v>
      </c>
      <c r="X35" s="92">
        <v>34</v>
      </c>
      <c r="Y35" s="94" t="s">
        <v>119</v>
      </c>
      <c r="Z35" s="88"/>
    </row>
    <row r="36" spans="1:26" x14ac:dyDescent="0.45">
      <c r="A36" s="88">
        <v>35</v>
      </c>
      <c r="B36" s="89" t="s">
        <v>51</v>
      </c>
      <c r="C36" s="90">
        <v>7.3796109999999997</v>
      </c>
      <c r="D36" s="89" t="s">
        <v>77</v>
      </c>
      <c r="E36" s="91">
        <v>6.702928</v>
      </c>
      <c r="F36" s="89" t="s">
        <v>86</v>
      </c>
      <c r="G36" s="91">
        <v>5.5304960000000003</v>
      </c>
      <c r="H36" s="89" t="s">
        <v>98</v>
      </c>
      <c r="I36" s="91">
        <v>6.1397599999999999</v>
      </c>
      <c r="J36" s="89" t="s">
        <v>55</v>
      </c>
      <c r="K36" s="91">
        <v>6.3969430000000003</v>
      </c>
      <c r="L36" s="89" t="s">
        <v>50</v>
      </c>
      <c r="M36" s="91">
        <v>5.4042120000000002</v>
      </c>
      <c r="N36" s="89" t="s">
        <v>77</v>
      </c>
      <c r="O36" s="91">
        <v>5.4714710000000002</v>
      </c>
      <c r="P36" s="89" t="s">
        <v>87</v>
      </c>
      <c r="Q36" s="91">
        <v>5.1518410000000001</v>
      </c>
      <c r="R36" s="89" t="s">
        <v>96</v>
      </c>
      <c r="S36" s="91">
        <v>5.2674580000000004</v>
      </c>
      <c r="T36" s="89" t="s">
        <v>78</v>
      </c>
      <c r="U36" s="90">
        <v>5.4911940000000001</v>
      </c>
      <c r="V36" s="92" t="s">
        <v>72</v>
      </c>
      <c r="W36" s="93">
        <v>57.465139999999998</v>
      </c>
      <c r="X36" s="92">
        <v>35</v>
      </c>
      <c r="Y36" s="94" t="s">
        <v>119</v>
      </c>
      <c r="Z36" s="88"/>
    </row>
    <row r="37" spans="1:26" x14ac:dyDescent="0.45">
      <c r="A37" s="88">
        <v>36</v>
      </c>
      <c r="B37" s="89" t="s">
        <v>48</v>
      </c>
      <c r="C37" s="90">
        <v>7.3467200000000004</v>
      </c>
      <c r="D37" s="89" t="s">
        <v>3</v>
      </c>
      <c r="E37" s="91">
        <v>6.6911339999999999</v>
      </c>
      <c r="F37" s="89" t="s">
        <v>97</v>
      </c>
      <c r="G37" s="91">
        <v>5.5270599999999996</v>
      </c>
      <c r="H37" s="89" t="s">
        <v>72</v>
      </c>
      <c r="I37" s="91">
        <v>6.1221730000000001</v>
      </c>
      <c r="J37" s="89" t="s">
        <v>82</v>
      </c>
      <c r="K37" s="91">
        <v>6.2270979999999998</v>
      </c>
      <c r="L37" s="89" t="s">
        <v>70</v>
      </c>
      <c r="M37" s="91">
        <v>5.2984489999999997</v>
      </c>
      <c r="N37" s="89" t="s">
        <v>61</v>
      </c>
      <c r="O37" s="91">
        <v>5.3847630000000004</v>
      </c>
      <c r="P37" s="89" t="s">
        <v>86</v>
      </c>
      <c r="Q37" s="91">
        <v>5.1340029999999999</v>
      </c>
      <c r="R37" s="89" t="s">
        <v>59</v>
      </c>
      <c r="S37" s="91">
        <v>5.2658259999999997</v>
      </c>
      <c r="T37" s="89" t="s">
        <v>87</v>
      </c>
      <c r="U37" s="90">
        <v>5.4860800000000003</v>
      </c>
      <c r="V37" s="92" t="s">
        <v>96</v>
      </c>
      <c r="W37" s="93">
        <v>57.216320000000003</v>
      </c>
      <c r="X37" s="92">
        <v>36</v>
      </c>
      <c r="Y37" s="94" t="s">
        <v>119</v>
      </c>
      <c r="Z37" s="88"/>
    </row>
    <row r="38" spans="1:26" x14ac:dyDescent="0.45">
      <c r="A38" s="88">
        <v>37</v>
      </c>
      <c r="B38" s="89" t="s">
        <v>67</v>
      </c>
      <c r="C38" s="90">
        <v>7.3392119999999998</v>
      </c>
      <c r="D38" s="89" t="s">
        <v>72</v>
      </c>
      <c r="E38" s="91">
        <v>6.6701649999999999</v>
      </c>
      <c r="F38" s="89" t="s">
        <v>3</v>
      </c>
      <c r="G38" s="91">
        <v>5.5232710000000003</v>
      </c>
      <c r="H38" s="89" t="s">
        <v>104</v>
      </c>
      <c r="I38" s="91">
        <v>6.0506770000000003</v>
      </c>
      <c r="J38" s="89" t="s">
        <v>3</v>
      </c>
      <c r="K38" s="91">
        <v>6.1712350000000002</v>
      </c>
      <c r="L38" s="89" t="s">
        <v>71</v>
      </c>
      <c r="M38" s="91">
        <v>5.208583</v>
      </c>
      <c r="N38" s="89" t="s">
        <v>87</v>
      </c>
      <c r="O38" s="91">
        <v>5.3767680000000002</v>
      </c>
      <c r="P38" s="89" t="s">
        <v>98</v>
      </c>
      <c r="Q38" s="91">
        <v>5.1265150000000004</v>
      </c>
      <c r="R38" s="89" t="s">
        <v>80</v>
      </c>
      <c r="S38" s="91">
        <v>5.25732</v>
      </c>
      <c r="T38" s="89" t="s">
        <v>94</v>
      </c>
      <c r="U38" s="90">
        <v>5.4615910000000003</v>
      </c>
      <c r="V38" s="92" t="s">
        <v>64</v>
      </c>
      <c r="W38" s="93">
        <v>57.194899999999997</v>
      </c>
      <c r="X38" s="92">
        <v>37</v>
      </c>
      <c r="Y38" s="94" t="s">
        <v>119</v>
      </c>
      <c r="Z38" s="88"/>
    </row>
    <row r="39" spans="1:26" x14ac:dyDescent="0.45">
      <c r="A39" s="88">
        <v>38</v>
      </c>
      <c r="B39" s="89" t="s">
        <v>54</v>
      </c>
      <c r="C39" s="90">
        <v>7.3205109999999998</v>
      </c>
      <c r="D39" s="89" t="s">
        <v>51</v>
      </c>
      <c r="E39" s="91">
        <v>6.5834950000000001</v>
      </c>
      <c r="F39" s="89" t="s">
        <v>85</v>
      </c>
      <c r="G39" s="91">
        <v>5.4905270000000002</v>
      </c>
      <c r="H39" s="89" t="s">
        <v>0</v>
      </c>
      <c r="I39" s="91">
        <v>5.9640250000000004</v>
      </c>
      <c r="J39" s="89" t="s">
        <v>0</v>
      </c>
      <c r="K39" s="91">
        <v>6.1381389999999998</v>
      </c>
      <c r="L39" s="89" t="s">
        <v>87</v>
      </c>
      <c r="M39" s="91">
        <v>5.1432079999999996</v>
      </c>
      <c r="N39" s="89" t="s">
        <v>93</v>
      </c>
      <c r="O39" s="91">
        <v>5.3688890000000002</v>
      </c>
      <c r="P39" s="89" t="s">
        <v>1</v>
      </c>
      <c r="Q39" s="91">
        <v>5.0401850000000001</v>
      </c>
      <c r="R39" s="89" t="s">
        <v>62</v>
      </c>
      <c r="S39" s="91">
        <v>5.2523949999999999</v>
      </c>
      <c r="T39" s="89" t="s">
        <v>69</v>
      </c>
      <c r="U39" s="90">
        <v>5.4513239999999996</v>
      </c>
      <c r="V39" s="92" t="s">
        <v>91</v>
      </c>
      <c r="W39" s="93">
        <v>57.129570000000001</v>
      </c>
      <c r="X39" s="92">
        <v>38</v>
      </c>
      <c r="Y39" s="94" t="s">
        <v>119</v>
      </c>
      <c r="Z39" s="88"/>
    </row>
    <row r="40" spans="1:26" x14ac:dyDescent="0.45">
      <c r="A40" s="88">
        <v>39</v>
      </c>
      <c r="B40" s="89" t="s">
        <v>2</v>
      </c>
      <c r="C40" s="90">
        <v>7.3175049999999997</v>
      </c>
      <c r="D40" s="89" t="s">
        <v>92</v>
      </c>
      <c r="E40" s="91">
        <v>6.5500379999999998</v>
      </c>
      <c r="F40" s="89" t="s">
        <v>4</v>
      </c>
      <c r="G40" s="91">
        <v>5.4800490000000002</v>
      </c>
      <c r="H40" s="89" t="s">
        <v>82</v>
      </c>
      <c r="I40" s="91">
        <v>5.9511250000000002</v>
      </c>
      <c r="J40" s="89" t="s">
        <v>101</v>
      </c>
      <c r="K40" s="91">
        <v>6.1253739999999999</v>
      </c>
      <c r="L40" s="89" t="s">
        <v>98</v>
      </c>
      <c r="M40" s="91">
        <v>5.1099069999999998</v>
      </c>
      <c r="N40" s="89" t="s">
        <v>62</v>
      </c>
      <c r="O40" s="91">
        <v>5.3624549999999997</v>
      </c>
      <c r="P40" s="89" t="s">
        <v>69</v>
      </c>
      <c r="Q40" s="91">
        <v>5.0365609999999998</v>
      </c>
      <c r="R40" s="89" t="s">
        <v>63</v>
      </c>
      <c r="S40" s="91">
        <v>5.2234990000000003</v>
      </c>
      <c r="T40" s="89" t="s">
        <v>72</v>
      </c>
      <c r="U40" s="90">
        <v>5.417611</v>
      </c>
      <c r="V40" s="92" t="s">
        <v>0</v>
      </c>
      <c r="W40" s="93">
        <v>56.990310000000001</v>
      </c>
      <c r="X40" s="92">
        <v>39</v>
      </c>
      <c r="Y40" s="94" t="s">
        <v>119</v>
      </c>
      <c r="Z40" s="88"/>
    </row>
    <row r="41" spans="1:26" x14ac:dyDescent="0.45">
      <c r="A41" s="88">
        <v>40</v>
      </c>
      <c r="B41" s="89" t="s">
        <v>85</v>
      </c>
      <c r="C41" s="90">
        <v>7.3079679999999998</v>
      </c>
      <c r="D41" s="89" t="s">
        <v>74</v>
      </c>
      <c r="E41" s="91">
        <v>6.5188959999999998</v>
      </c>
      <c r="F41" s="89" t="s">
        <v>84</v>
      </c>
      <c r="G41" s="91">
        <v>5.4755229999999999</v>
      </c>
      <c r="H41" s="89" t="s">
        <v>50</v>
      </c>
      <c r="I41" s="91">
        <v>5.9381950000000003</v>
      </c>
      <c r="J41" s="89" t="s">
        <v>96</v>
      </c>
      <c r="K41" s="91">
        <v>6.1025919999999996</v>
      </c>
      <c r="L41" s="89" t="s">
        <v>92</v>
      </c>
      <c r="M41" s="91">
        <v>5.0762099999999997</v>
      </c>
      <c r="N41" s="89" t="s">
        <v>80</v>
      </c>
      <c r="O41" s="91">
        <v>5.2519559999999998</v>
      </c>
      <c r="P41" s="89" t="s">
        <v>81</v>
      </c>
      <c r="Q41" s="91">
        <v>4.9928419999999996</v>
      </c>
      <c r="R41" s="89" t="s">
        <v>55</v>
      </c>
      <c r="S41" s="91">
        <v>5.2094990000000001</v>
      </c>
      <c r="T41" s="89" t="s">
        <v>104</v>
      </c>
      <c r="U41" s="90">
        <v>5.3539659999999998</v>
      </c>
      <c r="V41" s="92" t="s">
        <v>80</v>
      </c>
      <c r="W41" s="93">
        <v>56.926560000000002</v>
      </c>
      <c r="X41" s="92">
        <v>40</v>
      </c>
      <c r="Y41" s="94" t="s">
        <v>119</v>
      </c>
      <c r="Z41" s="88"/>
    </row>
    <row r="42" spans="1:26" x14ac:dyDescent="0.45">
      <c r="A42" s="88">
        <v>41</v>
      </c>
      <c r="B42" s="89" t="s">
        <v>64</v>
      </c>
      <c r="C42" s="90">
        <v>7.3076619999999997</v>
      </c>
      <c r="D42" s="89" t="s">
        <v>101</v>
      </c>
      <c r="E42" s="91">
        <v>6.5023960000000001</v>
      </c>
      <c r="F42" s="89" t="s">
        <v>64</v>
      </c>
      <c r="G42" s="91">
        <v>5.4324700000000004</v>
      </c>
      <c r="H42" s="89" t="s">
        <v>52</v>
      </c>
      <c r="I42" s="91">
        <v>5.9212069999999999</v>
      </c>
      <c r="J42" s="89" t="s">
        <v>52</v>
      </c>
      <c r="K42" s="91">
        <v>6.0432100000000002</v>
      </c>
      <c r="L42" s="89" t="s">
        <v>2</v>
      </c>
      <c r="M42" s="91">
        <v>5.0691439999999997</v>
      </c>
      <c r="N42" s="89" t="s">
        <v>60</v>
      </c>
      <c r="O42" s="91">
        <v>5.2103210000000004</v>
      </c>
      <c r="P42" s="89" t="s">
        <v>92</v>
      </c>
      <c r="Q42" s="91">
        <v>4.9681470000000001</v>
      </c>
      <c r="R42" s="89" t="s">
        <v>102</v>
      </c>
      <c r="S42" s="91">
        <v>5.1776819999999999</v>
      </c>
      <c r="T42" s="89" t="s">
        <v>1</v>
      </c>
      <c r="U42" s="90">
        <v>5.3254339999999996</v>
      </c>
      <c r="V42" s="92" t="s">
        <v>82</v>
      </c>
      <c r="W42" s="93">
        <v>56.37321</v>
      </c>
      <c r="X42" s="92">
        <v>41</v>
      </c>
      <c r="Y42" s="94" t="s">
        <v>120</v>
      </c>
      <c r="Z42" s="88"/>
    </row>
    <row r="43" spans="1:26" x14ac:dyDescent="0.45">
      <c r="A43" s="88">
        <v>42</v>
      </c>
      <c r="B43" s="89" t="s">
        <v>96</v>
      </c>
      <c r="C43" s="90">
        <v>7.2987679999999999</v>
      </c>
      <c r="D43" s="89" t="s">
        <v>95</v>
      </c>
      <c r="E43" s="91">
        <v>6.495946</v>
      </c>
      <c r="F43" s="89" t="s">
        <v>2</v>
      </c>
      <c r="G43" s="91">
        <v>5.4272140000000002</v>
      </c>
      <c r="H43" s="89" t="s">
        <v>85</v>
      </c>
      <c r="I43" s="91">
        <v>5.9118120000000003</v>
      </c>
      <c r="J43" s="89" t="s">
        <v>50</v>
      </c>
      <c r="K43" s="91">
        <v>6.0055529999999999</v>
      </c>
      <c r="L43" s="89" t="s">
        <v>4</v>
      </c>
      <c r="M43" s="91">
        <v>4.9683630000000001</v>
      </c>
      <c r="N43" s="89" t="s">
        <v>85</v>
      </c>
      <c r="O43" s="91">
        <v>5.1648940000000003</v>
      </c>
      <c r="P43" s="89" t="s">
        <v>60</v>
      </c>
      <c r="Q43" s="91">
        <v>4.9430310000000004</v>
      </c>
      <c r="R43" s="89" t="s">
        <v>74</v>
      </c>
      <c r="S43" s="91">
        <v>5.1571720000000001</v>
      </c>
      <c r="T43" s="89" t="s">
        <v>60</v>
      </c>
      <c r="U43" s="90">
        <v>5.3062459999999998</v>
      </c>
      <c r="V43" s="92" t="s">
        <v>84</v>
      </c>
      <c r="W43" s="93">
        <v>56.312980000000003</v>
      </c>
      <c r="X43" s="92">
        <v>42</v>
      </c>
      <c r="Y43" s="94" t="s">
        <v>120</v>
      </c>
      <c r="Z43" s="95"/>
    </row>
    <row r="44" spans="1:26" x14ac:dyDescent="0.45">
      <c r="A44" s="88">
        <v>43</v>
      </c>
      <c r="B44" s="89" t="s">
        <v>99</v>
      </c>
      <c r="C44" s="90">
        <v>7.278219</v>
      </c>
      <c r="D44" s="89" t="s">
        <v>50</v>
      </c>
      <c r="E44" s="91">
        <v>6.429799</v>
      </c>
      <c r="F44" s="89" t="s">
        <v>48</v>
      </c>
      <c r="G44" s="91">
        <v>5.4185280000000002</v>
      </c>
      <c r="H44" s="89" t="s">
        <v>103</v>
      </c>
      <c r="I44" s="91">
        <v>5.8118210000000001</v>
      </c>
      <c r="J44" s="89" t="s">
        <v>93</v>
      </c>
      <c r="K44" s="91">
        <v>5.9574009999999999</v>
      </c>
      <c r="L44" s="89" t="s">
        <v>104</v>
      </c>
      <c r="M44" s="91">
        <v>4.9573179999999999</v>
      </c>
      <c r="N44" s="89" t="s">
        <v>101</v>
      </c>
      <c r="O44" s="91">
        <v>5.0751099999999996</v>
      </c>
      <c r="P44" s="89" t="s">
        <v>72</v>
      </c>
      <c r="Q44" s="91">
        <v>4.9306650000000003</v>
      </c>
      <c r="R44" s="89" t="s">
        <v>64</v>
      </c>
      <c r="S44" s="91">
        <v>5.1332300000000002</v>
      </c>
      <c r="T44" s="89" t="s">
        <v>100</v>
      </c>
      <c r="U44" s="90">
        <v>5.257028</v>
      </c>
      <c r="V44" s="92" t="s">
        <v>93</v>
      </c>
      <c r="W44" s="93">
        <v>56.229500000000002</v>
      </c>
      <c r="X44" s="92">
        <v>43</v>
      </c>
      <c r="Y44" s="94" t="s">
        <v>120</v>
      </c>
      <c r="Z44" s="88"/>
    </row>
    <row r="45" spans="1:26" x14ac:dyDescent="0.45">
      <c r="A45" s="88">
        <v>44</v>
      </c>
      <c r="B45" s="89" t="s">
        <v>81</v>
      </c>
      <c r="C45" s="90">
        <v>7.2685089999999999</v>
      </c>
      <c r="D45" s="89" t="s">
        <v>87</v>
      </c>
      <c r="E45" s="91">
        <v>6.4090720000000001</v>
      </c>
      <c r="F45" s="89" t="s">
        <v>53</v>
      </c>
      <c r="G45" s="91">
        <v>5.4154749999999998</v>
      </c>
      <c r="H45" s="89" t="s">
        <v>61</v>
      </c>
      <c r="I45" s="91">
        <v>5.7307350000000001</v>
      </c>
      <c r="J45" s="89" t="s">
        <v>4</v>
      </c>
      <c r="K45" s="91">
        <v>5.9169910000000003</v>
      </c>
      <c r="L45" s="89" t="s">
        <v>82</v>
      </c>
      <c r="M45" s="91">
        <v>4.9269689999999997</v>
      </c>
      <c r="N45" s="89" t="s">
        <v>89</v>
      </c>
      <c r="O45" s="91">
        <v>4.9576399999999996</v>
      </c>
      <c r="P45" s="89" t="s">
        <v>104</v>
      </c>
      <c r="Q45" s="91">
        <v>4.9255319999999996</v>
      </c>
      <c r="R45" s="89" t="s">
        <v>104</v>
      </c>
      <c r="S45" s="91">
        <v>5.1162470000000004</v>
      </c>
      <c r="T45" s="89" t="s">
        <v>101</v>
      </c>
      <c r="U45" s="90">
        <v>5.251957</v>
      </c>
      <c r="V45" s="92" t="s">
        <v>4</v>
      </c>
      <c r="W45" s="93">
        <v>56.035249999999998</v>
      </c>
      <c r="X45" s="92">
        <v>44</v>
      </c>
      <c r="Y45" s="94" t="s">
        <v>120</v>
      </c>
      <c r="Z45" s="88"/>
    </row>
    <row r="46" spans="1:26" x14ac:dyDescent="0.45">
      <c r="A46" s="88">
        <v>45</v>
      </c>
      <c r="B46" s="89" t="s">
        <v>56</v>
      </c>
      <c r="C46" s="90">
        <v>7.2514719999999997</v>
      </c>
      <c r="D46" s="89" t="s">
        <v>1</v>
      </c>
      <c r="E46" s="91">
        <v>6.4087160000000001</v>
      </c>
      <c r="F46" s="89" t="s">
        <v>56</v>
      </c>
      <c r="G46" s="91">
        <v>5.4016690000000001</v>
      </c>
      <c r="H46" s="89" t="s">
        <v>90</v>
      </c>
      <c r="I46" s="91">
        <v>5.7234179999999997</v>
      </c>
      <c r="J46" s="89" t="s">
        <v>89</v>
      </c>
      <c r="K46" s="91">
        <v>5.9012650000000004</v>
      </c>
      <c r="L46" s="89" t="s">
        <v>81</v>
      </c>
      <c r="M46" s="91">
        <v>4.87906</v>
      </c>
      <c r="N46" s="89" t="s">
        <v>82</v>
      </c>
      <c r="O46" s="91">
        <v>4.8980709999999998</v>
      </c>
      <c r="P46" s="89" t="s">
        <v>79</v>
      </c>
      <c r="Q46" s="91">
        <v>4.9162980000000003</v>
      </c>
      <c r="R46" s="89" t="s">
        <v>89</v>
      </c>
      <c r="S46" s="91">
        <v>5.1107500000000003</v>
      </c>
      <c r="T46" s="89" t="s">
        <v>99</v>
      </c>
      <c r="U46" s="90">
        <v>5.1330780000000003</v>
      </c>
      <c r="V46" s="92" t="s">
        <v>54</v>
      </c>
      <c r="W46" s="93">
        <v>55.883319999999998</v>
      </c>
      <c r="X46" s="92">
        <v>45</v>
      </c>
      <c r="Y46" s="94" t="s">
        <v>120</v>
      </c>
      <c r="Z46" s="88"/>
    </row>
    <row r="47" spans="1:26" x14ac:dyDescent="0.45">
      <c r="A47" s="88">
        <v>46</v>
      </c>
      <c r="B47" s="89" t="s">
        <v>0</v>
      </c>
      <c r="C47" s="90">
        <v>7.2482829999999998</v>
      </c>
      <c r="D47" s="89" t="s">
        <v>48</v>
      </c>
      <c r="E47" s="91">
        <v>6.4004139999999996</v>
      </c>
      <c r="F47" s="89" t="s">
        <v>69</v>
      </c>
      <c r="G47" s="91">
        <v>5.3898469999999996</v>
      </c>
      <c r="H47" s="89" t="s">
        <v>75</v>
      </c>
      <c r="I47" s="91">
        <v>5.7153229999999997</v>
      </c>
      <c r="J47" s="89" t="s">
        <v>103</v>
      </c>
      <c r="K47" s="91">
        <v>5.885294</v>
      </c>
      <c r="L47" s="89" t="s">
        <v>53</v>
      </c>
      <c r="M47" s="91">
        <v>4.8704010000000002</v>
      </c>
      <c r="N47" s="89" t="s">
        <v>91</v>
      </c>
      <c r="O47" s="91">
        <v>4.8211130000000004</v>
      </c>
      <c r="P47" s="89" t="s">
        <v>78</v>
      </c>
      <c r="Q47" s="91">
        <v>4.8617840000000001</v>
      </c>
      <c r="R47" s="89" t="s">
        <v>93</v>
      </c>
      <c r="S47" s="91">
        <v>5.110538</v>
      </c>
      <c r="T47" s="89" t="s">
        <v>89</v>
      </c>
      <c r="U47" s="90">
        <v>5.1013339999999996</v>
      </c>
      <c r="V47" s="92" t="s">
        <v>53</v>
      </c>
      <c r="W47" s="93">
        <v>55.833480000000002</v>
      </c>
      <c r="X47" s="92">
        <v>46</v>
      </c>
      <c r="Y47" s="94" t="s">
        <v>120</v>
      </c>
      <c r="Z47" s="88"/>
    </row>
    <row r="48" spans="1:26" x14ac:dyDescent="0.45">
      <c r="A48" s="88">
        <v>47</v>
      </c>
      <c r="B48" s="89" t="s">
        <v>80</v>
      </c>
      <c r="C48" s="90">
        <v>7.1177169999999998</v>
      </c>
      <c r="D48" s="89" t="s">
        <v>56</v>
      </c>
      <c r="E48" s="91">
        <v>6.3965100000000001</v>
      </c>
      <c r="F48" s="89" t="s">
        <v>76</v>
      </c>
      <c r="G48" s="91">
        <v>5.3857239999999997</v>
      </c>
      <c r="H48" s="89" t="s">
        <v>56</v>
      </c>
      <c r="I48" s="91">
        <v>5.6944819999999998</v>
      </c>
      <c r="J48" s="89" t="s">
        <v>87</v>
      </c>
      <c r="K48" s="91">
        <v>5.7645989999999996</v>
      </c>
      <c r="L48" s="89" t="s">
        <v>97</v>
      </c>
      <c r="M48" s="91">
        <v>4.8501570000000003</v>
      </c>
      <c r="N48" s="89" t="s">
        <v>54</v>
      </c>
      <c r="O48" s="91">
        <v>4.7481609999999996</v>
      </c>
      <c r="P48" s="89" t="s">
        <v>96</v>
      </c>
      <c r="Q48" s="91">
        <v>4.8537790000000003</v>
      </c>
      <c r="R48" s="89" t="s">
        <v>2</v>
      </c>
      <c r="S48" s="91">
        <v>5.0706230000000003</v>
      </c>
      <c r="T48" s="89" t="s">
        <v>92</v>
      </c>
      <c r="U48" s="90">
        <v>5.0857049999999999</v>
      </c>
      <c r="V48" s="92" t="s">
        <v>95</v>
      </c>
      <c r="W48" s="93">
        <v>55.776730000000001</v>
      </c>
      <c r="X48" s="92">
        <v>47</v>
      </c>
      <c r="Y48" s="94" t="s">
        <v>120</v>
      </c>
      <c r="Z48" s="88"/>
    </row>
    <row r="49" spans="1:26" x14ac:dyDescent="0.45">
      <c r="A49" s="88">
        <v>48</v>
      </c>
      <c r="B49" s="89" t="s">
        <v>61</v>
      </c>
      <c r="C49" s="90">
        <v>7.0988720000000001</v>
      </c>
      <c r="D49" s="89" t="s">
        <v>100</v>
      </c>
      <c r="E49" s="91">
        <v>6.3855069999999996</v>
      </c>
      <c r="F49" s="89" t="s">
        <v>66</v>
      </c>
      <c r="G49" s="91">
        <v>5.3472660000000003</v>
      </c>
      <c r="H49" s="89" t="s">
        <v>89</v>
      </c>
      <c r="I49" s="91">
        <v>5.5985360000000002</v>
      </c>
      <c r="J49" s="89" t="s">
        <v>100</v>
      </c>
      <c r="K49" s="91">
        <v>5.7085920000000003</v>
      </c>
      <c r="L49" s="89" t="s">
        <v>101</v>
      </c>
      <c r="M49" s="91">
        <v>4.7687350000000004</v>
      </c>
      <c r="N49" s="89" t="s">
        <v>50</v>
      </c>
      <c r="O49" s="91">
        <v>4.6517520000000001</v>
      </c>
      <c r="P49" s="89" t="s">
        <v>71</v>
      </c>
      <c r="Q49" s="91">
        <v>4.8464689999999999</v>
      </c>
      <c r="R49" s="89" t="s">
        <v>99</v>
      </c>
      <c r="S49" s="91">
        <v>5.0533710000000003</v>
      </c>
      <c r="T49" s="89" t="s">
        <v>51</v>
      </c>
      <c r="U49" s="90">
        <v>4.9981869999999997</v>
      </c>
      <c r="V49" s="92" t="s">
        <v>104</v>
      </c>
      <c r="W49" s="93">
        <v>55.035769999999999</v>
      </c>
      <c r="X49" s="92">
        <v>48</v>
      </c>
      <c r="Y49" s="94" t="s">
        <v>135</v>
      </c>
      <c r="Z49" s="88"/>
    </row>
    <row r="50" spans="1:26" x14ac:dyDescent="0.45">
      <c r="A50" s="88">
        <v>49</v>
      </c>
      <c r="B50" s="89" t="s">
        <v>90</v>
      </c>
      <c r="C50" s="90">
        <v>7.0937780000000004</v>
      </c>
      <c r="D50" s="89" t="s">
        <v>69</v>
      </c>
      <c r="E50" s="91">
        <v>6.3104680000000002</v>
      </c>
      <c r="F50" s="89" t="s">
        <v>70</v>
      </c>
      <c r="G50" s="91">
        <v>5.3195819999999996</v>
      </c>
      <c r="H50" s="89" t="s">
        <v>94</v>
      </c>
      <c r="I50" s="91">
        <v>5.5441820000000002</v>
      </c>
      <c r="J50" s="89" t="s">
        <v>104</v>
      </c>
      <c r="K50" s="91">
        <v>5.6833390000000001</v>
      </c>
      <c r="L50" s="89" t="s">
        <v>100</v>
      </c>
      <c r="M50" s="91">
        <v>4.76485</v>
      </c>
      <c r="N50" s="89" t="s">
        <v>71</v>
      </c>
      <c r="O50" s="91">
        <v>4.6000740000000002</v>
      </c>
      <c r="P50" s="89" t="s">
        <v>56</v>
      </c>
      <c r="Q50" s="91">
        <v>4.8111449999999998</v>
      </c>
      <c r="R50" s="89" t="s">
        <v>65</v>
      </c>
      <c r="S50" s="91">
        <v>5.0016129999999999</v>
      </c>
      <c r="T50" s="89" t="s">
        <v>77</v>
      </c>
      <c r="U50" s="90">
        <v>4.971991</v>
      </c>
      <c r="V50" s="92" t="s">
        <v>89</v>
      </c>
      <c r="W50" s="93">
        <v>54.794159999999998</v>
      </c>
      <c r="X50" s="92">
        <v>49</v>
      </c>
      <c r="Y50" s="94" t="s">
        <v>135</v>
      </c>
      <c r="Z50" s="88"/>
    </row>
    <row r="51" spans="1:26" x14ac:dyDescent="0.45">
      <c r="A51" s="88">
        <v>50</v>
      </c>
      <c r="B51" s="89" t="s">
        <v>47</v>
      </c>
      <c r="C51" s="90">
        <v>7.0820970000000001</v>
      </c>
      <c r="D51" s="89" t="s">
        <v>96</v>
      </c>
      <c r="E51" s="91">
        <v>6.2885150000000003</v>
      </c>
      <c r="F51" s="89" t="s">
        <v>51</v>
      </c>
      <c r="G51" s="91">
        <v>5.2475040000000002</v>
      </c>
      <c r="H51" s="89" t="s">
        <v>53</v>
      </c>
      <c r="I51" s="91">
        <v>5.4712449999999997</v>
      </c>
      <c r="J51" s="89" t="s">
        <v>84</v>
      </c>
      <c r="K51" s="91">
        <v>5.5846970000000002</v>
      </c>
      <c r="L51" s="89" t="s">
        <v>72</v>
      </c>
      <c r="M51" s="91">
        <v>4.7184879999999998</v>
      </c>
      <c r="N51" s="89" t="s">
        <v>90</v>
      </c>
      <c r="O51" s="91">
        <v>4.4672150000000004</v>
      </c>
      <c r="P51" s="89" t="s">
        <v>93</v>
      </c>
      <c r="Q51" s="91">
        <v>4.7857430000000001</v>
      </c>
      <c r="R51" s="89" t="s">
        <v>94</v>
      </c>
      <c r="S51" s="91">
        <v>4.9616530000000001</v>
      </c>
      <c r="T51" s="89" t="s">
        <v>50</v>
      </c>
      <c r="U51" s="90">
        <v>4.9450630000000002</v>
      </c>
      <c r="V51" s="92" t="s">
        <v>92</v>
      </c>
      <c r="W51" s="93">
        <v>54.683329999999998</v>
      </c>
      <c r="X51" s="92">
        <v>50</v>
      </c>
      <c r="Y51" s="94" t="s">
        <v>135</v>
      </c>
      <c r="Z51" s="88"/>
    </row>
    <row r="52" spans="1:26" x14ac:dyDescent="0.45">
      <c r="A52" s="88">
        <v>51</v>
      </c>
      <c r="B52" s="89" t="s">
        <v>63</v>
      </c>
      <c r="C52" s="90">
        <v>7.0198179999999999</v>
      </c>
      <c r="D52" s="89" t="s">
        <v>53</v>
      </c>
      <c r="E52" s="91">
        <v>6.2628820000000003</v>
      </c>
      <c r="F52" s="89" t="s">
        <v>103</v>
      </c>
      <c r="G52" s="91">
        <v>5.1887689999999997</v>
      </c>
      <c r="H52" s="89" t="s">
        <v>92</v>
      </c>
      <c r="I52" s="91">
        <v>5.431819</v>
      </c>
      <c r="J52" s="89" t="s">
        <v>48</v>
      </c>
      <c r="K52" s="91">
        <v>5.437945</v>
      </c>
      <c r="L52" s="89" t="s">
        <v>94</v>
      </c>
      <c r="M52" s="91">
        <v>4.65015</v>
      </c>
      <c r="N52" s="89" t="s">
        <v>92</v>
      </c>
      <c r="O52" s="91">
        <v>4.4574340000000001</v>
      </c>
      <c r="P52" s="89" t="s">
        <v>80</v>
      </c>
      <c r="Q52" s="91">
        <v>4.7375280000000002</v>
      </c>
      <c r="R52" s="89" t="s">
        <v>61</v>
      </c>
      <c r="S52" s="91">
        <v>4.9503490000000001</v>
      </c>
      <c r="T52" s="89" t="s">
        <v>53</v>
      </c>
      <c r="U52" s="90">
        <v>4.8853770000000001</v>
      </c>
      <c r="V52" s="92" t="s">
        <v>61</v>
      </c>
      <c r="W52" s="93">
        <v>54.484639999999999</v>
      </c>
      <c r="X52" s="92">
        <v>51</v>
      </c>
      <c r="Y52" s="94" t="s">
        <v>135</v>
      </c>
      <c r="Z52" s="88"/>
    </row>
    <row r="53" spans="1:26" x14ac:dyDescent="0.45">
      <c r="A53" s="88">
        <v>52</v>
      </c>
      <c r="B53" s="89" t="s">
        <v>50</v>
      </c>
      <c r="C53" s="90">
        <v>7.0114559999999999</v>
      </c>
      <c r="D53" s="89" t="s">
        <v>89</v>
      </c>
      <c r="E53" s="91">
        <v>6.0983510000000001</v>
      </c>
      <c r="F53" s="89" t="s">
        <v>73</v>
      </c>
      <c r="G53" s="91">
        <v>5.1844130000000002</v>
      </c>
      <c r="H53" s="89" t="s">
        <v>3</v>
      </c>
      <c r="I53" s="91">
        <v>5.3913229999999999</v>
      </c>
      <c r="J53" s="89" t="s">
        <v>92</v>
      </c>
      <c r="K53" s="91">
        <v>5.3053160000000004</v>
      </c>
      <c r="L53" s="89" t="s">
        <v>77</v>
      </c>
      <c r="M53" s="91">
        <v>4.572235</v>
      </c>
      <c r="N53" s="89" t="s">
        <v>0</v>
      </c>
      <c r="O53" s="91">
        <v>4.4015500000000003</v>
      </c>
      <c r="P53" s="89" t="s">
        <v>76</v>
      </c>
      <c r="Q53" s="91">
        <v>4.6639850000000003</v>
      </c>
      <c r="R53" s="89" t="s">
        <v>70</v>
      </c>
      <c r="S53" s="91">
        <v>4.9500390000000003</v>
      </c>
      <c r="T53" s="89" t="s">
        <v>80</v>
      </c>
      <c r="U53" s="90">
        <v>4.8100810000000003</v>
      </c>
      <c r="V53" s="92" t="s">
        <v>74</v>
      </c>
      <c r="W53" s="93">
        <v>54.216889999999999</v>
      </c>
      <c r="X53" s="92">
        <v>52</v>
      </c>
      <c r="Y53" s="94" t="s">
        <v>135</v>
      </c>
      <c r="Z53" s="88"/>
    </row>
    <row r="54" spans="1:26" x14ac:dyDescent="0.45">
      <c r="A54" s="88">
        <v>53</v>
      </c>
      <c r="B54" s="89" t="s">
        <v>97</v>
      </c>
      <c r="C54" s="90">
        <v>7.0052289999999999</v>
      </c>
      <c r="D54" s="89" t="s">
        <v>102</v>
      </c>
      <c r="E54" s="91">
        <v>6.0453710000000003</v>
      </c>
      <c r="F54" s="89" t="s">
        <v>100</v>
      </c>
      <c r="G54" s="91">
        <v>5.1763479999999999</v>
      </c>
      <c r="H54" s="89" t="s">
        <v>93</v>
      </c>
      <c r="I54" s="91">
        <v>5.3730820000000001</v>
      </c>
      <c r="J54" s="89" t="s">
        <v>88</v>
      </c>
      <c r="K54" s="91">
        <v>5.2698239999999998</v>
      </c>
      <c r="L54" s="89" t="s">
        <v>102</v>
      </c>
      <c r="M54" s="91">
        <v>4.3988779999999998</v>
      </c>
      <c r="N54" s="89" t="s">
        <v>56</v>
      </c>
      <c r="O54" s="91">
        <v>4.4004510000000003</v>
      </c>
      <c r="P54" s="89" t="s">
        <v>58</v>
      </c>
      <c r="Q54" s="91">
        <v>4.6225300000000002</v>
      </c>
      <c r="R54" s="89" t="s">
        <v>95</v>
      </c>
      <c r="S54" s="91">
        <v>4.9208319999999999</v>
      </c>
      <c r="T54" s="89" t="s">
        <v>93</v>
      </c>
      <c r="U54" s="90">
        <v>4.7603619999999998</v>
      </c>
      <c r="V54" s="92" t="s">
        <v>83</v>
      </c>
      <c r="W54" s="93">
        <v>53.909840000000003</v>
      </c>
      <c r="X54" s="92">
        <v>53</v>
      </c>
      <c r="Y54" s="94" t="s">
        <v>135</v>
      </c>
      <c r="Z54" s="88"/>
    </row>
    <row r="55" spans="1:26" x14ac:dyDescent="0.45">
      <c r="A55" s="88">
        <v>54</v>
      </c>
      <c r="B55" s="89" t="s">
        <v>104</v>
      </c>
      <c r="C55" s="90">
        <v>6.9784459999999999</v>
      </c>
      <c r="D55" s="89" t="s">
        <v>61</v>
      </c>
      <c r="E55" s="91">
        <v>6.0236320000000001</v>
      </c>
      <c r="F55" s="89" t="s">
        <v>102</v>
      </c>
      <c r="G55" s="91">
        <v>5.0869669999999996</v>
      </c>
      <c r="H55" s="89" t="s">
        <v>4</v>
      </c>
      <c r="I55" s="91">
        <v>5.2487839999999997</v>
      </c>
      <c r="J55" s="89" t="s">
        <v>91</v>
      </c>
      <c r="K55" s="91">
        <v>5.2354250000000002</v>
      </c>
      <c r="L55" s="89" t="s">
        <v>47</v>
      </c>
      <c r="M55" s="91">
        <v>4.3530179999999996</v>
      </c>
      <c r="N55" s="89" t="s">
        <v>4</v>
      </c>
      <c r="O55" s="91">
        <v>4.3644480000000003</v>
      </c>
      <c r="P55" s="89" t="s">
        <v>90</v>
      </c>
      <c r="Q55" s="91">
        <v>4.5207040000000003</v>
      </c>
      <c r="R55" s="89" t="s">
        <v>79</v>
      </c>
      <c r="S55" s="91">
        <v>4.9041810000000003</v>
      </c>
      <c r="T55" s="89" t="s">
        <v>97</v>
      </c>
      <c r="U55" s="90">
        <v>4.6721219999999999</v>
      </c>
      <c r="V55" s="92" t="s">
        <v>99</v>
      </c>
      <c r="W55" s="93">
        <v>53.908290000000001</v>
      </c>
      <c r="X55" s="92">
        <v>54</v>
      </c>
      <c r="Y55" s="94" t="s">
        <v>135</v>
      </c>
      <c r="Z55" s="88"/>
    </row>
    <row r="56" spans="1:26" x14ac:dyDescent="0.45">
      <c r="A56" s="88">
        <v>55</v>
      </c>
      <c r="B56" s="89" t="s">
        <v>72</v>
      </c>
      <c r="C56" s="90">
        <v>6.8916810000000002</v>
      </c>
      <c r="D56" s="89" t="s">
        <v>54</v>
      </c>
      <c r="E56" s="91">
        <v>5.9964909999999998</v>
      </c>
      <c r="F56" s="89" t="s">
        <v>81</v>
      </c>
      <c r="G56" s="91">
        <v>5.0808030000000004</v>
      </c>
      <c r="H56" s="89" t="s">
        <v>48</v>
      </c>
      <c r="I56" s="91">
        <v>5.2389919999999996</v>
      </c>
      <c r="J56" s="89" t="s">
        <v>56</v>
      </c>
      <c r="K56" s="91">
        <v>5.1260089999999998</v>
      </c>
      <c r="L56" s="89" t="s">
        <v>99</v>
      </c>
      <c r="M56" s="91">
        <v>4.2404960000000003</v>
      </c>
      <c r="N56" s="89" t="s">
        <v>102</v>
      </c>
      <c r="O56" s="91">
        <v>4.343915</v>
      </c>
      <c r="P56" s="89" t="s">
        <v>94</v>
      </c>
      <c r="Q56" s="91">
        <v>4.5023340000000003</v>
      </c>
      <c r="R56" s="89" t="s">
        <v>88</v>
      </c>
      <c r="S56" s="91">
        <v>4.9026209999999999</v>
      </c>
      <c r="T56" s="89" t="s">
        <v>56</v>
      </c>
      <c r="U56" s="90">
        <v>4.6623169999999998</v>
      </c>
      <c r="V56" s="92" t="s">
        <v>100</v>
      </c>
      <c r="W56" s="93">
        <v>53.856639999999999</v>
      </c>
      <c r="X56" s="92">
        <v>55</v>
      </c>
      <c r="Y56" s="94" t="s">
        <v>135</v>
      </c>
      <c r="Z56" s="88"/>
    </row>
    <row r="57" spans="1:26" x14ac:dyDescent="0.45">
      <c r="A57" s="88">
        <v>56</v>
      </c>
      <c r="B57" s="89" t="s">
        <v>62</v>
      </c>
      <c r="C57" s="90">
        <v>6.8554979999999999</v>
      </c>
      <c r="D57" s="89" t="s">
        <v>99</v>
      </c>
      <c r="E57" s="91">
        <v>5.965141</v>
      </c>
      <c r="F57" s="89" t="s">
        <v>67</v>
      </c>
      <c r="G57" s="91">
        <v>5.025207</v>
      </c>
      <c r="H57" s="89" t="s">
        <v>83</v>
      </c>
      <c r="I57" s="91">
        <v>5.2365409999999999</v>
      </c>
      <c r="J57" s="89" t="s">
        <v>74</v>
      </c>
      <c r="K57" s="91">
        <v>5.1076030000000001</v>
      </c>
      <c r="L57" s="89" t="s">
        <v>90</v>
      </c>
      <c r="M57" s="91">
        <v>4.2223550000000003</v>
      </c>
      <c r="N57" s="89" t="s">
        <v>74</v>
      </c>
      <c r="O57" s="91">
        <v>4.2786780000000002</v>
      </c>
      <c r="P57" s="89" t="s">
        <v>74</v>
      </c>
      <c r="Q57" s="91">
        <v>4.297218</v>
      </c>
      <c r="R57" s="89" t="s">
        <v>1</v>
      </c>
      <c r="S57" s="91">
        <v>4.9023399999999997</v>
      </c>
      <c r="T57" s="89" t="s">
        <v>75</v>
      </c>
      <c r="U57" s="90">
        <v>4.4122120000000002</v>
      </c>
      <c r="V57" s="92" t="s">
        <v>71</v>
      </c>
      <c r="W57" s="93">
        <v>53.804400000000001</v>
      </c>
      <c r="X57" s="92">
        <v>56</v>
      </c>
      <c r="Y57" s="94" t="s">
        <v>135</v>
      </c>
      <c r="Z57" s="95"/>
    </row>
    <row r="58" spans="1:26" x14ac:dyDescent="0.45">
      <c r="A58" s="88">
        <v>57</v>
      </c>
      <c r="B58" s="89" t="s">
        <v>94</v>
      </c>
      <c r="C58" s="90">
        <v>6.8318250000000003</v>
      </c>
      <c r="D58" s="89" t="s">
        <v>98</v>
      </c>
      <c r="E58" s="91">
        <v>5.9321570000000001</v>
      </c>
      <c r="F58" s="89" t="s">
        <v>80</v>
      </c>
      <c r="G58" s="91">
        <v>4.931279</v>
      </c>
      <c r="H58" s="89" t="s">
        <v>100</v>
      </c>
      <c r="I58" s="91">
        <v>5.2058869999999997</v>
      </c>
      <c r="J58" s="89" t="s">
        <v>94</v>
      </c>
      <c r="K58" s="91">
        <v>5.0781650000000003</v>
      </c>
      <c r="L58" s="89" t="s">
        <v>86</v>
      </c>
      <c r="M58" s="91">
        <v>4.1587069999999997</v>
      </c>
      <c r="N58" s="89" t="s">
        <v>100</v>
      </c>
      <c r="O58" s="91">
        <v>4.2636900000000004</v>
      </c>
      <c r="P58" s="89" t="s">
        <v>95</v>
      </c>
      <c r="Q58" s="91">
        <v>4.2543740000000003</v>
      </c>
      <c r="R58" s="89" t="s">
        <v>76</v>
      </c>
      <c r="S58" s="91">
        <v>4.852811</v>
      </c>
      <c r="T58" s="89" t="s">
        <v>4</v>
      </c>
      <c r="U58" s="90">
        <v>4.3277109999999999</v>
      </c>
      <c r="V58" s="92" t="s">
        <v>88</v>
      </c>
      <c r="W58" s="93">
        <v>53.527740000000001</v>
      </c>
      <c r="X58" s="92">
        <v>57</v>
      </c>
      <c r="Y58" s="94" t="s">
        <v>135</v>
      </c>
      <c r="Z58" s="88"/>
    </row>
    <row r="59" spans="1:26" x14ac:dyDescent="0.45">
      <c r="A59" s="88">
        <v>58</v>
      </c>
      <c r="B59" s="89" t="s">
        <v>84</v>
      </c>
      <c r="C59" s="90">
        <v>6.7599320000000001</v>
      </c>
      <c r="D59" s="89" t="s">
        <v>75</v>
      </c>
      <c r="E59" s="91">
        <v>5.8915709999999999</v>
      </c>
      <c r="F59" s="89" t="s">
        <v>99</v>
      </c>
      <c r="G59" s="91">
        <v>4.9069250000000002</v>
      </c>
      <c r="H59" s="89" t="s">
        <v>102</v>
      </c>
      <c r="I59" s="91">
        <v>5.1485050000000001</v>
      </c>
      <c r="J59" s="89" t="s">
        <v>90</v>
      </c>
      <c r="K59" s="91">
        <v>5.059151</v>
      </c>
      <c r="L59" s="89" t="s">
        <v>0</v>
      </c>
      <c r="M59" s="91">
        <v>4.0854090000000003</v>
      </c>
      <c r="N59" s="89" t="s">
        <v>94</v>
      </c>
      <c r="O59" s="91">
        <v>4.191338</v>
      </c>
      <c r="P59" s="89" t="s">
        <v>85</v>
      </c>
      <c r="Q59" s="91">
        <v>4.2405920000000004</v>
      </c>
      <c r="R59" s="89" t="s">
        <v>103</v>
      </c>
      <c r="S59" s="91">
        <v>4.8460549999999998</v>
      </c>
      <c r="T59" s="89" t="s">
        <v>54</v>
      </c>
      <c r="U59" s="90">
        <v>4.2728520000000003</v>
      </c>
      <c r="V59" s="92" t="s">
        <v>56</v>
      </c>
      <c r="W59" s="93">
        <v>53.127569999999999</v>
      </c>
      <c r="X59" s="92">
        <v>58</v>
      </c>
      <c r="Y59" s="99" t="s">
        <v>150</v>
      </c>
      <c r="Z59" s="88"/>
    </row>
    <row r="60" spans="1:26" x14ac:dyDescent="0.45">
      <c r="A60" s="88">
        <v>59</v>
      </c>
      <c r="B60" s="89" t="s">
        <v>102</v>
      </c>
      <c r="C60" s="90">
        <v>6.6992950000000002</v>
      </c>
      <c r="D60" s="89" t="s">
        <v>83</v>
      </c>
      <c r="E60" s="91">
        <v>5.8669750000000001</v>
      </c>
      <c r="F60" s="89" t="s">
        <v>61</v>
      </c>
      <c r="G60" s="91">
        <v>4.7243969999999997</v>
      </c>
      <c r="H60" s="89" t="s">
        <v>96</v>
      </c>
      <c r="I60" s="91">
        <v>5.1409770000000004</v>
      </c>
      <c r="J60" s="89" t="s">
        <v>97</v>
      </c>
      <c r="K60" s="91">
        <v>4.8523540000000001</v>
      </c>
      <c r="L60" s="89" t="s">
        <v>52</v>
      </c>
      <c r="M60" s="91">
        <v>3.9839959999999999</v>
      </c>
      <c r="N60" s="89" t="s">
        <v>83</v>
      </c>
      <c r="O60" s="91">
        <v>4.0672899999999998</v>
      </c>
      <c r="P60" s="89" t="s">
        <v>68</v>
      </c>
      <c r="Q60" s="91">
        <v>4.2127270000000001</v>
      </c>
      <c r="R60" s="89" t="s">
        <v>100</v>
      </c>
      <c r="S60" s="91">
        <v>4.799709</v>
      </c>
      <c r="T60" s="89" t="s">
        <v>0</v>
      </c>
      <c r="U60" s="90">
        <v>4.241212</v>
      </c>
      <c r="V60" s="92" t="s">
        <v>97</v>
      </c>
      <c r="W60" s="93">
        <v>52.762770000000003</v>
      </c>
      <c r="X60" s="92">
        <v>59</v>
      </c>
      <c r="Y60" s="99" t="s">
        <v>150</v>
      </c>
      <c r="Z60" s="88"/>
    </row>
    <row r="61" spans="1:26" x14ac:dyDescent="0.45">
      <c r="A61" s="88">
        <v>60</v>
      </c>
      <c r="B61" s="89" t="s">
        <v>83</v>
      </c>
      <c r="C61" s="90">
        <v>6.6618789999999999</v>
      </c>
      <c r="D61" s="89" t="s">
        <v>97</v>
      </c>
      <c r="E61" s="91">
        <v>5.6890530000000004</v>
      </c>
      <c r="F61" s="89" t="s">
        <v>83</v>
      </c>
      <c r="G61" s="91">
        <v>4.6797060000000004</v>
      </c>
      <c r="H61" s="89" t="s">
        <v>54</v>
      </c>
      <c r="I61" s="91">
        <v>5.1295669999999998</v>
      </c>
      <c r="J61" s="89" t="s">
        <v>53</v>
      </c>
      <c r="K61" s="91">
        <v>4.8206660000000001</v>
      </c>
      <c r="L61" s="89" t="s">
        <v>83</v>
      </c>
      <c r="M61" s="91">
        <v>3.9374850000000001</v>
      </c>
      <c r="N61" s="89" t="s">
        <v>99</v>
      </c>
      <c r="O61" s="91">
        <v>3.9289459999999998</v>
      </c>
      <c r="P61" s="89" t="s">
        <v>102</v>
      </c>
      <c r="Q61" s="91">
        <v>4.0162250000000004</v>
      </c>
      <c r="R61" s="89" t="s">
        <v>72</v>
      </c>
      <c r="S61" s="91">
        <v>4.7744470000000003</v>
      </c>
      <c r="T61" s="89" t="s">
        <v>62</v>
      </c>
      <c r="U61" s="90">
        <v>3.9462130000000002</v>
      </c>
      <c r="V61" s="92" t="s">
        <v>103</v>
      </c>
      <c r="W61" s="93">
        <v>52.668030000000002</v>
      </c>
      <c r="X61" s="92">
        <v>60</v>
      </c>
      <c r="Y61" s="99" t="s">
        <v>150</v>
      </c>
      <c r="Z61" s="88"/>
    </row>
    <row r="62" spans="1:26" x14ac:dyDescent="0.45">
      <c r="A62" s="88">
        <v>61</v>
      </c>
      <c r="B62" s="89" t="s">
        <v>89</v>
      </c>
      <c r="C62" s="90">
        <v>6.2126789999999996</v>
      </c>
      <c r="D62" s="89" t="s">
        <v>90</v>
      </c>
      <c r="E62" s="91">
        <v>5.6477500000000003</v>
      </c>
      <c r="F62" s="89" t="s">
        <v>82</v>
      </c>
      <c r="G62" s="91">
        <v>4.6404820000000004</v>
      </c>
      <c r="H62" s="89" t="s">
        <v>97</v>
      </c>
      <c r="I62" s="91">
        <v>5.1003579999999999</v>
      </c>
      <c r="J62" s="89" t="s">
        <v>47</v>
      </c>
      <c r="K62" s="91">
        <v>4.6674870000000004</v>
      </c>
      <c r="L62" s="89" t="s">
        <v>74</v>
      </c>
      <c r="M62" s="91">
        <v>3.6889249999999998</v>
      </c>
      <c r="N62" s="89" t="s">
        <v>47</v>
      </c>
      <c r="O62" s="91">
        <v>3.691862</v>
      </c>
      <c r="P62" s="89" t="s">
        <v>88</v>
      </c>
      <c r="Q62" s="91">
        <v>3.8917220000000001</v>
      </c>
      <c r="R62" s="89" t="s">
        <v>58</v>
      </c>
      <c r="S62" s="91">
        <v>4.6726210000000004</v>
      </c>
      <c r="T62" s="89" t="s">
        <v>47</v>
      </c>
      <c r="U62" s="90">
        <v>3.918628</v>
      </c>
      <c r="V62" s="92" t="s">
        <v>90</v>
      </c>
      <c r="W62" s="93">
        <v>52.299970000000002</v>
      </c>
      <c r="X62" s="92">
        <v>61</v>
      </c>
      <c r="Y62" s="99" t="s">
        <v>150</v>
      </c>
      <c r="Z62" s="88"/>
    </row>
    <row r="63" spans="1:26" x14ac:dyDescent="0.45">
      <c r="A63" s="88">
        <v>62</v>
      </c>
      <c r="B63" s="89" t="s">
        <v>78</v>
      </c>
      <c r="C63" s="90">
        <v>6.2025139999999999</v>
      </c>
      <c r="D63" s="89" t="s">
        <v>47</v>
      </c>
      <c r="E63" s="91">
        <v>5.344862</v>
      </c>
      <c r="F63" s="89" t="s">
        <v>71</v>
      </c>
      <c r="G63" s="91">
        <v>4.5619550000000002</v>
      </c>
      <c r="H63" s="89" t="s">
        <v>47</v>
      </c>
      <c r="I63" s="91">
        <v>5.0912030000000001</v>
      </c>
      <c r="J63" s="89" t="s">
        <v>54</v>
      </c>
      <c r="K63" s="91">
        <v>4.500813</v>
      </c>
      <c r="L63" s="89" t="s">
        <v>89</v>
      </c>
      <c r="M63" s="91">
        <v>3.5307179999999998</v>
      </c>
      <c r="N63" s="89" t="s">
        <v>84</v>
      </c>
      <c r="O63" s="91">
        <v>3.5563030000000002</v>
      </c>
      <c r="P63" s="89" t="s">
        <v>103</v>
      </c>
      <c r="Q63" s="91">
        <v>3.8482789999999998</v>
      </c>
      <c r="R63" s="89" t="s">
        <v>92</v>
      </c>
      <c r="S63" s="91">
        <v>4.5732530000000002</v>
      </c>
      <c r="T63" s="89" t="s">
        <v>88</v>
      </c>
      <c r="U63" s="90">
        <v>3.7213750000000001</v>
      </c>
      <c r="V63" s="92" t="s">
        <v>94</v>
      </c>
      <c r="W63" s="93">
        <v>52.146129999999999</v>
      </c>
      <c r="X63" s="92">
        <v>62</v>
      </c>
      <c r="Y63" s="99" t="s">
        <v>150</v>
      </c>
      <c r="Z63" s="88"/>
    </row>
    <row r="64" spans="1:26" x14ac:dyDescent="0.45">
      <c r="A64" s="88">
        <v>63</v>
      </c>
      <c r="B64" s="89" t="s">
        <v>100</v>
      </c>
      <c r="C64" s="90">
        <v>6.1030360000000003</v>
      </c>
      <c r="D64" s="89" t="s">
        <v>0</v>
      </c>
      <c r="E64" s="91">
        <v>5.3104019999999998</v>
      </c>
      <c r="F64" s="89" t="s">
        <v>95</v>
      </c>
      <c r="G64" s="91">
        <v>4.4470640000000001</v>
      </c>
      <c r="H64" s="89" t="s">
        <v>99</v>
      </c>
      <c r="I64" s="91">
        <v>4.8899379999999999</v>
      </c>
      <c r="J64" s="89" t="s">
        <v>102</v>
      </c>
      <c r="K64" s="91">
        <v>4.3278619999999997</v>
      </c>
      <c r="L64" s="89" t="s">
        <v>54</v>
      </c>
      <c r="M64" s="91">
        <v>3.252939</v>
      </c>
      <c r="N64" s="89" t="s">
        <v>97</v>
      </c>
      <c r="O64" s="91">
        <v>3.117308</v>
      </c>
      <c r="P64" s="89" t="s">
        <v>64</v>
      </c>
      <c r="Q64" s="91">
        <v>3.683659</v>
      </c>
      <c r="R64" s="89" t="s">
        <v>71</v>
      </c>
      <c r="S64" s="91">
        <v>4.479285</v>
      </c>
      <c r="T64" s="89" t="s">
        <v>61</v>
      </c>
      <c r="U64" s="90">
        <v>3.6835650000000002</v>
      </c>
      <c r="V64" s="92" t="s">
        <v>102</v>
      </c>
      <c r="W64" s="93">
        <v>48.980310000000003</v>
      </c>
      <c r="X64" s="92">
        <v>63</v>
      </c>
      <c r="Y64" s="99" t="s">
        <v>150</v>
      </c>
      <c r="Z64" s="88"/>
    </row>
    <row r="65" spans="1:26" x14ac:dyDescent="0.45">
      <c r="A65" s="88"/>
      <c r="B65" s="100"/>
      <c r="C65" s="101"/>
      <c r="D65" s="100"/>
      <c r="E65" s="101"/>
      <c r="F65" s="100"/>
      <c r="G65" s="101"/>
      <c r="H65" s="100"/>
      <c r="I65" s="101"/>
      <c r="J65" s="100"/>
      <c r="K65" s="101"/>
      <c r="L65" s="101"/>
      <c r="M65" s="101"/>
      <c r="N65" s="100"/>
      <c r="O65" s="101"/>
      <c r="P65" s="100"/>
      <c r="Q65" s="101"/>
      <c r="R65" s="100"/>
      <c r="S65" s="101"/>
      <c r="T65" s="100"/>
      <c r="U65" s="101"/>
      <c r="V65" s="100"/>
      <c r="W65" s="102"/>
      <c r="X65" s="88"/>
      <c r="Y65" s="88"/>
      <c r="Z65" s="88"/>
    </row>
    <row r="66" spans="1:26" ht="39.75" customHeight="1" x14ac:dyDescent="0.45">
      <c r="A66" s="81" t="s">
        <v>105</v>
      </c>
      <c r="B66" s="82" t="s">
        <v>106</v>
      </c>
      <c r="C66" s="83" t="s">
        <v>107</v>
      </c>
      <c r="D66" s="82"/>
      <c r="E66" s="83" t="s">
        <v>108</v>
      </c>
      <c r="F66" s="82"/>
      <c r="G66" s="82" t="s">
        <v>109</v>
      </c>
      <c r="H66" s="82"/>
      <c r="I66" s="83" t="s">
        <v>110</v>
      </c>
      <c r="J66" s="82"/>
      <c r="K66" s="83" t="s">
        <v>111</v>
      </c>
      <c r="L66" s="83"/>
      <c r="M66" s="83" t="s">
        <v>131</v>
      </c>
      <c r="N66" s="82"/>
      <c r="O66" s="83" t="s">
        <v>112</v>
      </c>
      <c r="P66" s="82"/>
      <c r="Q66" s="83" t="s">
        <v>113</v>
      </c>
      <c r="R66" s="82"/>
      <c r="S66" s="83" t="s">
        <v>114</v>
      </c>
      <c r="T66" s="82"/>
      <c r="U66" s="83" t="s">
        <v>115</v>
      </c>
      <c r="V66" s="82"/>
      <c r="W66" s="82" t="s">
        <v>132</v>
      </c>
      <c r="X66" s="103" t="s">
        <v>117</v>
      </c>
      <c r="Y66" s="104" t="s">
        <v>116</v>
      </c>
      <c r="Z66" s="87"/>
    </row>
    <row r="67" spans="1:26" s="110" customFormat="1" ht="12.3" x14ac:dyDescent="0.4">
      <c r="A67" s="105"/>
      <c r="B67" s="106" t="s">
        <v>50</v>
      </c>
      <c r="C67" s="107">
        <f>SUMIF($B$2:$B$64,$B$67,$C$2:$C$64)</f>
        <v>7.0114559999999999</v>
      </c>
      <c r="D67" s="107"/>
      <c r="E67" s="107">
        <f>SUMIF($D$2:$D$64,$B$67,$E$2:$E$64)</f>
        <v>6.429799</v>
      </c>
      <c r="F67" s="107"/>
      <c r="G67" s="107">
        <f>SUMIF($F$2:$F$64,$B$67,$G$2:$G$64)</f>
        <v>5.6391119999999999</v>
      </c>
      <c r="H67" s="107"/>
      <c r="I67" s="107">
        <f>SUMIF($H$2:$H$64,$B$67,$I$2:$I$64)</f>
        <v>5.9381950000000003</v>
      </c>
      <c r="J67" s="107"/>
      <c r="K67" s="107">
        <f>SUMIF($J$2:$J$64,$B$67,$K$2:$K$64)</f>
        <v>6.0055529999999999</v>
      </c>
      <c r="L67" s="107"/>
      <c r="M67" s="107">
        <f>SUMIF($L$2:$L$64,$B$67,$M$2:$M$64)</f>
        <v>5.4042120000000002</v>
      </c>
      <c r="N67" s="107"/>
      <c r="O67" s="107">
        <f>SUMIF($N$2:$N$64,$B$67,$O$2:$O$64)</f>
        <v>4.6517520000000001</v>
      </c>
      <c r="P67" s="107"/>
      <c r="Q67" s="107">
        <f>SUMIF($P$2:$P$64,$B$67,$Q$2:$Q$64)</f>
        <v>7.141591</v>
      </c>
      <c r="R67" s="107"/>
      <c r="S67" s="107">
        <f>SUMIF($R$2:$R$64,$B$67,$S$2:$S$64)</f>
        <v>6.2174569999999996</v>
      </c>
      <c r="T67" s="107"/>
      <c r="U67" s="107">
        <f>SUMIF($T$2:$T$64,$B$67,$U$2:$U$64)</f>
        <v>4.9450630000000002</v>
      </c>
      <c r="V67" s="107"/>
      <c r="W67" s="107">
        <f>SUMIF($V$2:$V$64,$B$67,$W$2:$W$64)</f>
        <v>61.19211</v>
      </c>
      <c r="X67" s="108">
        <f>SUMIF($V$2:$V$64,$B$67,$X$2:$X$64)</f>
        <v>10</v>
      </c>
      <c r="Y67" s="109"/>
    </row>
    <row r="68" spans="1:26" s="110" customFormat="1" ht="12.3" x14ac:dyDescent="0.4">
      <c r="A68" s="105"/>
      <c r="B68" s="106" t="s">
        <v>117</v>
      </c>
      <c r="C68" s="111">
        <f>SUMIF(B2:$B$64,$B$67,$A$2:$A$64)</f>
        <v>52</v>
      </c>
      <c r="D68" s="111"/>
      <c r="E68" s="111">
        <f>SUMIF($D2:D$64,$B$67,$A$2:$A$64)</f>
        <v>43</v>
      </c>
      <c r="F68" s="111"/>
      <c r="G68" s="111">
        <f>SUMIF($F2:F$64,$B$67,$A$2:$A$64)</f>
        <v>30</v>
      </c>
      <c r="H68" s="111"/>
      <c r="I68" s="111">
        <f>SUMIF($H2:H$64,$B$67,$A$2:$A$64)</f>
        <v>40</v>
      </c>
      <c r="J68" s="111"/>
      <c r="K68" s="111">
        <f>SUMIF($J2:J$64,$B$67,$A$2:$A$64)</f>
        <v>42</v>
      </c>
      <c r="L68" s="111"/>
      <c r="M68" s="108">
        <f>SUMIF($L2:L$64,$B$67,$A$2:$A$64)</f>
        <v>35</v>
      </c>
      <c r="N68" s="111"/>
      <c r="O68" s="111">
        <f>SUMIF($N2:N$64,$B$67,$A$2:$A$64)</f>
        <v>48</v>
      </c>
      <c r="P68" s="111"/>
      <c r="Q68" s="111">
        <f>SUMIF($P2:P$64,$B$67,$A$2:$A$64)</f>
        <v>1</v>
      </c>
      <c r="R68" s="111"/>
      <c r="S68" s="111">
        <f>SUMIF($R2:R$64,$B$67,$A$2:$A$64)</f>
        <v>6</v>
      </c>
      <c r="T68" s="111"/>
      <c r="U68" s="111">
        <f>SUMIF($T2:T$64,$B$67,$A$2:$A$64)</f>
        <v>50</v>
      </c>
      <c r="V68" s="111"/>
      <c r="W68" s="111">
        <f>SUMIF($V2:V$64,$B$67,$A$2:$A$64)</f>
        <v>10</v>
      </c>
      <c r="X68" s="109"/>
    </row>
    <row r="69" spans="1:26" x14ac:dyDescent="0.45">
      <c r="A69" s="112"/>
      <c r="B69" s="113"/>
      <c r="C69" s="113"/>
      <c r="D69" s="113"/>
      <c r="E69" s="113"/>
      <c r="F69" s="113"/>
      <c r="G69" s="113"/>
      <c r="H69" s="113"/>
      <c r="I69" s="113"/>
      <c r="J69" s="113"/>
      <c r="K69" s="113"/>
      <c r="L69" s="113"/>
      <c r="M69" s="113"/>
      <c r="N69" s="113"/>
      <c r="O69" s="113"/>
      <c r="P69" s="113"/>
      <c r="Q69" s="113"/>
      <c r="R69" s="113"/>
      <c r="S69" s="113"/>
      <c r="T69" s="113"/>
      <c r="U69" s="113"/>
      <c r="V69" s="113"/>
      <c r="W69" s="113"/>
      <c r="X69" s="114"/>
    </row>
  </sheetData>
  <sortState ref="V2:X64">
    <sortCondition descending="1" ref="W2:W64"/>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
  <sheetViews>
    <sheetView zoomScale="90" zoomScaleNormal="90" workbookViewId="0">
      <pane xSplit="3" ySplit="4" topLeftCell="D63" activePane="bottomRight" state="frozen"/>
      <selection pane="topRight" activeCell="D1" sqref="D1"/>
      <selection pane="bottomLeft" activeCell="A5" sqref="A5"/>
      <selection pane="bottomRight" activeCell="D69" sqref="D69"/>
    </sheetView>
  </sheetViews>
  <sheetFormatPr defaultColWidth="9.1015625" defaultRowHeight="11.4" x14ac:dyDescent="0.4"/>
  <cols>
    <col min="1" max="1" width="14.3125" style="45" customWidth="1"/>
    <col min="2" max="2" width="14.3125" style="46" customWidth="1"/>
    <col min="3" max="3" width="22.5234375" style="46" customWidth="1"/>
    <col min="4" max="4" width="17.1015625" style="41" customWidth="1"/>
    <col min="5" max="5" width="15.3125" style="41" customWidth="1"/>
    <col min="6" max="6" width="12.68359375" style="41" customWidth="1"/>
    <col min="7" max="8" width="18.68359375" style="41" customWidth="1"/>
    <col min="9" max="9" width="12" style="46" customWidth="1"/>
    <col min="10" max="14" width="9.1015625" style="46"/>
    <col min="15" max="15" width="13.1015625" style="46" customWidth="1"/>
    <col min="16" max="16384" width="9.1015625" style="46"/>
  </cols>
  <sheetData>
    <row r="1" spans="1:15" s="41" customFormat="1" ht="75.75" customHeight="1" x14ac:dyDescent="0.55000000000000004">
      <c r="A1" s="61" t="s">
        <v>121</v>
      </c>
      <c r="B1" s="61" t="s">
        <v>230</v>
      </c>
      <c r="C1" s="61" t="s">
        <v>122</v>
      </c>
      <c r="D1" s="145" t="s">
        <v>294</v>
      </c>
      <c r="E1" s="145" t="s">
        <v>295</v>
      </c>
      <c r="F1" s="145" t="s">
        <v>296</v>
      </c>
      <c r="G1" s="145" t="s">
        <v>297</v>
      </c>
      <c r="H1" s="145" t="s">
        <v>298</v>
      </c>
      <c r="I1" s="145" t="s">
        <v>299</v>
      </c>
      <c r="J1" s="145" t="s">
        <v>300</v>
      </c>
      <c r="K1" s="145" t="s">
        <v>301</v>
      </c>
      <c r="L1" s="145" t="s">
        <v>302</v>
      </c>
      <c r="M1" s="145" t="s">
        <v>303</v>
      </c>
      <c r="N1" s="145" t="s">
        <v>304</v>
      </c>
      <c r="O1" s="148" t="s">
        <v>401</v>
      </c>
    </row>
    <row r="2" spans="1:15" s="44" customFormat="1" ht="30" customHeight="1" x14ac:dyDescent="0.55000000000000004">
      <c r="A2" s="41"/>
      <c r="B2" s="41"/>
      <c r="C2" s="62"/>
      <c r="D2" s="42"/>
      <c r="E2" s="42"/>
      <c r="F2" s="42"/>
      <c r="G2" s="43"/>
      <c r="H2" s="43"/>
      <c r="I2" s="42"/>
      <c r="J2" s="42"/>
      <c r="K2" s="42"/>
    </row>
    <row r="3" spans="1:15" s="44" customFormat="1" ht="30" customHeight="1" x14ac:dyDescent="0.55000000000000004">
      <c r="A3" s="41"/>
      <c r="B3" s="41" t="s">
        <v>136</v>
      </c>
      <c r="C3" s="62" t="s">
        <v>11</v>
      </c>
      <c r="D3" s="42" t="s">
        <v>137</v>
      </c>
      <c r="E3" s="42" t="s">
        <v>5</v>
      </c>
      <c r="F3" s="43" t="s">
        <v>12</v>
      </c>
      <c r="G3" s="43" t="s">
        <v>43</v>
      </c>
      <c r="H3" s="43" t="s">
        <v>44</v>
      </c>
      <c r="I3" s="42" t="s">
        <v>138</v>
      </c>
      <c r="J3" s="42" t="s">
        <v>139</v>
      </c>
      <c r="K3" s="42" t="s">
        <v>140</v>
      </c>
      <c r="L3" s="44" t="s">
        <v>141</v>
      </c>
      <c r="M3" s="44" t="s">
        <v>142</v>
      </c>
      <c r="N3" s="44" t="s">
        <v>143</v>
      </c>
      <c r="O3" s="44" t="s">
        <v>402</v>
      </c>
    </row>
    <row r="4" spans="1:15" x14ac:dyDescent="0.4">
      <c r="A4" s="45">
        <v>1</v>
      </c>
      <c r="B4" s="46" t="s">
        <v>407</v>
      </c>
      <c r="C4" s="58">
        <v>7.0820970000000001</v>
      </c>
      <c r="D4" s="41">
        <v>12</v>
      </c>
      <c r="E4" s="41">
        <v>7</v>
      </c>
      <c r="F4" s="78">
        <v>20</v>
      </c>
      <c r="G4" s="63">
        <v>0.1842105</v>
      </c>
      <c r="H4" s="63">
        <v>7.8947400000000001E-2</v>
      </c>
      <c r="I4" s="63">
        <v>0.63900420000000002</v>
      </c>
      <c r="J4" s="63">
        <v>0.43708609999999998</v>
      </c>
      <c r="K4" s="63">
        <v>0.37086089999999999</v>
      </c>
      <c r="L4" s="63">
        <v>0.24834439999999999</v>
      </c>
      <c r="M4" s="63">
        <v>0.1854305</v>
      </c>
      <c r="N4" s="63">
        <v>0.1688742</v>
      </c>
      <c r="O4" s="63">
        <v>6.2913899999999995E-2</v>
      </c>
    </row>
    <row r="5" spans="1:15" x14ac:dyDescent="0.4">
      <c r="A5" s="45">
        <v>2</v>
      </c>
      <c r="B5" s="46" t="s">
        <v>408</v>
      </c>
      <c r="C5" s="58">
        <v>7.3467200000000004</v>
      </c>
      <c r="D5" s="41">
        <v>15</v>
      </c>
      <c r="E5" s="41">
        <v>7</v>
      </c>
      <c r="F5" s="78">
        <v>22.5</v>
      </c>
      <c r="G5" s="63">
        <v>0.22727269999999999</v>
      </c>
      <c r="H5" s="63">
        <v>4.5454500000000002E-2</v>
      </c>
      <c r="I5" s="63">
        <v>0.64117650000000004</v>
      </c>
      <c r="J5" s="63">
        <v>0.42978719999999998</v>
      </c>
      <c r="K5" s="63">
        <v>0.35319149999999999</v>
      </c>
      <c r="L5" s="63">
        <v>0.27234039999999998</v>
      </c>
      <c r="M5" s="63">
        <v>0.23829790000000001</v>
      </c>
      <c r="N5" s="63">
        <v>0.2297872</v>
      </c>
      <c r="O5" s="63">
        <v>1.70213E-2</v>
      </c>
    </row>
    <row r="6" spans="1:15" x14ac:dyDescent="0.4">
      <c r="A6" s="45">
        <v>3</v>
      </c>
      <c r="B6" s="46" t="s">
        <v>406</v>
      </c>
      <c r="C6" s="58">
        <v>8.4008210000000005</v>
      </c>
      <c r="D6" s="41">
        <v>9</v>
      </c>
      <c r="E6" s="41">
        <v>5</v>
      </c>
      <c r="F6" s="78">
        <v>25</v>
      </c>
      <c r="G6" s="63">
        <v>3.4482800000000001E-2</v>
      </c>
      <c r="H6" s="63">
        <v>0</v>
      </c>
      <c r="I6" s="63">
        <v>0.65800860000000005</v>
      </c>
      <c r="J6" s="63">
        <v>0.47211900000000001</v>
      </c>
      <c r="K6" s="63">
        <v>0.46468399999999999</v>
      </c>
      <c r="L6" s="63">
        <v>0.34944239999999999</v>
      </c>
      <c r="M6" s="63">
        <v>0.30483270000000001</v>
      </c>
      <c r="N6" s="63">
        <v>0.24163570000000001</v>
      </c>
      <c r="O6" s="63">
        <v>3.7174699999999998E-2</v>
      </c>
    </row>
    <row r="7" spans="1:15" x14ac:dyDescent="0.4">
      <c r="A7" s="45">
        <v>4</v>
      </c>
      <c r="B7" s="46" t="s">
        <v>277</v>
      </c>
      <c r="C7" s="58">
        <v>7.0114559999999999</v>
      </c>
      <c r="D7" s="41">
        <v>14</v>
      </c>
      <c r="E7" s="41">
        <v>7</v>
      </c>
      <c r="F7" s="78">
        <v>45</v>
      </c>
      <c r="G7" s="63">
        <v>0.137931</v>
      </c>
      <c r="H7" s="63">
        <v>5.1724100000000002E-2</v>
      </c>
      <c r="I7" s="63">
        <v>0.56495470000000003</v>
      </c>
      <c r="J7" s="63">
        <v>0.36714980000000003</v>
      </c>
      <c r="K7" s="63">
        <v>0.34782610000000003</v>
      </c>
      <c r="L7" s="63">
        <v>0.2198068</v>
      </c>
      <c r="M7" s="63">
        <v>0.205314</v>
      </c>
      <c r="N7" s="63">
        <v>0.14009659999999999</v>
      </c>
      <c r="O7" s="63">
        <v>5.5555599999999997E-2</v>
      </c>
    </row>
    <row r="8" spans="1:15" x14ac:dyDescent="0.4">
      <c r="A8" s="45">
        <v>5</v>
      </c>
      <c r="B8" s="46" t="s">
        <v>409</v>
      </c>
      <c r="C8" s="58">
        <v>7.3796109999999997</v>
      </c>
      <c r="D8" s="41">
        <v>10</v>
      </c>
      <c r="E8" s="41">
        <v>7</v>
      </c>
      <c r="F8" s="78">
        <v>90</v>
      </c>
      <c r="G8" s="63">
        <v>0.1578947</v>
      </c>
      <c r="H8" s="63">
        <v>0</v>
      </c>
      <c r="I8" s="63">
        <v>0.64210529999999999</v>
      </c>
      <c r="J8" s="63">
        <v>0.39370080000000002</v>
      </c>
      <c r="K8" s="63">
        <v>0.39370080000000002</v>
      </c>
      <c r="L8" s="63">
        <v>0.21259839999999999</v>
      </c>
      <c r="M8" s="63">
        <v>0.1811024</v>
      </c>
      <c r="N8" s="63">
        <v>0.1811024</v>
      </c>
      <c r="O8" s="63">
        <v>3.1496099999999999E-2</v>
      </c>
    </row>
    <row r="9" spans="1:15" x14ac:dyDescent="0.4">
      <c r="A9" s="45">
        <v>6</v>
      </c>
      <c r="B9" s="46" t="s">
        <v>410</v>
      </c>
      <c r="C9" s="58">
        <v>8.8463429999999992</v>
      </c>
      <c r="D9" s="41">
        <v>10</v>
      </c>
      <c r="E9" s="41">
        <v>7</v>
      </c>
      <c r="F9" s="78">
        <v>30</v>
      </c>
      <c r="G9" s="63">
        <v>0.15384619999999999</v>
      </c>
      <c r="H9" s="63">
        <v>3.8461500000000003E-2</v>
      </c>
      <c r="I9" s="63">
        <v>0.85714290000000004</v>
      </c>
      <c r="J9" s="63">
        <v>0.6619718</v>
      </c>
      <c r="K9" s="63">
        <v>0.66901409999999994</v>
      </c>
      <c r="L9" s="63">
        <v>0.5</v>
      </c>
      <c r="M9" s="63">
        <v>0.4929577</v>
      </c>
      <c r="N9" s="63">
        <v>0.3943662</v>
      </c>
      <c r="O9" s="63">
        <v>2.8169E-2</v>
      </c>
    </row>
    <row r="10" spans="1:15" x14ac:dyDescent="0.4">
      <c r="A10" s="45">
        <v>7</v>
      </c>
      <c r="B10" s="46" t="s">
        <v>411</v>
      </c>
      <c r="C10" s="58">
        <v>8.0943609999999993</v>
      </c>
      <c r="D10" s="41">
        <v>10</v>
      </c>
      <c r="E10" s="41">
        <v>7</v>
      </c>
      <c r="F10" s="78">
        <v>15</v>
      </c>
      <c r="G10" s="63">
        <v>3.8461500000000003E-2</v>
      </c>
      <c r="H10" s="63">
        <v>0</v>
      </c>
      <c r="I10" s="63">
        <v>0.6698113</v>
      </c>
      <c r="J10" s="63">
        <v>0.41085270000000002</v>
      </c>
      <c r="K10" s="63">
        <v>0.41085270000000002</v>
      </c>
      <c r="L10" s="63">
        <v>0.2713178</v>
      </c>
      <c r="M10" s="63">
        <v>0.23255809999999999</v>
      </c>
      <c r="N10" s="63">
        <v>0.20155039999999999</v>
      </c>
      <c r="O10" s="63">
        <v>3.1007799999999999E-2</v>
      </c>
    </row>
    <row r="11" spans="1:15" x14ac:dyDescent="0.4">
      <c r="A11" s="45">
        <v>8</v>
      </c>
      <c r="B11" s="46" t="s">
        <v>412</v>
      </c>
      <c r="C11" s="58">
        <v>7.3205109999999998</v>
      </c>
      <c r="D11" s="41">
        <v>10</v>
      </c>
      <c r="E11" s="41">
        <v>7</v>
      </c>
      <c r="F11" s="78">
        <v>45</v>
      </c>
      <c r="G11" s="63">
        <v>0.12903229999999999</v>
      </c>
      <c r="H11" s="63">
        <v>6.4516100000000007E-2</v>
      </c>
      <c r="I11" s="63">
        <v>0.66666669999999995</v>
      </c>
      <c r="J11" s="63">
        <v>0.39215689999999997</v>
      </c>
      <c r="K11" s="63">
        <v>0.49019610000000002</v>
      </c>
      <c r="L11" s="63">
        <v>0.2254902</v>
      </c>
      <c r="M11" s="63">
        <v>0.13725490000000001</v>
      </c>
      <c r="N11" s="63">
        <v>0.1176471</v>
      </c>
      <c r="O11" s="63">
        <v>3.9215699999999999E-2</v>
      </c>
    </row>
    <row r="12" spans="1:15" x14ac:dyDescent="0.4">
      <c r="A12" s="45">
        <v>9</v>
      </c>
      <c r="B12" s="46" t="s">
        <v>413</v>
      </c>
      <c r="C12" s="58">
        <v>7.7947350000000002</v>
      </c>
      <c r="D12" s="41">
        <v>7</v>
      </c>
      <c r="E12" s="41">
        <v>4</v>
      </c>
      <c r="F12" s="78">
        <v>35</v>
      </c>
      <c r="G12" s="63">
        <v>0.1875</v>
      </c>
      <c r="H12" s="63">
        <v>0</v>
      </c>
      <c r="I12" s="63">
        <v>0.60465120000000006</v>
      </c>
      <c r="J12" s="63">
        <v>0.41346149999999998</v>
      </c>
      <c r="K12" s="63">
        <v>0.33653850000000002</v>
      </c>
      <c r="L12" s="63">
        <v>0.28846149999999998</v>
      </c>
      <c r="M12" s="63">
        <v>0.27884609999999999</v>
      </c>
      <c r="N12" s="63">
        <v>0.1346154</v>
      </c>
      <c r="O12" s="63">
        <v>1.9230799999999999E-2</v>
      </c>
    </row>
    <row r="13" spans="1:15" x14ac:dyDescent="0.4">
      <c r="A13" s="45">
        <v>10</v>
      </c>
      <c r="B13" s="46" t="s">
        <v>414</v>
      </c>
      <c r="C13" s="58">
        <v>7.2514719999999997</v>
      </c>
      <c r="D13" s="41">
        <v>7</v>
      </c>
      <c r="E13" s="41">
        <v>5</v>
      </c>
      <c r="F13" s="78">
        <v>90</v>
      </c>
      <c r="G13" s="63">
        <v>7.1428599999999995E-2</v>
      </c>
      <c r="H13" s="63">
        <v>7.1428599999999995E-2</v>
      </c>
      <c r="I13" s="63">
        <v>0.52941179999999999</v>
      </c>
      <c r="J13" s="63">
        <v>0.25555559999999999</v>
      </c>
      <c r="K13" s="63">
        <v>0.3777778</v>
      </c>
      <c r="L13" s="63">
        <v>0.1888889</v>
      </c>
      <c r="M13" s="63">
        <v>0.22222220000000001</v>
      </c>
      <c r="N13" s="63">
        <v>0.2</v>
      </c>
      <c r="O13" s="63">
        <v>2.2222200000000001E-2</v>
      </c>
    </row>
    <row r="14" spans="1:15" x14ac:dyDescent="0.4">
      <c r="A14" s="45">
        <v>11</v>
      </c>
      <c r="B14" s="46" t="s">
        <v>415</v>
      </c>
      <c r="C14" s="58">
        <v>8.1466729999999998</v>
      </c>
      <c r="D14" s="41">
        <v>11</v>
      </c>
      <c r="E14" s="41">
        <v>7</v>
      </c>
      <c r="F14" s="78">
        <v>60</v>
      </c>
      <c r="G14" s="63">
        <v>0.125</v>
      </c>
      <c r="H14" s="63">
        <v>0</v>
      </c>
      <c r="I14" s="63">
        <v>0.68421050000000005</v>
      </c>
      <c r="J14" s="63">
        <v>0.43478260000000002</v>
      </c>
      <c r="K14" s="63">
        <v>0.5</v>
      </c>
      <c r="L14" s="63">
        <v>0.34782610000000003</v>
      </c>
      <c r="M14" s="63">
        <v>0.28985509999999998</v>
      </c>
      <c r="N14" s="63">
        <v>0.31159419999999999</v>
      </c>
      <c r="O14" s="63">
        <v>7.2464000000000001E-3</v>
      </c>
    </row>
    <row r="15" spans="1:15" x14ac:dyDescent="0.4">
      <c r="A15" s="45">
        <v>12</v>
      </c>
      <c r="B15" s="46" t="s">
        <v>416</v>
      </c>
      <c r="C15" s="58">
        <v>8.2974940000000004</v>
      </c>
      <c r="D15" s="41">
        <v>10</v>
      </c>
      <c r="E15" s="41">
        <v>5</v>
      </c>
      <c r="F15" s="78">
        <v>30</v>
      </c>
      <c r="G15" s="63">
        <v>0.1071429</v>
      </c>
      <c r="H15" s="63">
        <v>0</v>
      </c>
      <c r="I15" s="63">
        <v>0.72566370000000002</v>
      </c>
      <c r="J15" s="63">
        <v>0.44444440000000002</v>
      </c>
      <c r="K15" s="63">
        <v>0.5</v>
      </c>
      <c r="L15" s="63">
        <v>0.34567900000000001</v>
      </c>
      <c r="M15" s="63">
        <v>0.37654320000000002</v>
      </c>
      <c r="N15" s="63">
        <v>0.2160494</v>
      </c>
      <c r="O15" s="63">
        <v>3.7037E-2</v>
      </c>
    </row>
    <row r="16" spans="1:15" x14ac:dyDescent="0.4">
      <c r="A16" s="45">
        <v>13</v>
      </c>
      <c r="B16" s="46" t="s">
        <v>417</v>
      </c>
      <c r="C16" s="58">
        <v>8.3862380000000005</v>
      </c>
      <c r="D16" s="41">
        <v>8.5</v>
      </c>
      <c r="E16" s="41">
        <v>7</v>
      </c>
      <c r="F16" s="78">
        <v>30</v>
      </c>
      <c r="G16" s="63">
        <v>0.10344830000000001</v>
      </c>
      <c r="H16" s="63">
        <v>3.4482800000000001E-2</v>
      </c>
      <c r="I16" s="63">
        <v>0.79411759999999998</v>
      </c>
      <c r="J16" s="63">
        <v>0.52845529999999996</v>
      </c>
      <c r="K16" s="63">
        <v>0.64227639999999997</v>
      </c>
      <c r="L16" s="63">
        <v>0.43089430000000001</v>
      </c>
      <c r="M16" s="63">
        <v>0.43089430000000001</v>
      </c>
      <c r="N16" s="63">
        <v>0.3333333</v>
      </c>
      <c r="O16" s="63">
        <v>8.9430899999999994E-2</v>
      </c>
    </row>
    <row r="17" spans="1:15" x14ac:dyDescent="0.4">
      <c r="A17" s="45">
        <v>14</v>
      </c>
      <c r="B17" s="46" t="s">
        <v>418</v>
      </c>
      <c r="C17" s="58">
        <v>7.570227</v>
      </c>
      <c r="D17" s="41">
        <v>7</v>
      </c>
      <c r="E17" s="41">
        <v>7</v>
      </c>
      <c r="F17" s="78">
        <v>40</v>
      </c>
      <c r="G17" s="63">
        <v>0.1176471</v>
      </c>
      <c r="H17" s="63">
        <v>0</v>
      </c>
      <c r="I17" s="63">
        <v>0.46428570000000002</v>
      </c>
      <c r="J17" s="63">
        <v>0.24786320000000001</v>
      </c>
      <c r="K17" s="63">
        <v>0.37606840000000002</v>
      </c>
      <c r="L17" s="63">
        <v>0.22222220000000001</v>
      </c>
      <c r="M17" s="63">
        <v>0.22222220000000001</v>
      </c>
      <c r="N17" s="63">
        <v>0.13675209999999999</v>
      </c>
      <c r="O17" s="63">
        <v>0</v>
      </c>
    </row>
    <row r="18" spans="1:15" x14ac:dyDescent="0.4">
      <c r="A18" s="45">
        <v>15</v>
      </c>
      <c r="B18" s="46" t="s">
        <v>419</v>
      </c>
      <c r="C18" s="58">
        <v>7.0988720000000001</v>
      </c>
      <c r="D18" s="41">
        <v>10</v>
      </c>
      <c r="E18" s="41">
        <v>7</v>
      </c>
      <c r="F18" s="78">
        <v>105</v>
      </c>
      <c r="G18" s="63">
        <v>0.125</v>
      </c>
      <c r="H18" s="63">
        <v>0</v>
      </c>
      <c r="I18" s="63">
        <v>0.61290319999999998</v>
      </c>
      <c r="J18" s="63">
        <v>0.26373629999999998</v>
      </c>
      <c r="K18" s="63">
        <v>0.3626374</v>
      </c>
      <c r="L18" s="63">
        <v>0.13186809999999999</v>
      </c>
      <c r="M18" s="63">
        <v>0.18681320000000001</v>
      </c>
      <c r="N18" s="63">
        <v>6.5934099999999995E-2</v>
      </c>
      <c r="O18" s="63">
        <v>2.1978000000000001E-2</v>
      </c>
    </row>
    <row r="19" spans="1:15" x14ac:dyDescent="0.4">
      <c r="A19" s="45">
        <v>16</v>
      </c>
      <c r="B19" s="46" t="s">
        <v>420</v>
      </c>
      <c r="C19" s="58">
        <v>6.8554979999999999</v>
      </c>
      <c r="D19" s="41">
        <v>7</v>
      </c>
      <c r="E19" s="41">
        <v>7</v>
      </c>
      <c r="F19" s="78">
        <v>62.5</v>
      </c>
      <c r="G19" s="63">
        <v>0.27777780000000002</v>
      </c>
      <c r="H19" s="63">
        <v>5.5555599999999997E-2</v>
      </c>
      <c r="I19" s="63">
        <v>0.55303029999999997</v>
      </c>
      <c r="J19" s="63">
        <v>0.36666670000000001</v>
      </c>
      <c r="K19" s="63">
        <v>0.32</v>
      </c>
      <c r="L19" s="63">
        <v>0.2266667</v>
      </c>
      <c r="M19" s="63">
        <v>0.2</v>
      </c>
      <c r="N19" s="63">
        <v>0.14000000000000001</v>
      </c>
      <c r="O19" s="63">
        <v>3.3333300000000003E-2</v>
      </c>
    </row>
    <row r="20" spans="1:15" x14ac:dyDescent="0.4">
      <c r="A20" s="45">
        <v>17</v>
      </c>
      <c r="B20" s="46" t="s">
        <v>421</v>
      </c>
      <c r="C20" s="58">
        <v>7.0198179999999999</v>
      </c>
      <c r="D20" s="41">
        <v>8</v>
      </c>
      <c r="E20" s="41">
        <v>7</v>
      </c>
      <c r="F20" s="78">
        <v>30</v>
      </c>
      <c r="G20" s="63">
        <v>0.1666667</v>
      </c>
      <c r="H20" s="63">
        <v>0.125</v>
      </c>
      <c r="I20" s="63">
        <v>0.52</v>
      </c>
      <c r="J20" s="63">
        <v>0.30526320000000001</v>
      </c>
      <c r="K20" s="63">
        <v>0.32631579999999999</v>
      </c>
      <c r="L20" s="63">
        <v>0.2105263</v>
      </c>
      <c r="M20" s="63">
        <v>0.28421049999999998</v>
      </c>
      <c r="N20" s="63">
        <v>0.18947369999999999</v>
      </c>
      <c r="O20" s="63">
        <v>1.0526300000000001E-2</v>
      </c>
    </row>
    <row r="21" spans="1:15" x14ac:dyDescent="0.4">
      <c r="A21" s="45">
        <v>18</v>
      </c>
      <c r="B21" s="46" t="s">
        <v>1</v>
      </c>
      <c r="C21" s="58">
        <v>7.6541579999999998</v>
      </c>
      <c r="D21" s="41">
        <v>10</v>
      </c>
      <c r="E21" s="41">
        <v>7</v>
      </c>
      <c r="F21" s="78">
        <v>30</v>
      </c>
      <c r="G21" s="63">
        <v>0.18181820000000001</v>
      </c>
      <c r="H21" s="63">
        <v>3.0303E-2</v>
      </c>
      <c r="I21" s="63">
        <v>0.57954539999999999</v>
      </c>
      <c r="J21" s="63">
        <v>0.40366970000000002</v>
      </c>
      <c r="K21" s="63">
        <v>0.4587156</v>
      </c>
      <c r="L21" s="63">
        <v>0.30275229999999997</v>
      </c>
      <c r="M21" s="63">
        <v>0.36697249999999998</v>
      </c>
      <c r="N21" s="63">
        <v>0.1100917</v>
      </c>
      <c r="O21" s="63">
        <v>1.83486E-2</v>
      </c>
    </row>
    <row r="22" spans="1:15" x14ac:dyDescent="0.4">
      <c r="A22" s="45">
        <v>19</v>
      </c>
      <c r="B22" s="46" t="s">
        <v>422</v>
      </c>
      <c r="C22" s="58">
        <v>7.3076619999999997</v>
      </c>
      <c r="D22" s="41">
        <v>7</v>
      </c>
      <c r="E22" s="41">
        <v>4.5</v>
      </c>
      <c r="F22" s="78">
        <v>30</v>
      </c>
      <c r="G22" s="63">
        <v>0.15384619999999999</v>
      </c>
      <c r="H22" s="63">
        <v>0</v>
      </c>
      <c r="I22" s="63">
        <v>0.41584159999999998</v>
      </c>
      <c r="J22" s="63">
        <v>0.2890625</v>
      </c>
      <c r="K22" s="63">
        <v>0.2734375</v>
      </c>
      <c r="L22" s="63">
        <v>0.1484375</v>
      </c>
      <c r="M22" s="63">
        <v>0.15625</v>
      </c>
      <c r="N22" s="63">
        <v>3.90625E-2</v>
      </c>
      <c r="O22" s="63">
        <v>0</v>
      </c>
    </row>
    <row r="23" spans="1:15" x14ac:dyDescent="0.4">
      <c r="A23" s="45">
        <v>20</v>
      </c>
      <c r="B23" s="46" t="s">
        <v>423</v>
      </c>
      <c r="C23" s="58">
        <v>8.0739059999999991</v>
      </c>
      <c r="D23" s="41">
        <v>10</v>
      </c>
      <c r="E23" s="41">
        <v>7</v>
      </c>
      <c r="F23" s="78">
        <v>30</v>
      </c>
      <c r="G23" s="63">
        <v>0.21739130000000001</v>
      </c>
      <c r="H23" s="63">
        <v>8.6956500000000006E-2</v>
      </c>
      <c r="I23" s="63">
        <v>0.69662919999999995</v>
      </c>
      <c r="J23" s="63">
        <v>0.50943400000000005</v>
      </c>
      <c r="K23" s="63">
        <v>0.61320750000000002</v>
      </c>
      <c r="L23" s="63">
        <v>0.46226420000000001</v>
      </c>
      <c r="M23" s="63">
        <v>0.47169810000000001</v>
      </c>
      <c r="N23" s="63">
        <v>0.26415090000000002</v>
      </c>
      <c r="O23" s="63">
        <v>9.4339999999999997E-3</v>
      </c>
    </row>
    <row r="24" spans="1:15" x14ac:dyDescent="0.4">
      <c r="A24" s="45">
        <v>21</v>
      </c>
      <c r="B24" s="46" t="s">
        <v>424</v>
      </c>
      <c r="C24" s="58">
        <v>7.7017670000000003</v>
      </c>
      <c r="D24" s="41">
        <v>7</v>
      </c>
      <c r="E24" s="41">
        <v>7</v>
      </c>
      <c r="F24" s="78">
        <v>37.5</v>
      </c>
      <c r="G24" s="63">
        <v>0.2083333</v>
      </c>
      <c r="H24" s="63">
        <v>8.3333299999999999E-2</v>
      </c>
      <c r="I24" s="63">
        <v>0.63414630000000005</v>
      </c>
      <c r="J24" s="63">
        <v>0.471831</v>
      </c>
      <c r="K24" s="63">
        <v>0.5070422</v>
      </c>
      <c r="L24" s="63">
        <v>0.3591549</v>
      </c>
      <c r="M24" s="63">
        <v>0.3591549</v>
      </c>
      <c r="N24" s="63">
        <v>0.1619718</v>
      </c>
      <c r="O24" s="63">
        <v>7.0422999999999996E-3</v>
      </c>
    </row>
    <row r="25" spans="1:15" x14ac:dyDescent="0.4">
      <c r="A25" s="45">
        <v>22</v>
      </c>
      <c r="B25" s="46" t="s">
        <v>267</v>
      </c>
      <c r="C25" s="58">
        <v>7.3392119999999998</v>
      </c>
      <c r="D25" s="41">
        <v>7.75</v>
      </c>
      <c r="E25" s="41">
        <v>7</v>
      </c>
      <c r="F25" s="78">
        <v>30</v>
      </c>
      <c r="G25" s="63">
        <v>0.2631579</v>
      </c>
      <c r="H25" s="63">
        <v>0.1052632</v>
      </c>
      <c r="I25" s="63">
        <v>0.68333330000000003</v>
      </c>
      <c r="J25" s="63">
        <v>0.35135139999999998</v>
      </c>
      <c r="K25" s="63">
        <v>0.38738739999999999</v>
      </c>
      <c r="L25" s="63">
        <v>0.31531530000000002</v>
      </c>
      <c r="M25" s="63">
        <v>0.3333333</v>
      </c>
      <c r="N25" s="63">
        <v>0.2162162</v>
      </c>
      <c r="O25" s="63">
        <v>0</v>
      </c>
    </row>
    <row r="26" spans="1:15" x14ac:dyDescent="0.4">
      <c r="A26" s="45">
        <v>23</v>
      </c>
      <c r="B26" s="46" t="s">
        <v>425</v>
      </c>
      <c r="C26" s="58">
        <v>9.4684550000000005</v>
      </c>
      <c r="D26" s="41">
        <v>7</v>
      </c>
      <c r="E26" s="41">
        <v>3</v>
      </c>
      <c r="F26" s="78">
        <v>30</v>
      </c>
      <c r="G26" s="63">
        <v>7.1428599999999995E-2</v>
      </c>
      <c r="H26" s="63">
        <v>0</v>
      </c>
      <c r="I26" s="63">
        <v>0.75949359999999999</v>
      </c>
      <c r="J26" s="63">
        <v>0.57446810000000004</v>
      </c>
      <c r="K26" s="63">
        <v>0.62765959999999998</v>
      </c>
      <c r="L26" s="63">
        <v>0.56382980000000005</v>
      </c>
      <c r="M26" s="63">
        <v>0.56382980000000005</v>
      </c>
      <c r="N26" s="63">
        <v>0.4468085</v>
      </c>
      <c r="O26" s="63">
        <v>1.06383E-2</v>
      </c>
    </row>
    <row r="27" spans="1:15" x14ac:dyDescent="0.4">
      <c r="A27" s="45">
        <v>24</v>
      </c>
      <c r="B27" s="46" t="s">
        <v>426</v>
      </c>
      <c r="C27" s="58">
        <v>7.8494590000000004</v>
      </c>
      <c r="D27" s="41">
        <v>7</v>
      </c>
      <c r="E27" s="41">
        <v>4</v>
      </c>
      <c r="F27" s="78">
        <v>30</v>
      </c>
      <c r="G27" s="63">
        <v>0.125</v>
      </c>
      <c r="H27" s="63">
        <v>0.125</v>
      </c>
      <c r="I27" s="63">
        <v>0.72972970000000004</v>
      </c>
      <c r="J27" s="63">
        <v>0.313253</v>
      </c>
      <c r="K27" s="63">
        <v>0.61445780000000005</v>
      </c>
      <c r="L27" s="63">
        <v>0.28915659999999999</v>
      </c>
      <c r="M27" s="63">
        <v>0.30120479999999999</v>
      </c>
      <c r="N27" s="63">
        <v>0.1927711</v>
      </c>
      <c r="O27" s="63">
        <v>0</v>
      </c>
    </row>
    <row r="28" spans="1:15" x14ac:dyDescent="0.4">
      <c r="A28" s="45">
        <v>25</v>
      </c>
      <c r="B28" s="46" t="s">
        <v>427</v>
      </c>
      <c r="C28" s="58">
        <v>8.0258050000000001</v>
      </c>
      <c r="D28" s="41">
        <v>14.5</v>
      </c>
      <c r="E28" s="41">
        <v>5</v>
      </c>
      <c r="F28" s="78">
        <v>30</v>
      </c>
      <c r="G28" s="63">
        <v>0.35294120000000001</v>
      </c>
      <c r="H28" s="63">
        <v>5.8823500000000001E-2</v>
      </c>
      <c r="I28" s="63">
        <v>0.71666660000000004</v>
      </c>
      <c r="J28" s="63">
        <v>0.53012049999999999</v>
      </c>
      <c r="K28" s="63">
        <v>0.62650600000000001</v>
      </c>
      <c r="L28" s="63">
        <v>0.48192770000000001</v>
      </c>
      <c r="M28" s="63">
        <v>0.4578313</v>
      </c>
      <c r="N28" s="63">
        <v>0.39759040000000001</v>
      </c>
      <c r="O28" s="63">
        <v>1.20482E-2</v>
      </c>
    </row>
    <row r="29" spans="1:15" x14ac:dyDescent="0.4">
      <c r="A29" s="45">
        <v>26</v>
      </c>
      <c r="B29" s="46" t="s">
        <v>428</v>
      </c>
      <c r="C29" s="58">
        <v>7.4334420000000003</v>
      </c>
      <c r="D29" s="41">
        <v>7</v>
      </c>
      <c r="E29" s="41">
        <v>7</v>
      </c>
      <c r="F29" s="78">
        <v>30</v>
      </c>
      <c r="G29" s="63">
        <v>0.16</v>
      </c>
      <c r="H29" s="63">
        <v>0</v>
      </c>
      <c r="I29" s="63">
        <v>0.59016389999999996</v>
      </c>
      <c r="J29" s="63">
        <v>0.2765957</v>
      </c>
      <c r="K29" s="63">
        <v>0.34042549999999999</v>
      </c>
      <c r="L29" s="63">
        <v>0.20212769999999999</v>
      </c>
      <c r="M29" s="63">
        <v>0.24468090000000001</v>
      </c>
      <c r="N29" s="63">
        <v>0.1382979</v>
      </c>
      <c r="O29" s="63">
        <v>4.2553199999999999E-2</v>
      </c>
    </row>
    <row r="30" spans="1:15" x14ac:dyDescent="0.4">
      <c r="A30" s="45">
        <v>27</v>
      </c>
      <c r="B30" s="46" t="s">
        <v>429</v>
      </c>
      <c r="C30" s="58">
        <v>6.8916810000000002</v>
      </c>
      <c r="D30" s="41">
        <v>11</v>
      </c>
      <c r="E30" s="41">
        <v>7</v>
      </c>
      <c r="F30" s="78">
        <v>37.5</v>
      </c>
      <c r="G30" s="63">
        <v>0.12</v>
      </c>
      <c r="H30" s="63">
        <v>0.08</v>
      </c>
      <c r="I30" s="63">
        <v>0.43478260000000002</v>
      </c>
      <c r="J30" s="63">
        <v>0.2142857</v>
      </c>
      <c r="K30" s="63">
        <v>0.30357139999999999</v>
      </c>
      <c r="L30" s="63">
        <v>0.17857139999999999</v>
      </c>
      <c r="M30" s="63">
        <v>0.1607143</v>
      </c>
      <c r="N30" s="63">
        <v>0.1607143</v>
      </c>
      <c r="O30" s="63">
        <v>8.9286000000000001E-3</v>
      </c>
    </row>
    <row r="31" spans="1:15" x14ac:dyDescent="0.4">
      <c r="A31" s="45">
        <v>28</v>
      </c>
      <c r="B31" s="46" t="s">
        <v>276</v>
      </c>
      <c r="C31" s="58">
        <v>8.4868900000000007</v>
      </c>
      <c r="D31" s="41">
        <v>15</v>
      </c>
      <c r="E31" s="41">
        <v>6</v>
      </c>
      <c r="F31" s="78">
        <v>30</v>
      </c>
      <c r="G31" s="63">
        <v>0.1363636</v>
      </c>
      <c r="H31" s="63">
        <v>4.5454500000000002E-2</v>
      </c>
      <c r="I31" s="63">
        <v>0.70652170000000003</v>
      </c>
      <c r="J31" s="63">
        <v>0.54716980000000004</v>
      </c>
      <c r="K31" s="63">
        <v>0.61320750000000002</v>
      </c>
      <c r="L31" s="63">
        <v>0.50943400000000005</v>
      </c>
      <c r="M31" s="63">
        <v>0.50943400000000005</v>
      </c>
      <c r="N31" s="63">
        <v>0.37735849999999999</v>
      </c>
      <c r="O31" s="63">
        <v>2.8301900000000001E-2</v>
      </c>
    </row>
    <row r="32" spans="1:15" x14ac:dyDescent="0.4">
      <c r="A32" s="45">
        <v>29</v>
      </c>
      <c r="B32" s="46" t="s">
        <v>430</v>
      </c>
      <c r="C32" s="58">
        <v>8.5871169999999992</v>
      </c>
      <c r="D32" s="41">
        <v>7</v>
      </c>
      <c r="E32" s="41">
        <v>7</v>
      </c>
      <c r="F32" s="78">
        <v>15</v>
      </c>
      <c r="G32" s="63">
        <v>0</v>
      </c>
      <c r="H32" s="63">
        <v>0</v>
      </c>
      <c r="I32" s="63">
        <v>0.66666669999999995</v>
      </c>
      <c r="J32" s="63">
        <v>0.43</v>
      </c>
      <c r="K32" s="63">
        <v>0.51</v>
      </c>
      <c r="L32" s="63">
        <v>0.34</v>
      </c>
      <c r="M32" s="63">
        <v>0.35</v>
      </c>
      <c r="N32" s="63">
        <v>0.22</v>
      </c>
      <c r="O32" s="63">
        <v>0.02</v>
      </c>
    </row>
    <row r="33" spans="1:15" x14ac:dyDescent="0.4">
      <c r="A33" s="45">
        <v>30</v>
      </c>
      <c r="B33" s="46" t="s">
        <v>2</v>
      </c>
      <c r="C33" s="58">
        <v>7.3175049999999997</v>
      </c>
      <c r="D33" s="41">
        <v>8.5</v>
      </c>
      <c r="E33" s="41">
        <v>7</v>
      </c>
      <c r="F33" s="78">
        <v>30</v>
      </c>
      <c r="G33" s="63">
        <v>0.2</v>
      </c>
      <c r="H33" s="63">
        <v>6.6666699999999995E-2</v>
      </c>
      <c r="I33" s="63">
        <v>0.5625</v>
      </c>
      <c r="J33" s="63">
        <v>0.32539679999999999</v>
      </c>
      <c r="K33" s="63">
        <v>0.41269840000000002</v>
      </c>
      <c r="L33" s="63">
        <v>0.26984130000000001</v>
      </c>
      <c r="M33" s="63">
        <v>0.29365079999999999</v>
      </c>
      <c r="N33" s="63">
        <v>0.14285709999999999</v>
      </c>
      <c r="O33" s="63">
        <v>1.5873000000000002E-2</v>
      </c>
    </row>
    <row r="34" spans="1:15" x14ac:dyDescent="0.4">
      <c r="A34" s="45">
        <v>31</v>
      </c>
      <c r="B34" s="46" t="s">
        <v>431</v>
      </c>
      <c r="C34" s="58">
        <v>8.0917960000000004</v>
      </c>
      <c r="D34" s="41">
        <v>10</v>
      </c>
      <c r="E34" s="41">
        <v>7</v>
      </c>
      <c r="F34" s="78">
        <v>60</v>
      </c>
      <c r="G34" s="63">
        <v>0.25</v>
      </c>
      <c r="H34" s="63">
        <v>3.5714299999999997E-2</v>
      </c>
      <c r="I34" s="63">
        <v>0.74107140000000005</v>
      </c>
      <c r="J34" s="63">
        <v>0.56799999999999995</v>
      </c>
      <c r="K34" s="63">
        <v>0.53600000000000003</v>
      </c>
      <c r="L34" s="63">
        <v>0.4</v>
      </c>
      <c r="M34" s="63">
        <v>0.432</v>
      </c>
      <c r="N34" s="63">
        <v>0.34399999999999997</v>
      </c>
      <c r="O34" s="63">
        <v>1.6E-2</v>
      </c>
    </row>
    <row r="35" spans="1:15" x14ac:dyDescent="0.4">
      <c r="A35" s="45">
        <v>32</v>
      </c>
      <c r="B35" s="46" t="s">
        <v>432</v>
      </c>
      <c r="C35" s="58">
        <v>8.1514009999999999</v>
      </c>
      <c r="D35" s="41">
        <v>7</v>
      </c>
      <c r="E35" s="41">
        <v>3</v>
      </c>
      <c r="F35" s="78">
        <v>32.5</v>
      </c>
      <c r="G35" s="63">
        <v>5.2631600000000001E-2</v>
      </c>
      <c r="H35" s="63">
        <v>0</v>
      </c>
      <c r="I35" s="63">
        <v>0.55223880000000003</v>
      </c>
      <c r="J35" s="63">
        <v>0.39024389999999998</v>
      </c>
      <c r="K35" s="63">
        <v>0.41463410000000001</v>
      </c>
      <c r="L35" s="63">
        <v>0.1829268</v>
      </c>
      <c r="M35" s="63">
        <v>0.35365849999999999</v>
      </c>
      <c r="N35" s="63">
        <v>7.3170700000000005E-2</v>
      </c>
      <c r="O35" s="63">
        <v>0</v>
      </c>
    </row>
    <row r="36" spans="1:15" x14ac:dyDescent="0.4">
      <c r="A36" s="45">
        <v>33</v>
      </c>
      <c r="B36" s="46" t="s">
        <v>0</v>
      </c>
      <c r="C36" s="58">
        <v>7.2482829999999998</v>
      </c>
      <c r="D36" s="41">
        <v>10</v>
      </c>
      <c r="E36" s="41">
        <v>7</v>
      </c>
      <c r="F36" s="78">
        <v>25</v>
      </c>
      <c r="G36" s="63">
        <v>0.1666667</v>
      </c>
      <c r="H36" s="63">
        <v>0</v>
      </c>
      <c r="I36" s="63">
        <v>0.63917520000000005</v>
      </c>
      <c r="J36" s="63">
        <v>0.26515149999999998</v>
      </c>
      <c r="K36" s="63">
        <v>0.34090910000000002</v>
      </c>
      <c r="L36" s="63">
        <v>0.1060606</v>
      </c>
      <c r="M36" s="63">
        <v>0.1060606</v>
      </c>
      <c r="N36" s="63">
        <v>6.8181800000000001E-2</v>
      </c>
      <c r="O36" s="63">
        <v>1.51515E-2</v>
      </c>
    </row>
    <row r="37" spans="1:15" x14ac:dyDescent="0.4">
      <c r="A37" s="45">
        <v>34</v>
      </c>
      <c r="B37" s="46" t="s">
        <v>433</v>
      </c>
      <c r="C37" s="58">
        <v>7.7329559999999997</v>
      </c>
      <c r="D37" s="41">
        <v>7</v>
      </c>
      <c r="E37" s="41">
        <v>7</v>
      </c>
      <c r="F37" s="78">
        <v>22.5</v>
      </c>
      <c r="G37" s="63">
        <v>0.13953489999999999</v>
      </c>
      <c r="H37" s="63">
        <v>2.32558E-2</v>
      </c>
      <c r="I37" s="63">
        <v>0.64347829999999995</v>
      </c>
      <c r="J37" s="63">
        <v>0.38345859999999998</v>
      </c>
      <c r="K37" s="63">
        <v>0.4210526</v>
      </c>
      <c r="L37" s="63">
        <v>0.2330827</v>
      </c>
      <c r="M37" s="63">
        <v>0.1879699</v>
      </c>
      <c r="N37" s="63">
        <v>0.1203008</v>
      </c>
      <c r="O37" s="63">
        <v>7.5188E-3</v>
      </c>
    </row>
    <row r="38" spans="1:15" x14ac:dyDescent="0.4">
      <c r="A38" s="45">
        <v>35</v>
      </c>
      <c r="B38" s="46" t="s">
        <v>434</v>
      </c>
      <c r="C38" s="58">
        <v>6.2025139999999999</v>
      </c>
      <c r="D38" s="41">
        <v>15</v>
      </c>
      <c r="E38" s="41">
        <v>7</v>
      </c>
      <c r="F38" s="78">
        <v>45</v>
      </c>
      <c r="G38" s="63">
        <v>0.3</v>
      </c>
      <c r="H38" s="63">
        <v>0.15</v>
      </c>
      <c r="I38" s="63">
        <v>0.59292040000000001</v>
      </c>
      <c r="J38" s="63">
        <v>0.31372549999999999</v>
      </c>
      <c r="K38" s="63">
        <v>0.31372549999999999</v>
      </c>
      <c r="L38" s="63">
        <v>0.17647060000000001</v>
      </c>
      <c r="M38" s="63">
        <v>0.16993459999999999</v>
      </c>
      <c r="N38" s="63">
        <v>8.4967299999999996E-2</v>
      </c>
      <c r="O38" s="63">
        <v>1.3071899999999999E-2</v>
      </c>
    </row>
    <row r="39" spans="1:15" x14ac:dyDescent="0.4">
      <c r="A39" s="45">
        <v>37</v>
      </c>
      <c r="B39" s="46" t="s">
        <v>435</v>
      </c>
      <c r="C39" s="58">
        <v>7.6288229999999997</v>
      </c>
      <c r="D39" s="41">
        <v>7</v>
      </c>
      <c r="E39" s="41">
        <v>7</v>
      </c>
      <c r="F39" s="78">
        <v>45</v>
      </c>
      <c r="G39" s="63">
        <v>0.16</v>
      </c>
      <c r="H39" s="63">
        <v>0.08</v>
      </c>
      <c r="I39" s="63">
        <v>0.66666669999999995</v>
      </c>
      <c r="J39" s="63">
        <v>0.44897959999999998</v>
      </c>
      <c r="K39" s="63">
        <v>0.46258500000000002</v>
      </c>
      <c r="L39" s="63">
        <v>0.27210889999999999</v>
      </c>
      <c r="M39" s="63">
        <v>0.29251700000000003</v>
      </c>
      <c r="N39" s="63">
        <v>0.15646260000000001</v>
      </c>
      <c r="O39" s="63">
        <v>6.8027000000000001E-3</v>
      </c>
    </row>
    <row r="40" spans="1:15" x14ac:dyDescent="0.4">
      <c r="A40" s="45">
        <v>39</v>
      </c>
      <c r="B40" s="46" t="s">
        <v>436</v>
      </c>
      <c r="C40" s="58">
        <v>7.1177169999999998</v>
      </c>
      <c r="D40" s="41">
        <v>10</v>
      </c>
      <c r="E40" s="41">
        <v>7</v>
      </c>
      <c r="F40" s="78">
        <v>30</v>
      </c>
      <c r="G40" s="63">
        <v>8.8235300000000003E-2</v>
      </c>
      <c r="H40" s="63">
        <v>2.9411799999999998E-2</v>
      </c>
      <c r="I40" s="63">
        <v>0.47619050000000002</v>
      </c>
      <c r="J40" s="63">
        <v>0.2488889</v>
      </c>
      <c r="K40" s="63">
        <v>0.26666669999999998</v>
      </c>
      <c r="L40" s="63">
        <v>0.18666669999999999</v>
      </c>
      <c r="M40" s="63">
        <v>0.1066667</v>
      </c>
      <c r="N40" s="63">
        <v>0.1022222</v>
      </c>
      <c r="O40" s="63">
        <v>2.2222200000000001E-2</v>
      </c>
    </row>
    <row r="41" spans="1:15" x14ac:dyDescent="0.4">
      <c r="A41" s="45">
        <v>40</v>
      </c>
      <c r="B41" s="46" t="s">
        <v>437</v>
      </c>
      <c r="C41" s="58">
        <v>7.2685089999999999</v>
      </c>
      <c r="D41" s="41">
        <v>10</v>
      </c>
      <c r="E41" s="41">
        <v>7</v>
      </c>
      <c r="F41" s="78">
        <v>45</v>
      </c>
      <c r="G41" s="63">
        <v>0.1666667</v>
      </c>
      <c r="H41" s="63">
        <v>0</v>
      </c>
      <c r="I41" s="63">
        <v>0.4868421</v>
      </c>
      <c r="J41" s="63">
        <v>0.32673269999999999</v>
      </c>
      <c r="K41" s="63">
        <v>0.34653460000000003</v>
      </c>
      <c r="L41" s="63">
        <v>0.20792079999999999</v>
      </c>
      <c r="M41" s="63">
        <v>0.17821780000000001</v>
      </c>
      <c r="N41" s="63">
        <v>0.1584158</v>
      </c>
      <c r="O41" s="63">
        <v>2.9703E-2</v>
      </c>
    </row>
    <row r="42" spans="1:15" x14ac:dyDescent="0.4">
      <c r="A42" s="45">
        <v>43</v>
      </c>
      <c r="B42" s="46" t="s">
        <v>438</v>
      </c>
      <c r="C42" s="58">
        <v>7.8185229999999999</v>
      </c>
      <c r="D42" s="41">
        <v>7</v>
      </c>
      <c r="E42" s="41">
        <v>7</v>
      </c>
      <c r="F42" s="78">
        <v>90</v>
      </c>
      <c r="G42" s="63">
        <v>0.22580639999999999</v>
      </c>
      <c r="H42" s="63">
        <v>6.4516100000000007E-2</v>
      </c>
      <c r="I42" s="63">
        <v>0.73484850000000002</v>
      </c>
      <c r="J42" s="63">
        <v>0.49696970000000001</v>
      </c>
      <c r="K42" s="63">
        <v>0.52121209999999996</v>
      </c>
      <c r="L42" s="63">
        <v>0.4</v>
      </c>
      <c r="M42" s="63">
        <v>0.41212120000000002</v>
      </c>
      <c r="N42" s="63">
        <v>0.25454549999999998</v>
      </c>
      <c r="O42" s="63">
        <v>1.21212E-2</v>
      </c>
    </row>
    <row r="43" spans="1:15" x14ac:dyDescent="0.4">
      <c r="A43" s="45">
        <v>45</v>
      </c>
      <c r="B43" s="46" t="s">
        <v>254</v>
      </c>
      <c r="C43" s="58">
        <v>6.6618789999999999</v>
      </c>
      <c r="D43" s="41">
        <v>10</v>
      </c>
      <c r="E43" s="41">
        <v>7</v>
      </c>
      <c r="F43" s="78">
        <v>212.5</v>
      </c>
      <c r="G43" s="63">
        <v>0.19354840000000001</v>
      </c>
      <c r="H43" s="63">
        <v>3.2258099999999998E-2</v>
      </c>
      <c r="I43" s="63">
        <v>0.61904760000000003</v>
      </c>
      <c r="J43" s="63">
        <v>0.40625</v>
      </c>
      <c r="K43" s="63">
        <v>0.4140625</v>
      </c>
      <c r="L43" s="63">
        <v>0.2109375</v>
      </c>
      <c r="M43" s="63">
        <v>0.125</v>
      </c>
      <c r="N43" s="63">
        <v>7.03125E-2</v>
      </c>
      <c r="O43" s="63">
        <v>7.8125E-3</v>
      </c>
    </row>
    <row r="44" spans="1:15" x14ac:dyDescent="0.4">
      <c r="A44" s="45">
        <v>47</v>
      </c>
      <c r="B44" s="46" t="s">
        <v>439</v>
      </c>
      <c r="C44" s="58">
        <v>6.7599320000000001</v>
      </c>
      <c r="D44" s="41">
        <v>10</v>
      </c>
      <c r="E44" s="41">
        <v>7</v>
      </c>
      <c r="F44" s="78">
        <v>240</v>
      </c>
      <c r="G44" s="63">
        <v>6.4516100000000007E-2</v>
      </c>
      <c r="H44" s="63">
        <v>3.2258099999999998E-2</v>
      </c>
      <c r="I44" s="63">
        <v>0.52459009999999995</v>
      </c>
      <c r="J44" s="63">
        <v>0.313253</v>
      </c>
      <c r="K44" s="63">
        <v>0.35542170000000001</v>
      </c>
      <c r="L44" s="63">
        <v>0.2289157</v>
      </c>
      <c r="M44" s="63">
        <v>0.28313250000000001</v>
      </c>
      <c r="N44" s="63">
        <v>0.12650600000000001</v>
      </c>
      <c r="O44" s="63">
        <v>2.40964E-2</v>
      </c>
    </row>
    <row r="45" spans="1:15" x14ac:dyDescent="0.4">
      <c r="A45" s="45">
        <v>48</v>
      </c>
      <c r="B45" s="46" t="s">
        <v>440</v>
      </c>
      <c r="C45" s="58">
        <v>7.3079679999999998</v>
      </c>
      <c r="D45" s="41">
        <v>7</v>
      </c>
      <c r="E45" s="41">
        <v>7</v>
      </c>
      <c r="F45" s="78">
        <v>90</v>
      </c>
      <c r="G45" s="63">
        <v>0.18181820000000001</v>
      </c>
      <c r="H45" s="63">
        <v>0</v>
      </c>
      <c r="I45" s="63">
        <v>0.59090909999999996</v>
      </c>
      <c r="J45" s="63">
        <v>0.30769229999999997</v>
      </c>
      <c r="K45" s="63">
        <v>0.40384609999999999</v>
      </c>
      <c r="L45" s="63">
        <v>0.1923077</v>
      </c>
      <c r="M45" s="63">
        <v>0.16346150000000001</v>
      </c>
      <c r="N45" s="63">
        <v>8.6538500000000004E-2</v>
      </c>
      <c r="O45" s="63">
        <v>0</v>
      </c>
    </row>
    <row r="46" spans="1:15" x14ac:dyDescent="0.4">
      <c r="A46" s="45">
        <v>51</v>
      </c>
      <c r="B46" s="46" t="s">
        <v>441</v>
      </c>
      <c r="C46" s="58">
        <v>8.1151660000000003</v>
      </c>
      <c r="D46" s="41">
        <v>12.5</v>
      </c>
      <c r="E46" s="41">
        <v>7</v>
      </c>
      <c r="F46" s="78">
        <v>190</v>
      </c>
      <c r="G46" s="63">
        <v>0.22727269999999999</v>
      </c>
      <c r="H46" s="63">
        <v>0</v>
      </c>
      <c r="I46" s="63">
        <v>0.82</v>
      </c>
      <c r="J46" s="63">
        <v>0.63865550000000004</v>
      </c>
      <c r="K46" s="63">
        <v>0.62184879999999998</v>
      </c>
      <c r="L46" s="63">
        <v>0.50420169999999997</v>
      </c>
      <c r="M46" s="63">
        <v>0.46218490000000001</v>
      </c>
      <c r="N46" s="63">
        <v>0.38655460000000003</v>
      </c>
      <c r="O46" s="63">
        <v>1.6806700000000001E-2</v>
      </c>
    </row>
    <row r="47" spans="1:15" x14ac:dyDescent="0.4">
      <c r="A47" s="45">
        <v>53</v>
      </c>
      <c r="B47" s="46" t="s">
        <v>442</v>
      </c>
      <c r="C47" s="58">
        <v>7.6662419999999996</v>
      </c>
      <c r="D47" s="41">
        <v>12.5</v>
      </c>
      <c r="E47" s="41">
        <v>7</v>
      </c>
      <c r="F47" s="78">
        <v>77.5</v>
      </c>
      <c r="G47" s="63">
        <v>7.6923099999999994E-2</v>
      </c>
      <c r="H47" s="63">
        <v>0</v>
      </c>
      <c r="I47" s="63">
        <v>0.55200000000000005</v>
      </c>
      <c r="J47" s="63">
        <v>0.35582819999999998</v>
      </c>
      <c r="K47" s="63">
        <v>0.41717789999999999</v>
      </c>
      <c r="L47" s="63">
        <v>0.27607359999999997</v>
      </c>
      <c r="M47" s="63">
        <v>0.28834349999999997</v>
      </c>
      <c r="N47" s="63">
        <v>0.16564419999999999</v>
      </c>
      <c r="O47" s="63">
        <v>1.22699E-2</v>
      </c>
    </row>
    <row r="48" spans="1:15" x14ac:dyDescent="0.4">
      <c r="A48" s="45">
        <v>54</v>
      </c>
      <c r="B48" s="46" t="s">
        <v>443</v>
      </c>
      <c r="C48" s="58">
        <v>7.946949</v>
      </c>
      <c r="D48" s="41">
        <v>10</v>
      </c>
      <c r="E48" s="41">
        <v>5</v>
      </c>
      <c r="F48" s="78">
        <v>30</v>
      </c>
      <c r="G48" s="63">
        <v>5.5555599999999997E-2</v>
      </c>
      <c r="H48" s="63">
        <v>0</v>
      </c>
      <c r="I48" s="63">
        <v>0.65151510000000001</v>
      </c>
      <c r="J48" s="63">
        <v>0.35789470000000001</v>
      </c>
      <c r="K48" s="63">
        <v>0.43157889999999999</v>
      </c>
      <c r="L48" s="63">
        <v>0.2421053</v>
      </c>
      <c r="M48" s="63">
        <v>0.32631579999999999</v>
      </c>
      <c r="N48" s="63">
        <v>5.2631600000000001E-2</v>
      </c>
      <c r="O48" s="63">
        <v>3.15789E-2</v>
      </c>
    </row>
    <row r="49" spans="1:15" x14ac:dyDescent="0.4">
      <c r="A49" s="45">
        <v>55</v>
      </c>
      <c r="B49" s="46" t="s">
        <v>444</v>
      </c>
      <c r="C49" s="58">
        <v>6.2126789999999996</v>
      </c>
      <c r="D49" s="41">
        <v>15</v>
      </c>
      <c r="E49" s="41">
        <v>7</v>
      </c>
      <c r="F49" s="78">
        <v>227.5</v>
      </c>
      <c r="G49" s="63">
        <v>0.2105263</v>
      </c>
      <c r="H49" s="63">
        <v>0.1052632</v>
      </c>
      <c r="I49" s="63">
        <v>0.55555560000000004</v>
      </c>
      <c r="J49" s="63">
        <v>0.3904762</v>
      </c>
      <c r="K49" s="63">
        <v>0.41904760000000002</v>
      </c>
      <c r="L49" s="63">
        <v>0.21904760000000001</v>
      </c>
      <c r="M49" s="63">
        <v>0.20952380000000001</v>
      </c>
      <c r="N49" s="63">
        <v>0.16190479999999999</v>
      </c>
      <c r="O49" s="63">
        <v>9.5238000000000007E-3</v>
      </c>
    </row>
    <row r="50" spans="1:15" x14ac:dyDescent="0.4">
      <c r="A50" s="45">
        <v>56</v>
      </c>
      <c r="B50" s="46" t="s">
        <v>445</v>
      </c>
      <c r="C50" s="58">
        <v>7.0937780000000004</v>
      </c>
      <c r="D50" s="41">
        <v>7</v>
      </c>
      <c r="E50" s="41">
        <v>7</v>
      </c>
      <c r="F50" s="78">
        <v>45</v>
      </c>
      <c r="G50" s="63">
        <v>0.35714289999999999</v>
      </c>
      <c r="H50" s="63">
        <v>0.14285709999999999</v>
      </c>
      <c r="I50" s="63">
        <v>0.71264369999999999</v>
      </c>
      <c r="J50" s="63">
        <v>0.51578939999999995</v>
      </c>
      <c r="K50" s="63">
        <v>0.56842110000000001</v>
      </c>
      <c r="L50" s="63">
        <v>0.368421</v>
      </c>
      <c r="M50" s="63">
        <v>0.38947369999999998</v>
      </c>
      <c r="N50" s="63">
        <v>0.12631580000000001</v>
      </c>
      <c r="O50" s="63">
        <v>4.2105299999999998E-2</v>
      </c>
    </row>
    <row r="51" spans="1:15" x14ac:dyDescent="0.4">
      <c r="A51" s="45">
        <v>57</v>
      </c>
      <c r="B51" s="46" t="s">
        <v>446</v>
      </c>
      <c r="C51" s="58">
        <v>7.3847379999999996</v>
      </c>
      <c r="D51" s="41">
        <v>7</v>
      </c>
      <c r="E51" s="41">
        <v>7</v>
      </c>
      <c r="F51" s="78">
        <v>30</v>
      </c>
      <c r="G51" s="63">
        <v>0.1612903</v>
      </c>
      <c r="H51" s="63">
        <v>6.4516100000000007E-2</v>
      </c>
      <c r="I51" s="63">
        <v>0.67415729999999996</v>
      </c>
      <c r="J51" s="63">
        <v>0.34074070000000001</v>
      </c>
      <c r="K51" s="63">
        <v>0.40740739999999998</v>
      </c>
      <c r="L51" s="63">
        <v>0.26666669999999998</v>
      </c>
      <c r="M51" s="63">
        <v>0.237037</v>
      </c>
      <c r="N51" s="63">
        <v>0.17777780000000001</v>
      </c>
      <c r="O51" s="63">
        <v>5.1851899999999999E-2</v>
      </c>
    </row>
    <row r="52" spans="1:15" x14ac:dyDescent="0.4">
      <c r="A52" s="45">
        <v>58</v>
      </c>
      <c r="B52" s="46" t="s">
        <v>447</v>
      </c>
      <c r="C52" s="58">
        <v>7.8801389999999998</v>
      </c>
      <c r="D52" s="41">
        <v>7</v>
      </c>
      <c r="E52" s="41">
        <v>7</v>
      </c>
      <c r="F52" s="78">
        <v>82.5</v>
      </c>
      <c r="G52" s="63">
        <v>8.6956500000000006E-2</v>
      </c>
      <c r="H52" s="63">
        <v>0</v>
      </c>
      <c r="I52" s="63">
        <v>0.65384609999999999</v>
      </c>
      <c r="J52" s="63">
        <v>0.3854167</v>
      </c>
      <c r="K52" s="63">
        <v>0.5</v>
      </c>
      <c r="L52" s="63">
        <v>0.2395833</v>
      </c>
      <c r="M52" s="63">
        <v>0.34375</v>
      </c>
      <c r="N52" s="63">
        <v>0.1041667</v>
      </c>
      <c r="O52" s="63">
        <v>2.0833299999999999E-2</v>
      </c>
    </row>
    <row r="53" spans="1:15" x14ac:dyDescent="0.4">
      <c r="A53" s="45">
        <v>59</v>
      </c>
      <c r="B53" s="46" t="s">
        <v>448</v>
      </c>
      <c r="C53" s="58">
        <v>8.0894300000000001</v>
      </c>
      <c r="D53" s="41">
        <v>7</v>
      </c>
      <c r="E53" s="41">
        <v>7</v>
      </c>
      <c r="F53" s="78">
        <v>32.5</v>
      </c>
      <c r="G53" s="63">
        <v>7.6923099999999994E-2</v>
      </c>
      <c r="H53" s="63">
        <v>0</v>
      </c>
      <c r="I53" s="63">
        <v>0.57627119999999998</v>
      </c>
      <c r="J53" s="63">
        <v>0.3058824</v>
      </c>
      <c r="K53" s="63">
        <v>0.32941179999999998</v>
      </c>
      <c r="L53" s="63">
        <v>0.31764710000000002</v>
      </c>
      <c r="M53" s="63">
        <v>0.37647059999999999</v>
      </c>
      <c r="N53" s="63">
        <v>0.28235300000000002</v>
      </c>
      <c r="O53" s="63">
        <v>1.1764699999999999E-2</v>
      </c>
    </row>
    <row r="54" spans="1:15" x14ac:dyDescent="0.4">
      <c r="A54" s="45">
        <v>60</v>
      </c>
      <c r="B54" s="46" t="s">
        <v>3</v>
      </c>
      <c r="C54" s="58">
        <v>7.3957980000000001</v>
      </c>
      <c r="D54" s="41">
        <v>7</v>
      </c>
      <c r="E54" s="41">
        <v>7</v>
      </c>
      <c r="F54" s="78">
        <v>30</v>
      </c>
      <c r="G54" s="63">
        <v>0.1666667</v>
      </c>
      <c r="H54" s="63">
        <v>8.3333299999999999E-2</v>
      </c>
      <c r="I54" s="63">
        <v>0.61855669999999996</v>
      </c>
      <c r="J54" s="63">
        <v>0.4</v>
      </c>
      <c r="K54" s="63">
        <v>0.49523810000000001</v>
      </c>
      <c r="L54" s="63">
        <v>0.27619050000000001</v>
      </c>
      <c r="M54" s="63">
        <v>0.25714290000000001</v>
      </c>
      <c r="N54" s="63">
        <v>0.15238099999999999</v>
      </c>
      <c r="O54" s="63">
        <v>4.7619000000000002E-2</v>
      </c>
    </row>
    <row r="55" spans="1:15" x14ac:dyDescent="0.4">
      <c r="A55" s="45">
        <v>62</v>
      </c>
      <c r="B55" s="46" t="s">
        <v>405</v>
      </c>
      <c r="C55" s="58">
        <v>6.8318250000000003</v>
      </c>
      <c r="D55" s="41">
        <v>10</v>
      </c>
      <c r="E55" s="41">
        <v>7</v>
      </c>
      <c r="F55" s="78">
        <v>60</v>
      </c>
      <c r="G55" s="63">
        <v>0.17647060000000001</v>
      </c>
      <c r="H55" s="63">
        <v>5.8823500000000001E-2</v>
      </c>
      <c r="I55" s="63">
        <v>0.44927539999999999</v>
      </c>
      <c r="J55" s="63">
        <v>0.2317073</v>
      </c>
      <c r="K55" s="63">
        <v>0.28048780000000001</v>
      </c>
      <c r="L55" s="63">
        <v>0.1585366</v>
      </c>
      <c r="M55" s="63">
        <v>0.19512189999999999</v>
      </c>
      <c r="N55" s="63">
        <v>0.1341463</v>
      </c>
      <c r="O55" s="63">
        <v>0</v>
      </c>
    </row>
    <row r="56" spans="1:15" x14ac:dyDescent="0.4">
      <c r="A56" s="45">
        <v>63</v>
      </c>
      <c r="B56" s="46" t="s">
        <v>4</v>
      </c>
      <c r="C56" s="58">
        <v>7.8198169999999996</v>
      </c>
      <c r="D56" s="41">
        <v>7</v>
      </c>
      <c r="E56" s="41">
        <v>7</v>
      </c>
      <c r="F56" s="78">
        <v>30</v>
      </c>
      <c r="G56" s="63">
        <v>0.1111111</v>
      </c>
      <c r="H56" s="63">
        <v>0</v>
      </c>
      <c r="I56" s="63">
        <v>0.671875</v>
      </c>
      <c r="J56" s="63">
        <v>0.32941179999999998</v>
      </c>
      <c r="K56" s="63">
        <v>0.37647059999999999</v>
      </c>
      <c r="L56" s="63">
        <v>0.23529410000000001</v>
      </c>
      <c r="M56" s="63">
        <v>0.2470588</v>
      </c>
      <c r="N56" s="63">
        <v>0.1529412</v>
      </c>
      <c r="O56" s="63">
        <v>2.3529399999999999E-2</v>
      </c>
    </row>
    <row r="57" spans="1:15" x14ac:dyDescent="0.4">
      <c r="A57" s="45">
        <v>64</v>
      </c>
      <c r="B57" s="46" t="s">
        <v>238</v>
      </c>
      <c r="C57" s="58">
        <v>7.8110400000000002</v>
      </c>
      <c r="D57" s="41">
        <v>7</v>
      </c>
      <c r="E57" s="41">
        <v>5</v>
      </c>
      <c r="F57" s="78">
        <v>30</v>
      </c>
      <c r="G57" s="63">
        <v>0.1666667</v>
      </c>
      <c r="H57" s="63">
        <v>0</v>
      </c>
      <c r="I57" s="63">
        <v>0.57971010000000001</v>
      </c>
      <c r="J57" s="63">
        <v>0.41463410000000001</v>
      </c>
      <c r="K57" s="63">
        <v>0.40243899999999999</v>
      </c>
      <c r="L57" s="63">
        <v>0.21951219999999999</v>
      </c>
      <c r="M57" s="63">
        <v>0.24390239999999999</v>
      </c>
      <c r="N57" s="63">
        <v>0.19512189999999999</v>
      </c>
      <c r="O57" s="63">
        <v>2.4390200000000001E-2</v>
      </c>
    </row>
    <row r="58" spans="1:15" x14ac:dyDescent="0.4">
      <c r="A58" s="45">
        <v>65</v>
      </c>
      <c r="B58" s="46" t="s">
        <v>449</v>
      </c>
      <c r="C58" s="58">
        <v>7.2987679999999999</v>
      </c>
      <c r="D58" s="41">
        <v>14</v>
      </c>
      <c r="E58" s="41">
        <v>7</v>
      </c>
      <c r="F58" s="78">
        <v>60</v>
      </c>
      <c r="G58" s="63">
        <v>0.2</v>
      </c>
      <c r="H58" s="63">
        <v>0.04</v>
      </c>
      <c r="I58" s="63">
        <v>0.6456693</v>
      </c>
      <c r="J58" s="63">
        <v>0.43037969999999998</v>
      </c>
      <c r="K58" s="63">
        <v>0.41139239999999999</v>
      </c>
      <c r="L58" s="63">
        <v>0.2341772</v>
      </c>
      <c r="M58" s="63">
        <v>0.24050630000000001</v>
      </c>
      <c r="N58" s="63">
        <v>0.1582278</v>
      </c>
      <c r="O58" s="63">
        <v>1.26582E-2</v>
      </c>
    </row>
    <row r="59" spans="1:15" x14ac:dyDescent="0.4">
      <c r="A59" s="45">
        <v>66</v>
      </c>
      <c r="B59" s="46" t="s">
        <v>450</v>
      </c>
      <c r="C59" s="58">
        <v>7.0052289999999999</v>
      </c>
      <c r="D59" s="41">
        <v>7</v>
      </c>
      <c r="E59" s="41">
        <v>7</v>
      </c>
      <c r="F59" s="78">
        <v>30</v>
      </c>
      <c r="G59" s="63">
        <v>0.2631579</v>
      </c>
      <c r="H59" s="63">
        <v>0.1578947</v>
      </c>
      <c r="I59" s="63">
        <v>0.68085099999999998</v>
      </c>
      <c r="J59" s="63">
        <v>0.47222219999999998</v>
      </c>
      <c r="K59" s="63">
        <v>0.45370369999999999</v>
      </c>
      <c r="L59" s="63">
        <v>0.26851849999999999</v>
      </c>
      <c r="M59" s="63">
        <v>0.23148150000000001</v>
      </c>
      <c r="N59" s="63">
        <v>0.12962960000000001</v>
      </c>
      <c r="O59" s="63">
        <v>1.85185E-2</v>
      </c>
    </row>
    <row r="60" spans="1:15" x14ac:dyDescent="0.4">
      <c r="A60" s="45">
        <v>67</v>
      </c>
      <c r="B60" s="46" t="s">
        <v>451</v>
      </c>
      <c r="C60" s="58">
        <v>7.8039370000000003</v>
      </c>
      <c r="D60" s="41">
        <v>7</v>
      </c>
      <c r="E60" s="41">
        <v>5</v>
      </c>
      <c r="F60" s="78">
        <v>60</v>
      </c>
      <c r="G60" s="63">
        <v>8.6956500000000006E-2</v>
      </c>
      <c r="H60" s="63">
        <v>4.3478299999999998E-2</v>
      </c>
      <c r="I60" s="63">
        <v>0.57499999999999996</v>
      </c>
      <c r="J60" s="63">
        <v>0.42857139999999999</v>
      </c>
      <c r="K60" s="63">
        <v>0.39560440000000002</v>
      </c>
      <c r="L60" s="63">
        <v>0.21978020000000001</v>
      </c>
      <c r="M60" s="63">
        <v>0.24175820000000001</v>
      </c>
      <c r="N60" s="63">
        <v>0.20879120000000001</v>
      </c>
      <c r="O60" s="63">
        <v>0</v>
      </c>
    </row>
    <row r="61" spans="1:15" x14ac:dyDescent="0.4">
      <c r="A61" s="45">
        <v>68</v>
      </c>
      <c r="B61" s="46" t="s">
        <v>452</v>
      </c>
      <c r="C61" s="58">
        <v>7.278219</v>
      </c>
      <c r="D61" s="41">
        <v>10</v>
      </c>
      <c r="E61" s="41">
        <v>5</v>
      </c>
      <c r="F61" s="78">
        <v>30</v>
      </c>
      <c r="G61" s="63">
        <v>0.25</v>
      </c>
      <c r="H61" s="63">
        <v>0.05</v>
      </c>
      <c r="I61" s="63">
        <v>0.5390625</v>
      </c>
      <c r="J61" s="63">
        <v>0.33103450000000001</v>
      </c>
      <c r="K61" s="63">
        <v>0.4</v>
      </c>
      <c r="L61" s="63">
        <v>0.25517240000000002</v>
      </c>
      <c r="M61" s="63">
        <v>0.23448279999999999</v>
      </c>
      <c r="N61" s="63">
        <v>0.18620690000000001</v>
      </c>
      <c r="O61" s="63">
        <v>1.3793100000000001E-2</v>
      </c>
    </row>
    <row r="62" spans="1:15" x14ac:dyDescent="0.4">
      <c r="A62" s="45">
        <v>69</v>
      </c>
      <c r="B62" s="46" t="s">
        <v>239</v>
      </c>
      <c r="C62" s="58">
        <v>6.1030360000000003</v>
      </c>
      <c r="D62" s="41">
        <v>15</v>
      </c>
      <c r="E62" s="41">
        <v>7</v>
      </c>
      <c r="F62" s="78">
        <v>45</v>
      </c>
      <c r="G62" s="63">
        <v>0.45454549999999999</v>
      </c>
      <c r="H62" s="63">
        <v>0.18181820000000001</v>
      </c>
      <c r="I62" s="63">
        <v>0.54794520000000002</v>
      </c>
      <c r="J62" s="63">
        <v>0.37362640000000003</v>
      </c>
      <c r="K62" s="63">
        <v>0.45054949999999999</v>
      </c>
      <c r="L62" s="63">
        <v>0.32967030000000003</v>
      </c>
      <c r="M62" s="63">
        <v>0.20879120000000001</v>
      </c>
      <c r="N62" s="63">
        <v>0.1098901</v>
      </c>
      <c r="O62" s="63">
        <v>0</v>
      </c>
    </row>
    <row r="63" spans="1:15" x14ac:dyDescent="0.4">
      <c r="A63" s="45">
        <v>70</v>
      </c>
      <c r="B63" s="46" t="s">
        <v>453</v>
      </c>
      <c r="C63" s="58">
        <v>7.4446950000000003</v>
      </c>
      <c r="D63" s="41">
        <v>14.5</v>
      </c>
      <c r="E63" s="41">
        <v>7</v>
      </c>
      <c r="F63" s="78">
        <v>30</v>
      </c>
      <c r="G63" s="63">
        <v>0.26086959999999998</v>
      </c>
      <c r="H63" s="63">
        <v>4.3478299999999998E-2</v>
      </c>
      <c r="I63" s="63">
        <v>0.71818179999999998</v>
      </c>
      <c r="J63" s="63">
        <v>0.4583333</v>
      </c>
      <c r="K63" s="63">
        <v>0.46527780000000002</v>
      </c>
      <c r="L63" s="63">
        <v>0.3125</v>
      </c>
      <c r="M63" s="63">
        <v>0.28472219999999998</v>
      </c>
      <c r="N63" s="63">
        <v>0.18055560000000001</v>
      </c>
      <c r="O63" s="63">
        <v>2.7777799999999998E-2</v>
      </c>
    </row>
    <row r="64" spans="1:15" x14ac:dyDescent="0.4">
      <c r="A64" s="45">
        <v>71</v>
      </c>
      <c r="B64" s="46" t="s">
        <v>231</v>
      </c>
      <c r="C64" s="58">
        <v>6.6992950000000002</v>
      </c>
      <c r="D64" s="41">
        <v>17.5</v>
      </c>
      <c r="E64" s="41">
        <v>7</v>
      </c>
      <c r="F64" s="78">
        <v>60</v>
      </c>
      <c r="G64" s="63">
        <v>0.27272730000000001</v>
      </c>
      <c r="H64" s="63">
        <v>0</v>
      </c>
      <c r="I64" s="63">
        <v>0.55405409999999999</v>
      </c>
      <c r="J64" s="63">
        <v>0.3595506</v>
      </c>
      <c r="K64" s="63">
        <v>0.31460680000000002</v>
      </c>
      <c r="L64" s="63">
        <v>0.20224719999999999</v>
      </c>
      <c r="M64" s="63">
        <v>0.20224719999999999</v>
      </c>
      <c r="N64" s="63">
        <v>0.1123596</v>
      </c>
      <c r="O64" s="63">
        <v>5.6179800000000002E-2</v>
      </c>
    </row>
    <row r="65" spans="1:15" x14ac:dyDescent="0.4">
      <c r="A65" s="45">
        <v>72</v>
      </c>
      <c r="B65" s="46" t="s">
        <v>218</v>
      </c>
      <c r="C65" s="58">
        <v>7.4220829999999998</v>
      </c>
      <c r="D65" s="41">
        <v>10</v>
      </c>
      <c r="E65" s="41">
        <v>7</v>
      </c>
      <c r="F65" s="78">
        <v>30</v>
      </c>
      <c r="G65" s="63">
        <v>0.27272730000000001</v>
      </c>
      <c r="H65" s="63">
        <v>0</v>
      </c>
      <c r="I65" s="63">
        <v>0.51388889999999998</v>
      </c>
      <c r="J65" s="63">
        <v>0.32530120000000001</v>
      </c>
      <c r="K65" s="63">
        <v>0.40963860000000002</v>
      </c>
      <c r="L65" s="63">
        <v>0.26506020000000002</v>
      </c>
      <c r="M65" s="63">
        <v>0.27710839999999998</v>
      </c>
      <c r="N65" s="63">
        <v>0.20481930000000001</v>
      </c>
      <c r="O65" s="63">
        <v>1.20482E-2</v>
      </c>
    </row>
    <row r="66" spans="1:15" x14ac:dyDescent="0.4">
      <c r="A66" s="45">
        <v>73</v>
      </c>
      <c r="B66" s="46" t="s">
        <v>454</v>
      </c>
      <c r="C66" s="58">
        <v>6.9784459999999999</v>
      </c>
      <c r="D66" s="41">
        <v>10.5</v>
      </c>
      <c r="E66" s="41">
        <v>7</v>
      </c>
      <c r="F66" s="78">
        <v>20</v>
      </c>
      <c r="G66" s="63">
        <v>0.1666667</v>
      </c>
      <c r="H66" s="63">
        <v>8.3333299999999999E-2</v>
      </c>
      <c r="I66" s="63">
        <v>0.61016950000000003</v>
      </c>
      <c r="J66" s="63">
        <v>0.3043478</v>
      </c>
      <c r="K66" s="63">
        <v>0.32608700000000002</v>
      </c>
      <c r="L66" s="63">
        <v>0.16304350000000001</v>
      </c>
      <c r="M66" s="63">
        <v>0.1956522</v>
      </c>
      <c r="N66" s="63">
        <v>0.1195652</v>
      </c>
      <c r="O66" s="63">
        <v>3.2608699999999997E-2</v>
      </c>
    </row>
    <row r="67" spans="1:15" x14ac:dyDescent="0.4">
      <c r="F67" s="56"/>
      <c r="I67" s="41"/>
      <c r="J67" s="41"/>
      <c r="K67" s="41"/>
      <c r="L67" s="41"/>
      <c r="M67" s="41"/>
      <c r="N67" s="41"/>
      <c r="O67" s="41"/>
    </row>
    <row r="68" spans="1:15" s="48" customFormat="1" x14ac:dyDescent="0.4">
      <c r="A68" s="47"/>
      <c r="B68" s="55" t="s">
        <v>407</v>
      </c>
      <c r="C68" s="51">
        <f>SUMIF($B$4:$B$66,$B$68,C4:C66)</f>
        <v>7.0820970000000001</v>
      </c>
      <c r="D68" s="76">
        <f t="shared" ref="D68:H68" si="0">SUMIF($B$4:$B$66,$B$68,D4:D66)</f>
        <v>12</v>
      </c>
      <c r="E68" s="79">
        <f t="shared" si="0"/>
        <v>7</v>
      </c>
      <c r="F68" s="79">
        <f t="shared" si="0"/>
        <v>20</v>
      </c>
      <c r="G68" s="52">
        <f t="shared" si="0"/>
        <v>0.1842105</v>
      </c>
      <c r="H68" s="52">
        <f t="shared" si="0"/>
        <v>7.8947400000000001E-2</v>
      </c>
      <c r="I68" s="52">
        <f t="shared" ref="I68:O68" si="1">SUMIF($B$4:$B$66,$B$68,I4:I66)</f>
        <v>0.63900420000000002</v>
      </c>
      <c r="J68" s="52">
        <f t="shared" si="1"/>
        <v>0.43708609999999998</v>
      </c>
      <c r="K68" s="52">
        <f t="shared" si="1"/>
        <v>0.37086089999999999</v>
      </c>
      <c r="L68" s="52">
        <f t="shared" si="1"/>
        <v>0.24834439999999999</v>
      </c>
      <c r="M68" s="52">
        <f t="shared" si="1"/>
        <v>0.1854305</v>
      </c>
      <c r="N68" s="52">
        <f t="shared" si="1"/>
        <v>0.1688742</v>
      </c>
      <c r="O68" s="52">
        <f t="shared" si="1"/>
        <v>6.2913899999999995E-2</v>
      </c>
    </row>
    <row r="69" spans="1:15" x14ac:dyDescent="0.4">
      <c r="B69" s="46" t="s">
        <v>8</v>
      </c>
      <c r="C69" s="49">
        <f>MEDIAN(C4:C66)</f>
        <v>7.4220829999999998</v>
      </c>
      <c r="D69" s="77">
        <f t="shared" ref="D69:H69" si="2">MEDIAN(D4:D66)</f>
        <v>10</v>
      </c>
      <c r="E69" s="80">
        <f t="shared" si="2"/>
        <v>7</v>
      </c>
      <c r="F69" s="80">
        <f t="shared" si="2"/>
        <v>30</v>
      </c>
      <c r="G69" s="50">
        <f t="shared" si="2"/>
        <v>0.1666667</v>
      </c>
      <c r="H69" s="50">
        <f t="shared" si="2"/>
        <v>3.5714299999999997E-2</v>
      </c>
      <c r="I69" s="50">
        <f t="shared" ref="I69:O69" si="3">MEDIAN(I4:I66)</f>
        <v>0.63414630000000005</v>
      </c>
      <c r="J69" s="50">
        <f t="shared" si="3"/>
        <v>0.39024389999999998</v>
      </c>
      <c r="K69" s="50">
        <f t="shared" si="3"/>
        <v>0.41139239999999999</v>
      </c>
      <c r="L69" s="50">
        <f t="shared" si="3"/>
        <v>0.25517240000000002</v>
      </c>
      <c r="M69" s="50">
        <f t="shared" si="3"/>
        <v>0.2470588</v>
      </c>
      <c r="N69" s="50">
        <f t="shared" si="3"/>
        <v>0.1607143</v>
      </c>
      <c r="O69" s="50">
        <f t="shared" si="3"/>
        <v>1.70213E-2</v>
      </c>
    </row>
    <row r="70" spans="1:15" x14ac:dyDescent="0.4">
      <c r="B70" s="46" t="s">
        <v>9</v>
      </c>
      <c r="C70" s="49">
        <f>MIN(C4:C66)</f>
        <v>6.1030360000000003</v>
      </c>
      <c r="D70" s="77">
        <f t="shared" ref="D70:O70" si="4">MIN(D4:D66)</f>
        <v>7</v>
      </c>
      <c r="E70" s="80">
        <f t="shared" si="4"/>
        <v>3</v>
      </c>
      <c r="F70" s="80">
        <f t="shared" si="4"/>
        <v>15</v>
      </c>
      <c r="G70" s="50">
        <f t="shared" si="4"/>
        <v>0</v>
      </c>
      <c r="H70" s="49">
        <f t="shared" si="4"/>
        <v>0</v>
      </c>
      <c r="I70" s="50">
        <f t="shared" si="4"/>
        <v>0.41584159999999998</v>
      </c>
      <c r="J70" s="50">
        <f t="shared" si="4"/>
        <v>0.2142857</v>
      </c>
      <c r="K70" s="50">
        <f t="shared" si="4"/>
        <v>0.26666669999999998</v>
      </c>
      <c r="L70" s="50">
        <f t="shared" si="4"/>
        <v>0.1060606</v>
      </c>
      <c r="M70" s="50">
        <f t="shared" si="4"/>
        <v>0.1060606</v>
      </c>
      <c r="N70" s="50">
        <f t="shared" si="4"/>
        <v>3.90625E-2</v>
      </c>
      <c r="O70" s="50">
        <f t="shared" si="4"/>
        <v>0</v>
      </c>
    </row>
    <row r="71" spans="1:15" x14ac:dyDescent="0.4">
      <c r="B71" s="46" t="s">
        <v>10</v>
      </c>
      <c r="C71" s="49">
        <f>MAX(C4:C66)</f>
        <v>9.4684550000000005</v>
      </c>
      <c r="D71" s="77">
        <f t="shared" ref="D71:O71" si="5">MAX(D4:D66)</f>
        <v>17.5</v>
      </c>
      <c r="E71" s="80">
        <f t="shared" si="5"/>
        <v>7</v>
      </c>
      <c r="F71" s="80">
        <f t="shared" si="5"/>
        <v>240</v>
      </c>
      <c r="G71" s="50">
        <f t="shared" si="5"/>
        <v>0.45454549999999999</v>
      </c>
      <c r="H71" s="50">
        <f t="shared" si="5"/>
        <v>0.18181820000000001</v>
      </c>
      <c r="I71" s="50">
        <f t="shared" si="5"/>
        <v>0.85714290000000004</v>
      </c>
      <c r="J71" s="50">
        <f t="shared" si="5"/>
        <v>0.6619718</v>
      </c>
      <c r="K71" s="50">
        <f t="shared" si="5"/>
        <v>0.66901409999999994</v>
      </c>
      <c r="L71" s="50">
        <f t="shared" si="5"/>
        <v>0.56382980000000005</v>
      </c>
      <c r="M71" s="50">
        <f t="shared" si="5"/>
        <v>0.56382980000000005</v>
      </c>
      <c r="N71" s="50">
        <f t="shared" si="5"/>
        <v>0.4468085</v>
      </c>
      <c r="O71" s="50">
        <f t="shared" si="5"/>
        <v>8.9430899999999994E-2</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2"/>
  <sheetViews>
    <sheetView zoomScaleNormal="100" workbookViewId="0">
      <pane xSplit="4" ySplit="8" topLeftCell="E63" activePane="bottomRight" state="frozen"/>
      <selection pane="topRight" activeCell="E1" sqref="E1"/>
      <selection pane="bottomLeft" activeCell="A9" sqref="A9"/>
      <selection pane="bottomRight" activeCell="B68" sqref="B68"/>
    </sheetView>
  </sheetViews>
  <sheetFormatPr defaultColWidth="9.1015625" defaultRowHeight="11.4" x14ac:dyDescent="0.4"/>
  <cols>
    <col min="1" max="1" width="6.68359375" style="12" customWidth="1"/>
    <col min="2" max="2" width="12.3125" style="15" customWidth="1"/>
    <col min="3" max="3" width="13.41796875" style="2" customWidth="1"/>
    <col min="4" max="4" width="24.1015625" style="16" customWidth="1"/>
    <col min="5" max="5" width="24.1015625" style="17" customWidth="1"/>
    <col min="6" max="6" width="24.1015625" style="16" customWidth="1"/>
    <col min="7" max="7" width="24.1015625" style="18" customWidth="1"/>
    <col min="8" max="9" width="24.1015625" style="16" customWidth="1"/>
    <col min="10" max="10" width="28.3125" style="129" customWidth="1"/>
    <col min="11" max="11" width="25.89453125" style="15" customWidth="1"/>
    <col min="12" max="16384" width="9.1015625" style="15"/>
  </cols>
  <sheetData>
    <row r="1" spans="1:12" s="64" customFormat="1" ht="47.25" customHeight="1" x14ac:dyDescent="0.55000000000000004">
      <c r="A1" s="64" t="s">
        <v>121</v>
      </c>
      <c r="B1" s="64" t="s">
        <v>230</v>
      </c>
      <c r="C1" s="65" t="s">
        <v>123</v>
      </c>
      <c r="D1" s="145" t="s">
        <v>305</v>
      </c>
      <c r="E1" s="145" t="s">
        <v>312</v>
      </c>
      <c r="F1" s="145" t="s">
        <v>306</v>
      </c>
      <c r="G1" s="145" t="s">
        <v>307</v>
      </c>
      <c r="H1" s="145" t="s">
        <v>308</v>
      </c>
      <c r="I1" s="145" t="s">
        <v>311</v>
      </c>
      <c r="J1" s="145" t="s">
        <v>310</v>
      </c>
      <c r="K1" s="145" t="s">
        <v>309</v>
      </c>
      <c r="L1" s="66"/>
    </row>
    <row r="2" spans="1:12" s="11" customFormat="1" x14ac:dyDescent="0.4">
      <c r="A2" s="8"/>
      <c r="B2" s="4"/>
      <c r="C2" s="5"/>
      <c r="D2" s="9"/>
      <c r="E2" s="6"/>
      <c r="F2" s="6"/>
      <c r="G2" s="9"/>
      <c r="H2" s="10"/>
      <c r="I2" s="9"/>
      <c r="J2" s="124"/>
    </row>
    <row r="3" spans="1:12" s="11" customFormat="1" x14ac:dyDescent="0.4">
      <c r="A3" s="8"/>
      <c r="B3" s="4" t="s">
        <v>136</v>
      </c>
      <c r="C3" s="5" t="s">
        <v>13</v>
      </c>
      <c r="D3" s="9" t="s">
        <v>14</v>
      </c>
      <c r="E3" s="6" t="s">
        <v>15</v>
      </c>
      <c r="F3" s="6" t="s">
        <v>45</v>
      </c>
      <c r="G3" s="9" t="s">
        <v>16</v>
      </c>
      <c r="H3" s="10" t="s">
        <v>17</v>
      </c>
      <c r="I3" s="9" t="s">
        <v>18</v>
      </c>
      <c r="J3" s="125" t="s">
        <v>144</v>
      </c>
      <c r="K3" s="9" t="s">
        <v>145</v>
      </c>
    </row>
    <row r="4" spans="1:12" x14ac:dyDescent="0.4">
      <c r="A4" s="12">
        <v>1</v>
      </c>
      <c r="B4" s="46" t="s">
        <v>407</v>
      </c>
      <c r="C4" s="58">
        <v>5.344862</v>
      </c>
      <c r="D4" s="57">
        <v>0.52830189999999999</v>
      </c>
      <c r="E4" s="58">
        <v>86.8</v>
      </c>
      <c r="F4" s="58">
        <v>2.4354839324949999</v>
      </c>
      <c r="G4" s="57">
        <v>0.3855422</v>
      </c>
      <c r="H4" s="57">
        <v>0.6337448</v>
      </c>
      <c r="I4" s="57">
        <v>0.2083333</v>
      </c>
      <c r="J4" s="126">
        <v>0.3333333</v>
      </c>
      <c r="K4" s="57">
        <v>0.15833330000000001</v>
      </c>
    </row>
    <row r="5" spans="1:12" x14ac:dyDescent="0.4">
      <c r="A5" s="12">
        <v>2</v>
      </c>
      <c r="B5" s="46" t="s">
        <v>408</v>
      </c>
      <c r="C5" s="58">
        <v>6.4004139999999996</v>
      </c>
      <c r="D5" s="57">
        <v>0.65254239999999997</v>
      </c>
      <c r="E5" s="58">
        <v>91.2</v>
      </c>
      <c r="F5" s="58">
        <v>2.5862069129940002</v>
      </c>
      <c r="G5" s="57">
        <v>0.45370369999999999</v>
      </c>
      <c r="H5" s="57">
        <v>0.74331550000000002</v>
      </c>
      <c r="I5" s="57">
        <v>0.3314917</v>
      </c>
      <c r="J5" s="126">
        <v>0.4375</v>
      </c>
      <c r="K5" s="57">
        <v>0.17391300000000001</v>
      </c>
    </row>
    <row r="6" spans="1:12" x14ac:dyDescent="0.4">
      <c r="A6" s="12">
        <v>3</v>
      </c>
      <c r="B6" s="46" t="s">
        <v>406</v>
      </c>
      <c r="C6" s="58">
        <v>7.9790570000000001</v>
      </c>
      <c r="D6" s="57">
        <v>0.76363639999999999</v>
      </c>
      <c r="E6" s="58">
        <v>97.8</v>
      </c>
      <c r="F6" s="58">
        <v>2.6387097835539999</v>
      </c>
      <c r="G6" s="57">
        <v>0.59166660000000004</v>
      </c>
      <c r="H6" s="57">
        <v>0.79646019999999995</v>
      </c>
      <c r="I6" s="57">
        <v>0.44594590000000001</v>
      </c>
      <c r="J6" s="126">
        <v>0.69565220000000005</v>
      </c>
      <c r="K6" s="57">
        <v>4.4776099999999999E-2</v>
      </c>
    </row>
    <row r="7" spans="1:12" x14ac:dyDescent="0.4">
      <c r="A7" s="12">
        <v>4</v>
      </c>
      <c r="B7" s="46" t="s">
        <v>277</v>
      </c>
      <c r="C7" s="58">
        <v>6.429799</v>
      </c>
      <c r="D7" s="57">
        <v>0.74019599999999997</v>
      </c>
      <c r="E7" s="58">
        <v>87.7</v>
      </c>
      <c r="F7" s="58">
        <v>3.252964496613</v>
      </c>
      <c r="G7" s="57">
        <v>0.35436889999999999</v>
      </c>
      <c r="H7" s="57">
        <v>0.61515149999999996</v>
      </c>
      <c r="I7" s="57">
        <v>0.28529409999999999</v>
      </c>
      <c r="J7" s="126">
        <v>0.375</v>
      </c>
      <c r="K7" s="57">
        <v>6.8965499999999999E-2</v>
      </c>
    </row>
    <row r="8" spans="1:12" x14ac:dyDescent="0.4">
      <c r="A8" s="12">
        <v>5</v>
      </c>
      <c r="B8" s="46" t="s">
        <v>409</v>
      </c>
      <c r="C8" s="58">
        <v>6.5834950000000001</v>
      </c>
      <c r="D8" s="57">
        <v>0.75862070000000004</v>
      </c>
      <c r="E8" s="58">
        <v>99.4</v>
      </c>
      <c r="F8" s="58">
        <v>2.5932202339170001</v>
      </c>
      <c r="G8" s="57">
        <v>0.31343280000000001</v>
      </c>
      <c r="H8" s="57">
        <v>0.625</v>
      </c>
      <c r="I8" s="57">
        <v>0.47499999999999998</v>
      </c>
      <c r="J8" s="126">
        <v>0.5</v>
      </c>
      <c r="K8" s="57">
        <v>0.24242420000000001</v>
      </c>
    </row>
    <row r="9" spans="1:12" x14ac:dyDescent="0.4">
      <c r="A9" s="12">
        <v>6</v>
      </c>
      <c r="B9" s="46" t="s">
        <v>410</v>
      </c>
      <c r="C9" s="58">
        <v>6.877046</v>
      </c>
      <c r="D9" s="57">
        <v>0.65476190000000001</v>
      </c>
      <c r="E9" s="58">
        <v>94.5</v>
      </c>
      <c r="F9" s="58">
        <v>2.9456522464749999</v>
      </c>
      <c r="G9" s="57">
        <v>0.49411759999999999</v>
      </c>
      <c r="H9" s="57">
        <v>0.79389319999999997</v>
      </c>
      <c r="I9" s="57">
        <v>0.3984375</v>
      </c>
      <c r="J9" s="126">
        <v>0.37931029999999999</v>
      </c>
      <c r="K9" s="57">
        <v>0.13725490000000001</v>
      </c>
    </row>
    <row r="10" spans="1:12" x14ac:dyDescent="0.4">
      <c r="A10" s="12">
        <v>7</v>
      </c>
      <c r="B10" s="46" t="s">
        <v>411</v>
      </c>
      <c r="C10" s="58">
        <v>6.2628820000000003</v>
      </c>
      <c r="D10" s="57">
        <v>0.734375</v>
      </c>
      <c r="E10" s="58">
        <v>89.1</v>
      </c>
      <c r="F10" s="58">
        <v>2.7088608741760001</v>
      </c>
      <c r="G10" s="57">
        <v>0.34615390000000001</v>
      </c>
      <c r="H10" s="57">
        <v>0.69369369999999997</v>
      </c>
      <c r="I10" s="57">
        <v>0.35454540000000001</v>
      </c>
      <c r="J10" s="126">
        <v>0.3333333</v>
      </c>
      <c r="K10" s="57">
        <v>0.125</v>
      </c>
    </row>
    <row r="11" spans="1:12" x14ac:dyDescent="0.4">
      <c r="A11" s="12">
        <v>8</v>
      </c>
      <c r="B11" s="46" t="s">
        <v>412</v>
      </c>
      <c r="C11" s="58">
        <v>5.9964909999999998</v>
      </c>
      <c r="D11" s="57">
        <v>0.66071429999999998</v>
      </c>
      <c r="E11" s="58">
        <v>90.3</v>
      </c>
      <c r="F11" s="58">
        <v>2.6212120056149999</v>
      </c>
      <c r="G11" s="57">
        <v>0.24242420000000001</v>
      </c>
      <c r="H11" s="57">
        <v>0.86021510000000001</v>
      </c>
      <c r="I11" s="57">
        <v>0.41052630000000001</v>
      </c>
      <c r="J11" s="126">
        <v>0.27272730000000001</v>
      </c>
      <c r="K11" s="57">
        <v>0.24242420000000001</v>
      </c>
    </row>
    <row r="12" spans="1:12" x14ac:dyDescent="0.4">
      <c r="A12" s="12">
        <v>9</v>
      </c>
      <c r="B12" s="46" t="s">
        <v>413</v>
      </c>
      <c r="C12" s="58">
        <v>7.1239910000000002</v>
      </c>
      <c r="D12" s="57">
        <v>0.82608689999999996</v>
      </c>
      <c r="E12" s="58">
        <v>93.8</v>
      </c>
      <c r="F12" s="58">
        <v>3</v>
      </c>
      <c r="G12" s="57">
        <v>0.3650794</v>
      </c>
      <c r="H12" s="57">
        <v>0.82795700000000005</v>
      </c>
      <c r="I12" s="57">
        <v>0.39024389999999998</v>
      </c>
      <c r="J12" s="126">
        <v>0.46153850000000002</v>
      </c>
      <c r="K12" s="57">
        <v>0.1666667</v>
      </c>
    </row>
    <row r="13" spans="1:12" x14ac:dyDescent="0.4">
      <c r="A13" s="12">
        <v>10</v>
      </c>
      <c r="B13" s="46" t="s">
        <v>414</v>
      </c>
      <c r="C13" s="58">
        <v>6.3965100000000001</v>
      </c>
      <c r="D13" s="57">
        <v>0.875</v>
      </c>
      <c r="E13" s="58">
        <v>89.4</v>
      </c>
      <c r="F13" s="58">
        <v>2.7758619785310001</v>
      </c>
      <c r="G13" s="57">
        <v>0.25581399999999999</v>
      </c>
      <c r="H13" s="57">
        <v>0.65753419999999996</v>
      </c>
      <c r="I13" s="57">
        <v>0.29411769999999998</v>
      </c>
      <c r="J13" s="126">
        <v>0.61904760000000003</v>
      </c>
      <c r="K13" s="57">
        <v>0.3043478</v>
      </c>
    </row>
    <row r="14" spans="1:12" x14ac:dyDescent="0.4">
      <c r="A14" s="12">
        <v>11</v>
      </c>
      <c r="B14" s="46" t="s">
        <v>415</v>
      </c>
      <c r="C14" s="58">
        <v>7.366447</v>
      </c>
      <c r="D14" s="57">
        <v>0.77894739999999996</v>
      </c>
      <c r="E14" s="58">
        <v>93.1</v>
      </c>
      <c r="F14" s="58">
        <v>3.2921347618099999</v>
      </c>
      <c r="G14" s="57">
        <v>0.56666669999999997</v>
      </c>
      <c r="H14" s="57">
        <v>0.61702129999999999</v>
      </c>
      <c r="I14" s="57">
        <v>0.43548389999999998</v>
      </c>
      <c r="J14" s="126">
        <v>0.43478260000000002</v>
      </c>
      <c r="K14" s="57">
        <v>6.0606100000000003E-2</v>
      </c>
    </row>
    <row r="15" spans="1:12" x14ac:dyDescent="0.4">
      <c r="A15" s="12">
        <v>12</v>
      </c>
      <c r="B15" s="46" t="s">
        <v>416</v>
      </c>
      <c r="C15" s="58">
        <v>7.4016989999999998</v>
      </c>
      <c r="D15" s="57">
        <v>0.85046730000000004</v>
      </c>
      <c r="E15" s="58">
        <v>89.3</v>
      </c>
      <c r="F15" s="58">
        <v>3.3163266181950002</v>
      </c>
      <c r="G15" s="57">
        <v>0.5</v>
      </c>
      <c r="H15" s="57">
        <v>0.83458639999999995</v>
      </c>
      <c r="I15" s="57">
        <v>0.37068970000000001</v>
      </c>
      <c r="J15" s="126">
        <v>0.36363640000000003</v>
      </c>
      <c r="K15" s="57">
        <v>8.3333299999999999E-2</v>
      </c>
    </row>
    <row r="16" spans="1:12" x14ac:dyDescent="0.4">
      <c r="A16" s="12">
        <v>13</v>
      </c>
      <c r="B16" s="46" t="s">
        <v>417</v>
      </c>
      <c r="C16" s="58">
        <v>6.9476940000000003</v>
      </c>
      <c r="D16" s="57">
        <v>0.69863019999999998</v>
      </c>
      <c r="E16" s="58">
        <v>93.8</v>
      </c>
      <c r="F16" s="58">
        <v>3.1190476417539998</v>
      </c>
      <c r="G16" s="57">
        <v>0.4788733</v>
      </c>
      <c r="H16" s="57">
        <v>0.77064220000000005</v>
      </c>
      <c r="I16" s="57">
        <v>0.36893199999999998</v>
      </c>
      <c r="J16" s="126">
        <v>0.368421</v>
      </c>
      <c r="K16" s="57">
        <v>0.1052632</v>
      </c>
    </row>
    <row r="17" spans="1:11" x14ac:dyDescent="0.4">
      <c r="A17" s="12">
        <v>14</v>
      </c>
      <c r="B17" s="46" t="s">
        <v>418</v>
      </c>
      <c r="C17" s="58">
        <v>7.511012</v>
      </c>
      <c r="D17" s="57">
        <v>0.77777779999999996</v>
      </c>
      <c r="E17" s="58">
        <v>93.5</v>
      </c>
      <c r="F17" s="58">
        <v>2.9764704704280001</v>
      </c>
      <c r="G17" s="57">
        <v>0.4509804</v>
      </c>
      <c r="H17" s="57">
        <v>0.66666669999999995</v>
      </c>
      <c r="I17" s="57">
        <v>0.42857139999999999</v>
      </c>
      <c r="J17" s="126">
        <v>0.68421050000000005</v>
      </c>
      <c r="K17" s="57">
        <v>0.08</v>
      </c>
    </row>
    <row r="18" spans="1:11" x14ac:dyDescent="0.4">
      <c r="A18" s="12">
        <v>15</v>
      </c>
      <c r="B18" s="46" t="s">
        <v>419</v>
      </c>
      <c r="C18" s="58">
        <v>6.0236320000000001</v>
      </c>
      <c r="D18" s="57">
        <v>0.81818179999999996</v>
      </c>
      <c r="E18" s="58">
        <v>88</v>
      </c>
      <c r="F18" s="58">
        <v>2.4693877696989999</v>
      </c>
      <c r="G18" s="57">
        <v>0.29787229999999998</v>
      </c>
      <c r="H18" s="57">
        <v>0.66249999999999998</v>
      </c>
      <c r="I18" s="57">
        <v>0.38750000000000001</v>
      </c>
      <c r="J18" s="126">
        <v>0.35</v>
      </c>
      <c r="K18" s="57">
        <v>0.24</v>
      </c>
    </row>
    <row r="19" spans="1:11" x14ac:dyDescent="0.4">
      <c r="A19" s="12">
        <v>16</v>
      </c>
      <c r="B19" s="46" t="s">
        <v>420</v>
      </c>
      <c r="C19" s="58">
        <v>7.3066519999999997</v>
      </c>
      <c r="D19" s="57">
        <v>0.75280899999999995</v>
      </c>
      <c r="E19" s="58">
        <v>90</v>
      </c>
      <c r="F19" s="58">
        <v>3.1818182468409999</v>
      </c>
      <c r="G19" s="57">
        <v>0.35227269999999999</v>
      </c>
      <c r="H19" s="57">
        <v>0.77862600000000004</v>
      </c>
      <c r="I19" s="57">
        <v>0.50724639999999999</v>
      </c>
      <c r="J19" s="126">
        <v>0.55000000000000004</v>
      </c>
      <c r="K19" s="57">
        <v>0.14285709999999999</v>
      </c>
    </row>
    <row r="20" spans="1:11" x14ac:dyDescent="0.4">
      <c r="A20" s="12">
        <v>17</v>
      </c>
      <c r="B20" s="46" t="s">
        <v>421</v>
      </c>
      <c r="C20" s="58">
        <v>7.7486050000000004</v>
      </c>
      <c r="D20" s="57">
        <v>0.81012660000000003</v>
      </c>
      <c r="E20" s="58">
        <v>99.1</v>
      </c>
      <c r="F20" s="58">
        <v>2.7118644714359998</v>
      </c>
      <c r="G20" s="57">
        <v>0.67272730000000003</v>
      </c>
      <c r="H20" s="57">
        <v>0.86567159999999999</v>
      </c>
      <c r="I20" s="57">
        <v>0.37804880000000002</v>
      </c>
      <c r="J20" s="126">
        <v>0.55555560000000004</v>
      </c>
      <c r="K20" s="57">
        <v>0.17647060000000001</v>
      </c>
    </row>
    <row r="21" spans="1:11" x14ac:dyDescent="0.4">
      <c r="A21" s="12">
        <v>18</v>
      </c>
      <c r="B21" s="46" t="s">
        <v>1</v>
      </c>
      <c r="C21" s="58">
        <v>6.4087160000000001</v>
      </c>
      <c r="D21" s="57">
        <v>0.80722890000000003</v>
      </c>
      <c r="E21" s="58">
        <v>95.7</v>
      </c>
      <c r="F21" s="58">
        <v>2.8533332347870002</v>
      </c>
      <c r="G21" s="57">
        <v>0.2295082</v>
      </c>
      <c r="H21" s="57">
        <v>0.79347829999999997</v>
      </c>
      <c r="I21" s="57">
        <v>0.1612903</v>
      </c>
      <c r="J21" s="126">
        <v>0.42857139999999999</v>
      </c>
      <c r="K21" s="57">
        <v>0.1153846</v>
      </c>
    </row>
    <row r="22" spans="1:11" x14ac:dyDescent="0.4">
      <c r="A22" s="12">
        <v>19</v>
      </c>
      <c r="B22" s="46" t="s">
        <v>422</v>
      </c>
      <c r="C22" s="58">
        <v>7.0394110000000003</v>
      </c>
      <c r="D22" s="57">
        <v>0.8823529</v>
      </c>
      <c r="E22" s="58">
        <v>96.4</v>
      </c>
      <c r="F22" s="58">
        <v>2.8476190567019999</v>
      </c>
      <c r="G22" s="57">
        <v>0.34736840000000002</v>
      </c>
      <c r="H22" s="57">
        <v>0.83620689999999998</v>
      </c>
      <c r="I22" s="57">
        <v>0.51260510000000004</v>
      </c>
      <c r="J22" s="126">
        <v>0.25</v>
      </c>
      <c r="K22" s="57">
        <v>0.17241380000000001</v>
      </c>
    </row>
    <row r="23" spans="1:11" x14ac:dyDescent="0.4">
      <c r="A23" s="12">
        <v>20</v>
      </c>
      <c r="B23" s="46" t="s">
        <v>423</v>
      </c>
      <c r="C23" s="58">
        <v>7.7777130000000003</v>
      </c>
      <c r="D23" s="57">
        <v>0.80555560000000004</v>
      </c>
      <c r="E23" s="58">
        <v>97.9</v>
      </c>
      <c r="F23" s="58">
        <v>3.2857143878940001</v>
      </c>
      <c r="G23" s="57">
        <v>0.56521739999999998</v>
      </c>
      <c r="H23" s="57">
        <v>0.74712650000000003</v>
      </c>
      <c r="I23" s="57">
        <v>0.34042549999999999</v>
      </c>
      <c r="J23" s="126">
        <v>0.5625</v>
      </c>
      <c r="K23" s="57">
        <v>5.8823500000000001E-2</v>
      </c>
    </row>
    <row r="24" spans="1:11" x14ac:dyDescent="0.4">
      <c r="A24" s="12">
        <v>21</v>
      </c>
      <c r="B24" s="46" t="s">
        <v>424</v>
      </c>
      <c r="C24" s="58">
        <v>7.8084569999999998</v>
      </c>
      <c r="D24" s="57">
        <v>0.8318584</v>
      </c>
      <c r="E24" s="58">
        <v>93.2</v>
      </c>
      <c r="F24" s="58">
        <v>2.7272727489470001</v>
      </c>
      <c r="G24" s="57">
        <v>0.60215059999999998</v>
      </c>
      <c r="H24" s="57">
        <v>0.81081080000000005</v>
      </c>
      <c r="I24" s="57">
        <v>0.45535710000000001</v>
      </c>
      <c r="J24" s="126">
        <v>0.66666669999999995</v>
      </c>
      <c r="K24" s="57">
        <v>0.17499999999999999</v>
      </c>
    </row>
    <row r="25" spans="1:11" x14ac:dyDescent="0.4">
      <c r="A25" s="12">
        <v>22</v>
      </c>
      <c r="B25" s="46" t="s">
        <v>267</v>
      </c>
      <c r="C25" s="58">
        <v>7.8651980000000004</v>
      </c>
      <c r="D25" s="57">
        <v>0.87640450000000003</v>
      </c>
      <c r="E25" s="58">
        <v>87.2</v>
      </c>
      <c r="F25" s="58">
        <v>3.5111110210419998</v>
      </c>
      <c r="G25" s="57">
        <v>0.54545460000000001</v>
      </c>
      <c r="H25" s="57">
        <v>0.79569889999999999</v>
      </c>
      <c r="I25" s="57">
        <v>0.40659339999999999</v>
      </c>
      <c r="J25" s="126">
        <v>0.55555560000000004</v>
      </c>
      <c r="K25" s="57">
        <v>0.10344830000000001</v>
      </c>
    </row>
    <row r="26" spans="1:11" x14ac:dyDescent="0.4">
      <c r="A26" s="12">
        <v>23</v>
      </c>
      <c r="B26" s="46" t="s">
        <v>425</v>
      </c>
      <c r="C26" s="58">
        <v>8.6773450000000008</v>
      </c>
      <c r="D26" s="57">
        <v>0.88</v>
      </c>
      <c r="E26" s="58">
        <v>95.5</v>
      </c>
      <c r="F26" s="58">
        <v>3.41428565979</v>
      </c>
      <c r="G26" s="57">
        <v>0.68115939999999997</v>
      </c>
      <c r="H26" s="57">
        <v>0.75641020000000003</v>
      </c>
      <c r="I26" s="57">
        <v>0.55696199999999996</v>
      </c>
      <c r="J26" s="126">
        <v>0.6875</v>
      </c>
      <c r="K26" s="57">
        <v>9.0909100000000007E-2</v>
      </c>
    </row>
    <row r="27" spans="1:11" x14ac:dyDescent="0.4">
      <c r="A27" s="12">
        <v>24</v>
      </c>
      <c r="B27" s="46" t="s">
        <v>426</v>
      </c>
      <c r="C27" s="58">
        <v>6.3104680000000002</v>
      </c>
      <c r="D27" s="57">
        <v>0.84057970000000004</v>
      </c>
      <c r="E27" s="58">
        <v>98.3</v>
      </c>
      <c r="F27" s="58">
        <v>2.8709676265719999</v>
      </c>
      <c r="G27" s="57">
        <v>0.28813559999999999</v>
      </c>
      <c r="H27" s="57">
        <v>0.79487180000000002</v>
      </c>
      <c r="I27" s="57">
        <v>0.50649350000000004</v>
      </c>
      <c r="J27" s="126">
        <v>0.30769229999999997</v>
      </c>
      <c r="K27" s="57">
        <v>0.5</v>
      </c>
    </row>
    <row r="28" spans="1:11" x14ac:dyDescent="0.4">
      <c r="A28" s="12">
        <v>25</v>
      </c>
      <c r="B28" s="46" t="s">
        <v>427</v>
      </c>
      <c r="C28" s="58">
        <v>7.8902359999999998</v>
      </c>
      <c r="D28" s="57">
        <v>0.88571429999999995</v>
      </c>
      <c r="E28" s="58">
        <v>95.9</v>
      </c>
      <c r="F28" s="58">
        <v>2.900000095367</v>
      </c>
      <c r="G28" s="57">
        <v>0.46376810000000002</v>
      </c>
      <c r="H28" s="57">
        <v>0.85714290000000004</v>
      </c>
      <c r="I28" s="57">
        <v>0.52</v>
      </c>
      <c r="J28" s="126">
        <v>0.57142859999999995</v>
      </c>
      <c r="K28" s="57">
        <v>0.15384619999999999</v>
      </c>
    </row>
    <row r="29" spans="1:11" x14ac:dyDescent="0.4">
      <c r="A29" s="12">
        <v>26</v>
      </c>
      <c r="B29" s="46" t="s">
        <v>428</v>
      </c>
      <c r="C29" s="58">
        <v>7.0808989999999996</v>
      </c>
      <c r="D29" s="57">
        <v>0.86250000000000004</v>
      </c>
      <c r="E29" s="58">
        <v>88.1</v>
      </c>
      <c r="F29" s="58">
        <v>2.2083332538599998</v>
      </c>
      <c r="G29" s="57">
        <v>0.53703699999999999</v>
      </c>
      <c r="H29" s="57">
        <v>0.81176470000000001</v>
      </c>
      <c r="I29" s="57">
        <v>0.55555560000000004</v>
      </c>
      <c r="J29" s="126">
        <v>0.42857139999999999</v>
      </c>
      <c r="K29" s="57">
        <v>0.23076920000000001</v>
      </c>
    </row>
    <row r="30" spans="1:11" x14ac:dyDescent="0.4">
      <c r="A30" s="12">
        <v>27</v>
      </c>
      <c r="B30" s="46" t="s">
        <v>429</v>
      </c>
      <c r="C30" s="58">
        <v>6.6701649999999999</v>
      </c>
      <c r="D30" s="57">
        <v>0.77380959999999999</v>
      </c>
      <c r="E30" s="58">
        <v>76.5</v>
      </c>
      <c r="F30" s="58">
        <v>2.8461537361150002</v>
      </c>
      <c r="G30" s="57">
        <v>0.3421053</v>
      </c>
      <c r="H30" s="57">
        <v>0.72916669999999995</v>
      </c>
      <c r="I30" s="57">
        <v>0.4509804</v>
      </c>
      <c r="J30" s="126">
        <v>0.5</v>
      </c>
      <c r="K30" s="57">
        <v>0.12</v>
      </c>
    </row>
    <row r="31" spans="1:11" x14ac:dyDescent="0.4">
      <c r="A31" s="12">
        <v>28</v>
      </c>
      <c r="B31" s="46" t="s">
        <v>276</v>
      </c>
      <c r="C31" s="58">
        <v>8.0774050000000006</v>
      </c>
      <c r="D31" s="57">
        <v>0.87012990000000001</v>
      </c>
      <c r="E31" s="58">
        <v>85</v>
      </c>
      <c r="F31" s="58">
        <v>3.5921051502229999</v>
      </c>
      <c r="G31" s="57">
        <v>0.68656720000000004</v>
      </c>
      <c r="H31" s="57">
        <v>0.81318679999999999</v>
      </c>
      <c r="I31" s="57">
        <v>0.43478260000000002</v>
      </c>
      <c r="J31" s="126">
        <v>0.54545460000000001</v>
      </c>
      <c r="K31" s="57">
        <v>0.13333329999999999</v>
      </c>
    </row>
    <row r="32" spans="1:11" x14ac:dyDescent="0.4">
      <c r="A32" s="12">
        <v>29</v>
      </c>
      <c r="B32" s="46" t="s">
        <v>430</v>
      </c>
      <c r="C32" s="58">
        <v>6.5188959999999998</v>
      </c>
      <c r="D32" s="57">
        <v>0.76811589999999996</v>
      </c>
      <c r="E32" s="58">
        <v>88.9</v>
      </c>
      <c r="F32" s="58">
        <v>2.694444417953</v>
      </c>
      <c r="G32" s="57">
        <v>0.40625</v>
      </c>
      <c r="H32" s="57">
        <v>0.72727269999999999</v>
      </c>
      <c r="I32" s="57">
        <v>0.43956040000000002</v>
      </c>
      <c r="J32" s="126">
        <v>0.41176469999999998</v>
      </c>
      <c r="K32" s="57">
        <v>0.25</v>
      </c>
    </row>
    <row r="33" spans="1:11" x14ac:dyDescent="0.4">
      <c r="A33" s="12">
        <v>30</v>
      </c>
      <c r="B33" s="46" t="s">
        <v>2</v>
      </c>
      <c r="C33" s="58">
        <v>6.7579070000000003</v>
      </c>
      <c r="D33" s="57">
        <v>0.82795700000000005</v>
      </c>
      <c r="E33" s="58">
        <v>91.7</v>
      </c>
      <c r="F33" s="58">
        <v>2.6907217502590002</v>
      </c>
      <c r="G33" s="57">
        <v>0.30927830000000001</v>
      </c>
      <c r="H33" s="57">
        <v>0.76470590000000005</v>
      </c>
      <c r="I33" s="57">
        <v>0.39495799999999998</v>
      </c>
      <c r="J33" s="126">
        <v>0.48275859999999998</v>
      </c>
      <c r="K33" s="57">
        <v>0.18518519999999999</v>
      </c>
    </row>
    <row r="34" spans="1:11" x14ac:dyDescent="0.4">
      <c r="A34" s="12">
        <v>31</v>
      </c>
      <c r="B34" s="46" t="s">
        <v>431</v>
      </c>
      <c r="C34" s="58">
        <v>5.8915709999999999</v>
      </c>
      <c r="D34" s="57">
        <v>0.64</v>
      </c>
      <c r="E34" s="58">
        <v>86.9</v>
      </c>
      <c r="F34" s="58">
        <v>2.2142856121059999</v>
      </c>
      <c r="G34" s="57">
        <v>0.34482760000000001</v>
      </c>
      <c r="H34" s="57">
        <v>0.79661020000000005</v>
      </c>
      <c r="I34" s="57">
        <v>0.3162393</v>
      </c>
      <c r="J34" s="126">
        <v>0.2631579</v>
      </c>
      <c r="K34" s="57">
        <v>7.4999999999999997E-2</v>
      </c>
    </row>
    <row r="35" spans="1:11" x14ac:dyDescent="0.4">
      <c r="A35" s="12">
        <v>32</v>
      </c>
      <c r="B35" s="46" t="s">
        <v>432</v>
      </c>
      <c r="C35" s="58">
        <v>7.7490540000000001</v>
      </c>
      <c r="D35" s="57">
        <v>0.7719298</v>
      </c>
      <c r="E35" s="58">
        <v>97.7</v>
      </c>
      <c r="F35" s="58">
        <v>3.234375</v>
      </c>
      <c r="G35" s="57">
        <v>0.36363640000000003</v>
      </c>
      <c r="H35" s="57">
        <v>0.73611110000000002</v>
      </c>
      <c r="I35" s="57">
        <v>0.48611110000000002</v>
      </c>
      <c r="J35" s="126">
        <v>0.66666669999999995</v>
      </c>
      <c r="K35" s="57">
        <v>8.3333299999999999E-2</v>
      </c>
    </row>
    <row r="36" spans="1:11" x14ac:dyDescent="0.4">
      <c r="A36" s="12">
        <v>33</v>
      </c>
      <c r="B36" s="46" t="s">
        <v>0</v>
      </c>
      <c r="C36" s="58">
        <v>5.3104019999999998</v>
      </c>
      <c r="D36" s="57">
        <v>0.70238100000000003</v>
      </c>
      <c r="E36" s="58">
        <v>88.6</v>
      </c>
      <c r="F36" s="58">
        <v>2.4470589160920002</v>
      </c>
      <c r="G36" s="57">
        <v>0.2278481</v>
      </c>
      <c r="H36" s="57">
        <v>0.72972970000000004</v>
      </c>
      <c r="I36" s="57">
        <v>0.27027030000000002</v>
      </c>
      <c r="J36" s="126">
        <v>0.21739130000000001</v>
      </c>
      <c r="K36" s="57">
        <v>0.27027030000000002</v>
      </c>
    </row>
    <row r="37" spans="1:11" x14ac:dyDescent="0.4">
      <c r="A37" s="12">
        <v>34</v>
      </c>
      <c r="B37" s="46" t="s">
        <v>433</v>
      </c>
      <c r="C37" s="58">
        <v>6.702928</v>
      </c>
      <c r="D37" s="57">
        <v>0.76543209999999995</v>
      </c>
      <c r="E37" s="58">
        <v>94.5</v>
      </c>
      <c r="F37" s="58">
        <v>2.5584416389469999</v>
      </c>
      <c r="G37" s="57">
        <v>0.24675320000000001</v>
      </c>
      <c r="H37" s="57">
        <v>0.71311469999999999</v>
      </c>
      <c r="I37" s="57">
        <v>0.4274194</v>
      </c>
      <c r="J37" s="126">
        <v>0.61538459999999995</v>
      </c>
      <c r="K37" s="57">
        <v>0.20689660000000001</v>
      </c>
    </row>
    <row r="38" spans="1:11" x14ac:dyDescent="0.4">
      <c r="A38" s="12">
        <v>35</v>
      </c>
      <c r="B38" s="46" t="s">
        <v>434</v>
      </c>
      <c r="C38" s="58">
        <v>7.2466350000000004</v>
      </c>
      <c r="D38" s="57">
        <v>0.79120880000000005</v>
      </c>
      <c r="E38" s="58">
        <v>95.3</v>
      </c>
      <c r="F38" s="58">
        <v>2.5</v>
      </c>
      <c r="G38" s="57">
        <v>0.375</v>
      </c>
      <c r="H38" s="57">
        <v>0.83453239999999995</v>
      </c>
      <c r="I38" s="57">
        <v>0.3785714</v>
      </c>
      <c r="J38" s="126">
        <v>0.52941179999999999</v>
      </c>
      <c r="K38" s="57">
        <v>3.0303E-2</v>
      </c>
    </row>
    <row r="39" spans="1:11" x14ac:dyDescent="0.4">
      <c r="A39" s="12">
        <v>37</v>
      </c>
      <c r="B39" s="46" t="s">
        <v>435</v>
      </c>
      <c r="C39" s="58">
        <v>6.7923450000000001</v>
      </c>
      <c r="D39" s="57">
        <v>0.87254900000000002</v>
      </c>
      <c r="E39" s="58">
        <v>91.2</v>
      </c>
      <c r="F39" s="58">
        <v>2.591836690903</v>
      </c>
      <c r="G39" s="57">
        <v>0.53658539999999999</v>
      </c>
      <c r="H39" s="57">
        <v>0.70588240000000002</v>
      </c>
      <c r="I39" s="57">
        <v>0.3777778</v>
      </c>
      <c r="J39" s="126">
        <v>0.3</v>
      </c>
      <c r="K39" s="57">
        <v>0.1363636</v>
      </c>
    </row>
    <row r="40" spans="1:11" x14ac:dyDescent="0.4">
      <c r="A40" s="12">
        <v>39</v>
      </c>
      <c r="B40" s="46" t="s">
        <v>436</v>
      </c>
      <c r="C40" s="58">
        <v>6.9710340000000004</v>
      </c>
      <c r="D40" s="57">
        <v>0.77483449999999998</v>
      </c>
      <c r="E40" s="58">
        <v>93.2</v>
      </c>
      <c r="F40" s="58">
        <v>3.0092592239379998</v>
      </c>
      <c r="G40" s="57">
        <v>0.28181820000000002</v>
      </c>
      <c r="H40" s="57">
        <v>0.80402010000000002</v>
      </c>
      <c r="I40" s="57">
        <v>0.52173910000000001</v>
      </c>
      <c r="J40" s="126">
        <v>0.34782610000000003</v>
      </c>
      <c r="K40" s="57">
        <v>0.125</v>
      </c>
    </row>
    <row r="41" spans="1:11" x14ac:dyDescent="0.4">
      <c r="A41" s="12">
        <v>40</v>
      </c>
      <c r="B41" s="46" t="s">
        <v>437</v>
      </c>
      <c r="C41" s="58">
        <v>7.5471750000000002</v>
      </c>
      <c r="D41" s="57">
        <v>0.82352939999999997</v>
      </c>
      <c r="E41" s="58">
        <v>95.1</v>
      </c>
      <c r="F41" s="58">
        <v>3.0483870506290001</v>
      </c>
      <c r="G41" s="57">
        <v>0.45652169999999997</v>
      </c>
      <c r="H41" s="57">
        <v>0.78409090000000004</v>
      </c>
      <c r="I41" s="57">
        <v>0.46511629999999998</v>
      </c>
      <c r="J41" s="126">
        <v>0.5789474</v>
      </c>
      <c r="K41" s="57">
        <v>0.18518519999999999</v>
      </c>
    </row>
    <row r="42" spans="1:11" x14ac:dyDescent="0.4">
      <c r="A42" s="12">
        <v>43</v>
      </c>
      <c r="B42" s="46" t="s">
        <v>438</v>
      </c>
      <c r="C42" s="58">
        <v>6.9264669999999997</v>
      </c>
      <c r="D42" s="57">
        <v>0.72093019999999997</v>
      </c>
      <c r="E42" s="58">
        <v>85.4</v>
      </c>
      <c r="F42" s="58">
        <v>3.085365772247</v>
      </c>
      <c r="G42" s="57">
        <v>0.55844159999999998</v>
      </c>
      <c r="H42" s="57">
        <v>0.8203125</v>
      </c>
      <c r="I42" s="57">
        <v>0.27927930000000001</v>
      </c>
      <c r="J42" s="126">
        <v>0.6</v>
      </c>
      <c r="K42" s="57">
        <v>0.27500000000000002</v>
      </c>
    </row>
    <row r="43" spans="1:11" x14ac:dyDescent="0.4">
      <c r="A43" s="12">
        <v>45</v>
      </c>
      <c r="B43" s="46" t="s">
        <v>254</v>
      </c>
      <c r="C43" s="58">
        <v>5.8669750000000001</v>
      </c>
      <c r="D43" s="57">
        <v>0.65822789999999998</v>
      </c>
      <c r="E43" s="58">
        <v>82.6</v>
      </c>
      <c r="F43" s="58">
        <v>2.8651685714720001</v>
      </c>
      <c r="G43" s="57">
        <v>0.37931029999999999</v>
      </c>
      <c r="H43" s="57">
        <v>0.73109250000000003</v>
      </c>
      <c r="I43" s="57">
        <v>0.4369748</v>
      </c>
      <c r="J43" s="126">
        <v>0.36</v>
      </c>
      <c r="K43" s="57">
        <v>0.39024389999999998</v>
      </c>
    </row>
    <row r="44" spans="1:11" x14ac:dyDescent="0.4">
      <c r="A44" s="12">
        <v>47</v>
      </c>
      <c r="B44" s="46" t="s">
        <v>439</v>
      </c>
      <c r="C44" s="58">
        <v>7.190385</v>
      </c>
      <c r="D44" s="57">
        <v>0.75</v>
      </c>
      <c r="E44" s="58">
        <v>90.5</v>
      </c>
      <c r="F44" s="58">
        <v>3.2066116333010002</v>
      </c>
      <c r="G44" s="57">
        <v>0.43333329999999998</v>
      </c>
      <c r="H44" s="57">
        <v>0.74</v>
      </c>
      <c r="I44" s="57">
        <v>0.39726030000000001</v>
      </c>
      <c r="J44" s="126">
        <v>0.58333330000000005</v>
      </c>
      <c r="K44" s="57">
        <v>0.17142859999999999</v>
      </c>
    </row>
    <row r="45" spans="1:11" x14ac:dyDescent="0.4">
      <c r="A45" s="12">
        <v>48</v>
      </c>
      <c r="B45" s="46" t="s">
        <v>440</v>
      </c>
      <c r="C45" s="58">
        <v>7.357145</v>
      </c>
      <c r="D45" s="57">
        <v>0.8</v>
      </c>
      <c r="E45" s="58">
        <v>86.2</v>
      </c>
      <c r="F45" s="58">
        <v>3</v>
      </c>
      <c r="G45" s="57">
        <v>0.3802817</v>
      </c>
      <c r="H45" s="57">
        <v>0.86956520000000004</v>
      </c>
      <c r="I45" s="57">
        <v>0.46808509999999998</v>
      </c>
      <c r="J45" s="126">
        <v>0.55000000000000004</v>
      </c>
      <c r="K45" s="57">
        <v>0.14285709999999999</v>
      </c>
    </row>
    <row r="46" spans="1:11" x14ac:dyDescent="0.4">
      <c r="A46" s="12">
        <v>51</v>
      </c>
      <c r="B46" s="46" t="s">
        <v>441</v>
      </c>
      <c r="C46" s="58">
        <v>6.7448930000000002</v>
      </c>
      <c r="D46" s="57">
        <v>0.72857139999999998</v>
      </c>
      <c r="E46" s="58">
        <v>90.3</v>
      </c>
      <c r="F46" s="58">
        <v>3.262500047684</v>
      </c>
      <c r="G46" s="57">
        <v>0.453125</v>
      </c>
      <c r="H46" s="57">
        <v>0.78846159999999998</v>
      </c>
      <c r="I46" s="57">
        <v>0.37735849999999999</v>
      </c>
      <c r="J46" s="126">
        <v>0.40909089999999998</v>
      </c>
      <c r="K46" s="57">
        <v>0.2758621</v>
      </c>
    </row>
    <row r="47" spans="1:11" x14ac:dyDescent="0.4">
      <c r="A47" s="12">
        <v>53</v>
      </c>
      <c r="B47" s="46" t="s">
        <v>442</v>
      </c>
      <c r="C47" s="58">
        <v>6.4090720000000001</v>
      </c>
      <c r="D47" s="57">
        <v>0.68085099999999998</v>
      </c>
      <c r="E47" s="58">
        <v>91.4</v>
      </c>
      <c r="F47" s="58">
        <v>3.112149477005</v>
      </c>
      <c r="G47" s="57">
        <v>0.54022990000000004</v>
      </c>
      <c r="H47" s="57">
        <v>0.69924810000000004</v>
      </c>
      <c r="I47" s="57">
        <v>0.28571429999999998</v>
      </c>
      <c r="J47" s="126">
        <v>0.5</v>
      </c>
      <c r="K47" s="57">
        <v>0.3714286</v>
      </c>
    </row>
    <row r="48" spans="1:11" x14ac:dyDescent="0.4">
      <c r="A48" s="12">
        <v>54</v>
      </c>
      <c r="B48" s="46" t="s">
        <v>443</v>
      </c>
      <c r="C48" s="58">
        <v>7.3899299999999997</v>
      </c>
      <c r="D48" s="57">
        <v>0.7534246</v>
      </c>
      <c r="E48" s="58">
        <v>86.8</v>
      </c>
      <c r="F48" s="58">
        <v>2.780487775803</v>
      </c>
      <c r="G48" s="57">
        <v>0.4</v>
      </c>
      <c r="H48" s="57">
        <v>0.89873420000000004</v>
      </c>
      <c r="I48" s="57">
        <v>0.4556962</v>
      </c>
      <c r="J48" s="126">
        <v>0.53333339999999996</v>
      </c>
      <c r="K48" s="57">
        <v>0.05</v>
      </c>
    </row>
    <row r="49" spans="1:11" x14ac:dyDescent="0.4">
      <c r="A49" s="12">
        <v>55</v>
      </c>
      <c r="B49" s="46" t="s">
        <v>444</v>
      </c>
      <c r="C49" s="58">
        <v>6.0983510000000001</v>
      </c>
      <c r="D49" s="57">
        <v>0.69090910000000005</v>
      </c>
      <c r="E49" s="58">
        <v>90.9</v>
      </c>
      <c r="F49" s="58">
        <v>2.4057970047000001</v>
      </c>
      <c r="G49" s="57">
        <v>0.43333329999999998</v>
      </c>
      <c r="H49" s="57">
        <v>0.78494629999999999</v>
      </c>
      <c r="I49" s="57">
        <v>0.27380949999999998</v>
      </c>
      <c r="J49" s="126">
        <v>0.25</v>
      </c>
      <c r="K49" s="57">
        <v>0.1153846</v>
      </c>
    </row>
    <row r="50" spans="1:11" x14ac:dyDescent="0.4">
      <c r="A50" s="12">
        <v>56</v>
      </c>
      <c r="B50" s="46" t="s">
        <v>445</v>
      </c>
      <c r="C50" s="58">
        <v>5.6477500000000003</v>
      </c>
      <c r="D50" s="57">
        <v>0.76666670000000003</v>
      </c>
      <c r="E50" s="58">
        <v>92.4</v>
      </c>
      <c r="F50" s="58">
        <v>2.053571462631</v>
      </c>
      <c r="G50" s="57">
        <v>0.30232560000000003</v>
      </c>
      <c r="H50" s="57">
        <v>0.6</v>
      </c>
      <c r="I50" s="57">
        <v>0.48837209999999998</v>
      </c>
      <c r="J50" s="126">
        <v>0.3225806</v>
      </c>
      <c r="K50" s="57">
        <v>0.35483870000000001</v>
      </c>
    </row>
    <row r="51" spans="1:11" x14ac:dyDescent="0.4">
      <c r="A51" s="12">
        <v>57</v>
      </c>
      <c r="B51" s="46" t="s">
        <v>446</v>
      </c>
      <c r="C51" s="58">
        <v>6.7886249999999997</v>
      </c>
      <c r="D51" s="57">
        <v>0.72</v>
      </c>
      <c r="E51" s="58">
        <v>83.4</v>
      </c>
      <c r="F51" s="58">
        <v>2.9183673858639998</v>
      </c>
      <c r="G51" s="57">
        <v>0.3125</v>
      </c>
      <c r="H51" s="57">
        <v>0.67256640000000001</v>
      </c>
      <c r="I51" s="57">
        <v>0.26724140000000002</v>
      </c>
      <c r="J51" s="126">
        <v>0.73333329999999997</v>
      </c>
      <c r="K51" s="57">
        <v>6.0606100000000003E-2</v>
      </c>
    </row>
    <row r="52" spans="1:11" x14ac:dyDescent="0.4">
      <c r="A52" s="12">
        <v>58</v>
      </c>
      <c r="B52" s="46" t="s">
        <v>447</v>
      </c>
      <c r="C52" s="58">
        <v>6.5500379999999998</v>
      </c>
      <c r="D52" s="57">
        <v>0.78787879999999999</v>
      </c>
      <c r="E52" s="58">
        <v>88.5</v>
      </c>
      <c r="F52" s="58">
        <v>2.7962963581090001</v>
      </c>
      <c r="G52" s="57">
        <v>0.3958333</v>
      </c>
      <c r="H52" s="57">
        <v>0.70588240000000002</v>
      </c>
      <c r="I52" s="57">
        <v>0.34482760000000001</v>
      </c>
      <c r="J52" s="126">
        <v>0.34782610000000003</v>
      </c>
      <c r="K52" s="57">
        <v>9.6774200000000005E-2</v>
      </c>
    </row>
    <row r="53" spans="1:11" x14ac:dyDescent="0.4">
      <c r="A53" s="12">
        <v>59</v>
      </c>
      <c r="B53" s="46" t="s">
        <v>448</v>
      </c>
      <c r="C53" s="58">
        <v>7.2015330000000004</v>
      </c>
      <c r="D53" s="57">
        <v>0.72881359999999995</v>
      </c>
      <c r="E53" s="58">
        <v>87.7</v>
      </c>
      <c r="F53" s="58">
        <v>2.596774101257</v>
      </c>
      <c r="G53" s="57">
        <v>0.51923079999999999</v>
      </c>
      <c r="H53" s="57">
        <v>0.80821920000000003</v>
      </c>
      <c r="I53" s="57">
        <v>0.45454549999999999</v>
      </c>
      <c r="J53" s="126">
        <v>0.4736842</v>
      </c>
      <c r="K53" s="57">
        <v>5.5555599999999997E-2</v>
      </c>
    </row>
    <row r="54" spans="1:11" x14ac:dyDescent="0.4">
      <c r="A54" s="12">
        <v>60</v>
      </c>
      <c r="B54" s="46" t="s">
        <v>3</v>
      </c>
      <c r="C54" s="58">
        <v>6.6911339999999999</v>
      </c>
      <c r="D54" s="57">
        <v>0.7042254</v>
      </c>
      <c r="E54" s="58">
        <v>89.2</v>
      </c>
      <c r="F54" s="58">
        <v>2.8983051776890001</v>
      </c>
      <c r="G54" s="57">
        <v>0.44067800000000001</v>
      </c>
      <c r="H54" s="57">
        <v>0.78</v>
      </c>
      <c r="I54" s="57">
        <v>0.33663369999999998</v>
      </c>
      <c r="J54" s="126">
        <v>0.42857139999999999</v>
      </c>
      <c r="K54" s="57">
        <v>0.14285709999999999</v>
      </c>
    </row>
    <row r="55" spans="1:11" x14ac:dyDescent="0.4">
      <c r="A55" s="12">
        <v>62</v>
      </c>
      <c r="B55" s="46" t="s">
        <v>405</v>
      </c>
      <c r="C55" s="58">
        <v>6.8241550000000002</v>
      </c>
      <c r="D55" s="57">
        <v>0.74</v>
      </c>
      <c r="E55" s="58">
        <v>93.1</v>
      </c>
      <c r="F55" s="58">
        <v>2.4905660152440001</v>
      </c>
      <c r="G55" s="57">
        <v>0.25925930000000003</v>
      </c>
      <c r="H55" s="57">
        <v>0.74324319999999999</v>
      </c>
      <c r="I55" s="57">
        <v>0.58441560000000004</v>
      </c>
      <c r="J55" s="126">
        <v>0.58823530000000002</v>
      </c>
      <c r="K55" s="57">
        <v>0.25</v>
      </c>
    </row>
    <row r="56" spans="1:11" x14ac:dyDescent="0.4">
      <c r="A56" s="12">
        <v>63</v>
      </c>
      <c r="B56" s="46" t="s">
        <v>4</v>
      </c>
      <c r="C56" s="58">
        <v>6.8749479999999998</v>
      </c>
      <c r="D56" s="57">
        <v>0.6984127</v>
      </c>
      <c r="E56" s="58">
        <v>96.6</v>
      </c>
      <c r="F56" s="58">
        <v>3</v>
      </c>
      <c r="G56" s="57">
        <v>0.42499999999999999</v>
      </c>
      <c r="H56" s="57">
        <v>0.65753419999999996</v>
      </c>
      <c r="I56" s="57">
        <v>0.51388889999999998</v>
      </c>
      <c r="J56" s="126">
        <v>0.44444440000000002</v>
      </c>
      <c r="K56" s="57">
        <v>0.2083333</v>
      </c>
    </row>
    <row r="57" spans="1:11" x14ac:dyDescent="0.4">
      <c r="A57" s="12">
        <v>64</v>
      </c>
      <c r="B57" s="46" t="s">
        <v>238</v>
      </c>
      <c r="C57" s="58">
        <v>6.495946</v>
      </c>
      <c r="D57" s="57">
        <v>0.8070176</v>
      </c>
      <c r="E57" s="58">
        <v>83.3</v>
      </c>
      <c r="F57" s="58">
        <v>2.4307692050930001</v>
      </c>
      <c r="G57" s="57">
        <v>0.47727269999999999</v>
      </c>
      <c r="H57" s="57">
        <v>0.81818179999999996</v>
      </c>
      <c r="I57" s="57">
        <v>0.4210526</v>
      </c>
      <c r="J57" s="126">
        <v>0.42857139999999999</v>
      </c>
      <c r="K57" s="57">
        <v>0.3125</v>
      </c>
    </row>
    <row r="58" spans="1:11" x14ac:dyDescent="0.4">
      <c r="A58" s="12">
        <v>65</v>
      </c>
      <c r="B58" s="46" t="s">
        <v>449</v>
      </c>
      <c r="C58" s="58">
        <v>6.2885150000000003</v>
      </c>
      <c r="D58" s="57">
        <v>0.77142860000000002</v>
      </c>
      <c r="E58" s="58">
        <v>89.9</v>
      </c>
      <c r="F58" s="58">
        <v>2.7196261882780002</v>
      </c>
      <c r="G58" s="57">
        <v>0.3626374</v>
      </c>
      <c r="H58" s="57">
        <v>0.71739129999999995</v>
      </c>
      <c r="I58" s="57">
        <v>0.28985509999999998</v>
      </c>
      <c r="J58" s="126">
        <v>0.4</v>
      </c>
      <c r="K58" s="57">
        <v>0.1914894</v>
      </c>
    </row>
    <row r="59" spans="1:11" x14ac:dyDescent="0.4">
      <c r="A59" s="12">
        <v>66</v>
      </c>
      <c r="B59" s="46" t="s">
        <v>450</v>
      </c>
      <c r="C59" s="58">
        <v>5.6890530000000004</v>
      </c>
      <c r="D59" s="57">
        <v>0.71641790000000005</v>
      </c>
      <c r="E59" s="58">
        <v>96.2</v>
      </c>
      <c r="F59" s="58">
        <v>2.6086957454680002</v>
      </c>
      <c r="G59" s="57">
        <v>0.29090909999999998</v>
      </c>
      <c r="H59" s="57">
        <v>0.70212759999999996</v>
      </c>
      <c r="I59" s="57">
        <v>0.2040816</v>
      </c>
      <c r="J59" s="126">
        <v>0.28571429999999998</v>
      </c>
      <c r="K59" s="57">
        <v>0.23333329999999999</v>
      </c>
    </row>
    <row r="60" spans="1:11" x14ac:dyDescent="0.4">
      <c r="A60" s="12">
        <v>67</v>
      </c>
      <c r="B60" s="46" t="s">
        <v>451</v>
      </c>
      <c r="C60" s="58">
        <v>5.9321570000000001</v>
      </c>
      <c r="D60" s="57">
        <v>0.80327870000000001</v>
      </c>
      <c r="E60" s="58">
        <v>87.3</v>
      </c>
      <c r="F60" s="58">
        <v>2.344827651978</v>
      </c>
      <c r="G60" s="57">
        <v>0.40322580000000002</v>
      </c>
      <c r="H60" s="57">
        <v>0.7605634</v>
      </c>
      <c r="I60" s="57">
        <v>0.28571429999999998</v>
      </c>
      <c r="J60" s="126">
        <v>0.35</v>
      </c>
      <c r="K60" s="57">
        <v>0.3125</v>
      </c>
    </row>
    <row r="61" spans="1:11" x14ac:dyDescent="0.4">
      <c r="A61" s="12">
        <v>68</v>
      </c>
      <c r="B61" s="46" t="s">
        <v>452</v>
      </c>
      <c r="C61" s="58">
        <v>5.965141</v>
      </c>
      <c r="D61" s="57">
        <v>0.58333330000000005</v>
      </c>
      <c r="E61" s="58">
        <v>85.2</v>
      </c>
      <c r="F61" s="58">
        <v>3.0588235855099999</v>
      </c>
      <c r="G61" s="57">
        <v>0.43902439999999998</v>
      </c>
      <c r="H61" s="57">
        <v>0.7890625</v>
      </c>
      <c r="I61" s="57">
        <v>0.24427479999999999</v>
      </c>
      <c r="J61" s="126">
        <v>0.43478260000000002</v>
      </c>
      <c r="K61" s="57">
        <v>0.32608700000000002</v>
      </c>
    </row>
    <row r="62" spans="1:11" x14ac:dyDescent="0.4">
      <c r="A62" s="12">
        <v>69</v>
      </c>
      <c r="B62" s="46" t="s">
        <v>239</v>
      </c>
      <c r="C62" s="58">
        <v>6.3855069999999996</v>
      </c>
      <c r="D62" s="57">
        <v>0.68055560000000004</v>
      </c>
      <c r="E62" s="58">
        <v>97.5</v>
      </c>
      <c r="F62" s="58">
        <v>2.603773593903</v>
      </c>
      <c r="G62" s="57">
        <v>0.39622639999999998</v>
      </c>
      <c r="H62" s="57">
        <v>0.80555560000000004</v>
      </c>
      <c r="I62" s="57">
        <v>0.3333333</v>
      </c>
      <c r="J62" s="126">
        <v>0.5789474</v>
      </c>
      <c r="K62" s="57">
        <v>0.4166667</v>
      </c>
    </row>
    <row r="63" spans="1:11" x14ac:dyDescent="0.4">
      <c r="A63" s="12">
        <v>70</v>
      </c>
      <c r="B63" s="46" t="s">
        <v>453</v>
      </c>
      <c r="C63" s="58">
        <v>6.5023960000000001</v>
      </c>
      <c r="D63" s="57">
        <v>0.70512819999999998</v>
      </c>
      <c r="E63" s="58">
        <v>90.8</v>
      </c>
      <c r="F63" s="58">
        <v>2.9166667461400002</v>
      </c>
      <c r="G63" s="57">
        <v>0.44444440000000002</v>
      </c>
      <c r="H63" s="57">
        <v>0.74311919999999998</v>
      </c>
      <c r="I63" s="57">
        <v>0.22222220000000001</v>
      </c>
      <c r="J63" s="126">
        <v>0.5</v>
      </c>
      <c r="K63" s="57">
        <v>0.19047620000000001</v>
      </c>
    </row>
    <row r="64" spans="1:11" x14ac:dyDescent="0.4">
      <c r="A64" s="12">
        <v>71</v>
      </c>
      <c r="B64" s="46" t="s">
        <v>231</v>
      </c>
      <c r="C64" s="58">
        <v>6.0453710000000003</v>
      </c>
      <c r="D64" s="57">
        <v>0.50909090000000001</v>
      </c>
      <c r="E64" s="58">
        <v>90.1</v>
      </c>
      <c r="F64" s="58">
        <v>2.3725490570069998</v>
      </c>
      <c r="G64" s="57">
        <v>0.63829789999999997</v>
      </c>
      <c r="H64" s="57">
        <v>0.71951220000000005</v>
      </c>
      <c r="I64" s="57">
        <v>0.22972970000000001</v>
      </c>
      <c r="J64" s="126">
        <v>0.4</v>
      </c>
      <c r="K64" s="57">
        <v>0.1612903</v>
      </c>
    </row>
    <row r="65" spans="1:11" x14ac:dyDescent="0.4">
      <c r="A65" s="12">
        <v>72</v>
      </c>
      <c r="B65" s="46" t="s">
        <v>218</v>
      </c>
      <c r="C65" s="58">
        <v>6.8553569999999997</v>
      </c>
      <c r="D65" s="57">
        <v>0.63636360000000003</v>
      </c>
      <c r="E65" s="58">
        <v>85.6</v>
      </c>
      <c r="F65" s="58">
        <v>2.75</v>
      </c>
      <c r="G65" s="57">
        <v>0.46341460000000001</v>
      </c>
      <c r="H65" s="57">
        <v>0.78571429999999998</v>
      </c>
      <c r="I65" s="57">
        <v>0.34375</v>
      </c>
      <c r="J65" s="126">
        <v>0.6</v>
      </c>
      <c r="K65" s="57">
        <v>0.1052632</v>
      </c>
    </row>
    <row r="66" spans="1:11" x14ac:dyDescent="0.4">
      <c r="A66" s="12">
        <v>73</v>
      </c>
      <c r="B66" s="46" t="s">
        <v>454</v>
      </c>
      <c r="C66" s="58">
        <v>6.910336</v>
      </c>
      <c r="D66" s="57">
        <v>0.66153850000000003</v>
      </c>
      <c r="E66" s="58">
        <v>87.4</v>
      </c>
      <c r="F66" s="58">
        <v>2.6153845787050001</v>
      </c>
      <c r="G66" s="57">
        <v>0.23913039999999999</v>
      </c>
      <c r="H66" s="57">
        <v>0.79729729999999999</v>
      </c>
      <c r="I66" s="57">
        <v>0.44444440000000002</v>
      </c>
      <c r="J66" s="126">
        <v>0.68421050000000005</v>
      </c>
      <c r="K66" s="57">
        <v>8.3333299999999999E-2</v>
      </c>
    </row>
    <row r="67" spans="1:11" x14ac:dyDescent="0.4">
      <c r="B67" s="1"/>
      <c r="J67" s="127"/>
      <c r="K67" s="16"/>
    </row>
    <row r="68" spans="1:11" x14ac:dyDescent="0.4">
      <c r="B68" s="55" t="s">
        <v>407</v>
      </c>
      <c r="C68" s="53">
        <f>SUMIF($B$4:$B$66,$B$68,C4:C66)</f>
        <v>5.344862</v>
      </c>
      <c r="D68" s="54">
        <f t="shared" ref="D68:I68" si="0">SUMIF($B$4:$B$66,$B$68,D4:D66)</f>
        <v>0.52830189999999999</v>
      </c>
      <c r="E68" s="53">
        <f t="shared" si="0"/>
        <v>86.8</v>
      </c>
      <c r="F68" s="53">
        <f t="shared" si="0"/>
        <v>2.4354839324949999</v>
      </c>
      <c r="G68" s="54">
        <f t="shared" si="0"/>
        <v>0.3855422</v>
      </c>
      <c r="H68" s="54">
        <f t="shared" si="0"/>
        <v>0.6337448</v>
      </c>
      <c r="I68" s="54">
        <f t="shared" si="0"/>
        <v>0.2083333</v>
      </c>
      <c r="J68" s="128">
        <f t="shared" ref="J68:K68" si="1">SUMIF($B$4:$B$66,$B$68,J4:J66)</f>
        <v>0.3333333</v>
      </c>
      <c r="K68" s="54">
        <f t="shared" si="1"/>
        <v>0.15833330000000001</v>
      </c>
    </row>
    <row r="69" spans="1:11" x14ac:dyDescent="0.4">
      <c r="B69" s="15" t="s">
        <v>8</v>
      </c>
      <c r="C69" s="2">
        <f>MEDIAN(C4:C66)</f>
        <v>6.7886249999999997</v>
      </c>
      <c r="D69" s="27">
        <f t="shared" ref="D69:I69" si="2">MEDIAN(D4:D66)</f>
        <v>0.76543209999999995</v>
      </c>
      <c r="E69" s="2">
        <f t="shared" si="2"/>
        <v>90.5</v>
      </c>
      <c r="F69" s="2">
        <f t="shared" si="2"/>
        <v>2.7962963581090001</v>
      </c>
      <c r="G69" s="27">
        <f t="shared" si="2"/>
        <v>0.40322580000000002</v>
      </c>
      <c r="H69" s="27">
        <f t="shared" si="2"/>
        <v>0.77064220000000005</v>
      </c>
      <c r="I69" s="27">
        <f t="shared" si="2"/>
        <v>0.39495799999999998</v>
      </c>
      <c r="J69" s="37">
        <f t="shared" ref="J69:K69" si="3">MEDIAN(J4:J66)</f>
        <v>0.44444440000000002</v>
      </c>
      <c r="K69" s="27">
        <f t="shared" si="3"/>
        <v>0.1612903</v>
      </c>
    </row>
    <row r="70" spans="1:11" x14ac:dyDescent="0.4">
      <c r="B70" s="15" t="s">
        <v>9</v>
      </c>
      <c r="C70" s="2">
        <f>MIN(C4:C66)</f>
        <v>5.3104019999999998</v>
      </c>
      <c r="D70" s="27">
        <f t="shared" ref="D70:I70" si="4">MIN(D4:D66)</f>
        <v>0.50909090000000001</v>
      </c>
      <c r="E70" s="2">
        <f t="shared" si="4"/>
        <v>76.5</v>
      </c>
      <c r="F70" s="2">
        <f t="shared" si="4"/>
        <v>2.053571462631</v>
      </c>
      <c r="G70" s="27">
        <f t="shared" si="4"/>
        <v>0.2278481</v>
      </c>
      <c r="H70" s="27">
        <f t="shared" si="4"/>
        <v>0.6</v>
      </c>
      <c r="I70" s="27">
        <f t="shared" si="4"/>
        <v>0.1612903</v>
      </c>
      <c r="J70" s="37">
        <f t="shared" ref="J70:K70" si="5">MIN(J4:J66)</f>
        <v>0.21739130000000001</v>
      </c>
      <c r="K70" s="27">
        <f t="shared" si="5"/>
        <v>3.0303E-2</v>
      </c>
    </row>
    <row r="71" spans="1:11" x14ac:dyDescent="0.4">
      <c r="B71" s="15" t="s">
        <v>10</v>
      </c>
      <c r="C71" s="2">
        <f>MAX(C4:C66)</f>
        <v>8.6773450000000008</v>
      </c>
      <c r="D71" s="27">
        <f t="shared" ref="D71:I71" si="6">MAX(D4:D66)</f>
        <v>0.88571429999999995</v>
      </c>
      <c r="E71" s="2">
        <f t="shared" si="6"/>
        <v>99.4</v>
      </c>
      <c r="F71" s="2">
        <f t="shared" si="6"/>
        <v>3.5921051502229999</v>
      </c>
      <c r="G71" s="27">
        <f t="shared" si="6"/>
        <v>0.68656720000000004</v>
      </c>
      <c r="H71" s="27">
        <f t="shared" si="6"/>
        <v>0.89873420000000004</v>
      </c>
      <c r="I71" s="27">
        <f t="shared" si="6"/>
        <v>0.58441560000000004</v>
      </c>
      <c r="J71" s="37">
        <f t="shared" ref="J71:K71" si="7">MAX(J4:J66)</f>
        <v>0.73333329999999997</v>
      </c>
      <c r="K71" s="27">
        <f t="shared" si="7"/>
        <v>0.5</v>
      </c>
    </row>
    <row r="72" spans="1:11" x14ac:dyDescent="0.4">
      <c r="J72" s="127"/>
      <c r="K72" s="1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1"/>
  <sheetViews>
    <sheetView workbookViewId="0">
      <pane xSplit="4" ySplit="8" topLeftCell="E64" activePane="bottomRight" state="frozen"/>
      <selection pane="topRight" activeCell="E1" sqref="E1"/>
      <selection pane="bottomLeft" activeCell="A9" sqref="A9"/>
      <selection pane="bottomRight" activeCell="E2" sqref="E2"/>
    </sheetView>
  </sheetViews>
  <sheetFormatPr defaultColWidth="9.1015625" defaultRowHeight="11.4" x14ac:dyDescent="0.4"/>
  <cols>
    <col min="1" max="1" width="6.5234375" style="12" customWidth="1"/>
    <col min="2" max="2" width="12.3125" style="22" customWidth="1"/>
    <col min="3" max="3" width="18" style="3" customWidth="1"/>
    <col min="4" max="5" width="22.89453125" style="3" customWidth="1"/>
    <col min="6" max="9" width="22.89453125" style="14" customWidth="1"/>
    <col min="10" max="10" width="19.1015625" style="12" customWidth="1"/>
    <col min="11" max="11" width="10.5234375" style="12" customWidth="1"/>
    <col min="12" max="12" width="15.1015625" style="15" customWidth="1"/>
    <col min="13" max="13" width="14.1015625" style="15" customWidth="1"/>
    <col min="14" max="16384" width="9.1015625" style="15"/>
  </cols>
  <sheetData>
    <row r="1" spans="1:13" s="69" customFormat="1" ht="81" customHeight="1" x14ac:dyDescent="0.4">
      <c r="A1" s="64" t="s">
        <v>121</v>
      </c>
      <c r="B1" s="64" t="s">
        <v>230</v>
      </c>
      <c r="C1" s="65" t="s">
        <v>124</v>
      </c>
      <c r="D1" s="145" t="s">
        <v>455</v>
      </c>
      <c r="E1" s="145" t="s">
        <v>456</v>
      </c>
      <c r="F1" s="145" t="s">
        <v>313</v>
      </c>
      <c r="G1" s="145" t="s">
        <v>314</v>
      </c>
      <c r="H1" s="145" t="s">
        <v>315</v>
      </c>
      <c r="I1" s="145" t="s">
        <v>316</v>
      </c>
      <c r="J1" s="68" t="s">
        <v>398</v>
      </c>
      <c r="K1" s="145" t="s">
        <v>319</v>
      </c>
      <c r="L1" s="145" t="s">
        <v>317</v>
      </c>
      <c r="M1" s="145" t="s">
        <v>318</v>
      </c>
    </row>
    <row r="2" spans="1:13" s="11" customFormat="1" x14ac:dyDescent="0.4">
      <c r="A2" s="8"/>
      <c r="B2" s="4"/>
      <c r="C2" s="5"/>
      <c r="D2" s="28"/>
      <c r="E2" s="28"/>
      <c r="F2" s="10"/>
      <c r="G2" s="10"/>
      <c r="H2" s="10"/>
      <c r="I2" s="10"/>
      <c r="J2" s="19"/>
      <c r="K2" s="19"/>
    </row>
    <row r="3" spans="1:13" s="11" customFormat="1" x14ac:dyDescent="0.4">
      <c r="A3" s="8"/>
      <c r="B3" s="4" t="s">
        <v>136</v>
      </c>
      <c r="C3" s="5" t="s">
        <v>19</v>
      </c>
      <c r="D3" s="28" t="s">
        <v>20</v>
      </c>
      <c r="E3" s="28" t="s">
        <v>21</v>
      </c>
      <c r="F3" s="10" t="s">
        <v>22</v>
      </c>
      <c r="G3" s="10" t="s">
        <v>46</v>
      </c>
      <c r="H3" s="10" t="s">
        <v>23</v>
      </c>
      <c r="I3" s="10" t="s">
        <v>24</v>
      </c>
      <c r="J3" s="19" t="s">
        <v>146</v>
      </c>
      <c r="K3" s="19" t="s">
        <v>147</v>
      </c>
      <c r="L3" s="11" t="s">
        <v>148</v>
      </c>
      <c r="M3" s="11" t="s">
        <v>149</v>
      </c>
    </row>
    <row r="4" spans="1:13" x14ac:dyDescent="0.4">
      <c r="A4" s="7">
        <v>1</v>
      </c>
      <c r="B4" s="46" t="s">
        <v>407</v>
      </c>
      <c r="C4" s="116">
        <v>6.1453930000000003</v>
      </c>
      <c r="D4" s="115">
        <v>2.624107</v>
      </c>
      <c r="E4" s="115">
        <v>3.120968</v>
      </c>
      <c r="F4" s="13">
        <v>0.67669170000000001</v>
      </c>
      <c r="G4" s="13">
        <v>0.48068670000000002</v>
      </c>
      <c r="H4" s="13">
        <v>8.2304500000000003E-2</v>
      </c>
      <c r="I4" s="13">
        <v>0.33474579999999998</v>
      </c>
      <c r="J4" s="7">
        <v>35</v>
      </c>
      <c r="K4" s="13">
        <v>0.62681160000000002</v>
      </c>
      <c r="L4" s="27">
        <v>0.73170729999999995</v>
      </c>
      <c r="M4" s="27">
        <v>0.48717949999999999</v>
      </c>
    </row>
    <row r="5" spans="1:13" x14ac:dyDescent="0.4">
      <c r="A5" s="7">
        <v>2</v>
      </c>
      <c r="B5" s="46" t="s">
        <v>408</v>
      </c>
      <c r="C5" s="116">
        <v>5.4185280000000002</v>
      </c>
      <c r="D5" s="115">
        <v>2.6195119999999998</v>
      </c>
      <c r="E5" s="115">
        <v>3.001592</v>
      </c>
      <c r="F5" s="13">
        <v>0.59722220000000004</v>
      </c>
      <c r="G5" s="13">
        <v>0.5</v>
      </c>
      <c r="H5" s="13">
        <v>2.5380699999999999E-2</v>
      </c>
      <c r="I5" s="13">
        <v>0.3333333</v>
      </c>
      <c r="J5" s="7">
        <v>30</v>
      </c>
      <c r="K5" s="13">
        <v>0.45454549999999999</v>
      </c>
      <c r="L5" s="27">
        <v>0.8</v>
      </c>
      <c r="M5" s="27">
        <v>0.66666669999999995</v>
      </c>
    </row>
    <row r="6" spans="1:13" x14ac:dyDescent="0.4">
      <c r="A6" s="7">
        <v>3</v>
      </c>
      <c r="B6" s="46" t="s">
        <v>406</v>
      </c>
      <c r="C6" s="116">
        <v>6.4894249999999998</v>
      </c>
      <c r="D6" s="115">
        <v>3.0990479999999998</v>
      </c>
      <c r="E6" s="115">
        <v>3.3682270000000001</v>
      </c>
      <c r="F6" s="13">
        <v>0.3797468</v>
      </c>
      <c r="G6" s="13">
        <v>0.42372880000000002</v>
      </c>
      <c r="H6" s="13">
        <v>0.1136364</v>
      </c>
      <c r="I6" s="13">
        <v>0.31862740000000001</v>
      </c>
      <c r="J6" s="7">
        <v>32</v>
      </c>
      <c r="K6" s="13">
        <v>0.54863810000000002</v>
      </c>
      <c r="L6" s="27">
        <v>0.78125</v>
      </c>
      <c r="M6" s="27">
        <v>0.8</v>
      </c>
    </row>
    <row r="7" spans="1:13" x14ac:dyDescent="0.4">
      <c r="A7" s="7">
        <v>4</v>
      </c>
      <c r="B7" s="46" t="s">
        <v>277</v>
      </c>
      <c r="C7" s="116">
        <v>5.6391119999999999</v>
      </c>
      <c r="D7" s="115">
        <v>2.3840460000000001</v>
      </c>
      <c r="E7" s="115">
        <v>2.7830879999999998</v>
      </c>
      <c r="F7" s="13">
        <v>0.54371579999999997</v>
      </c>
      <c r="G7" s="13">
        <v>0.40949560000000002</v>
      </c>
      <c r="H7" s="13">
        <v>4.41176E-2</v>
      </c>
      <c r="I7" s="13">
        <v>0.27142860000000002</v>
      </c>
      <c r="J7" s="7">
        <v>36</v>
      </c>
      <c r="K7" s="13">
        <v>0.52926209999999996</v>
      </c>
      <c r="L7" s="27">
        <v>0.6875</v>
      </c>
      <c r="M7" s="27">
        <v>0.63333329999999999</v>
      </c>
    </row>
    <row r="8" spans="1:13" x14ac:dyDescent="0.4">
      <c r="A8" s="7">
        <v>5</v>
      </c>
      <c r="B8" s="46" t="s">
        <v>409</v>
      </c>
      <c r="C8" s="116">
        <v>5.2475040000000002</v>
      </c>
      <c r="D8" s="115">
        <v>2.3538459999999999</v>
      </c>
      <c r="E8" s="115">
        <v>3.1480769999999998</v>
      </c>
      <c r="F8" s="13">
        <v>0.30327870000000001</v>
      </c>
      <c r="G8" s="13">
        <v>0.2982456</v>
      </c>
      <c r="H8" s="13">
        <v>4.3859599999999999E-2</v>
      </c>
      <c r="I8" s="13">
        <v>0.27027030000000002</v>
      </c>
      <c r="J8" s="7">
        <v>23</v>
      </c>
      <c r="K8" s="13">
        <v>0.43801649999999998</v>
      </c>
      <c r="L8" s="27">
        <v>0.85714290000000004</v>
      </c>
      <c r="M8" s="27">
        <v>0.5</v>
      </c>
    </row>
    <row r="9" spans="1:13" x14ac:dyDescent="0.4">
      <c r="A9" s="7">
        <v>6</v>
      </c>
      <c r="B9" s="46" t="s">
        <v>410</v>
      </c>
      <c r="C9" s="116">
        <v>5.9477419999999999</v>
      </c>
      <c r="D9" s="115">
        <v>2.9</v>
      </c>
      <c r="E9" s="115">
        <v>3.1921490000000001</v>
      </c>
      <c r="F9" s="13">
        <v>0.51470590000000005</v>
      </c>
      <c r="G9" s="13">
        <v>0.62601629999999997</v>
      </c>
      <c r="H9" s="13">
        <v>0.12598429999999999</v>
      </c>
      <c r="I9" s="13">
        <v>0.3203125</v>
      </c>
      <c r="J9" s="7">
        <v>26</v>
      </c>
      <c r="K9" s="13">
        <v>0.55970149999999996</v>
      </c>
      <c r="L9" s="27">
        <v>0.76923079999999999</v>
      </c>
      <c r="M9" s="27">
        <v>0.79166669999999995</v>
      </c>
    </row>
    <row r="10" spans="1:13" x14ac:dyDescent="0.4">
      <c r="A10" s="7">
        <v>7</v>
      </c>
      <c r="B10" s="46" t="s">
        <v>411</v>
      </c>
      <c r="C10" s="116">
        <v>5.4154749999999998</v>
      </c>
      <c r="D10" s="115">
        <v>2.8277779999999999</v>
      </c>
      <c r="E10" s="115">
        <v>3.3897059999999999</v>
      </c>
      <c r="F10" s="13">
        <v>0.44166670000000002</v>
      </c>
      <c r="G10" s="13">
        <v>0.5412844</v>
      </c>
      <c r="H10" s="13">
        <v>8.1818199999999994E-2</v>
      </c>
      <c r="I10" s="13">
        <v>0.2277228</v>
      </c>
      <c r="J10" s="7">
        <v>29</v>
      </c>
      <c r="K10" s="13">
        <v>0.44067800000000001</v>
      </c>
      <c r="L10" s="27">
        <v>0.8</v>
      </c>
      <c r="M10" s="27">
        <v>0.76923079999999999</v>
      </c>
    </row>
    <row r="11" spans="1:13" x14ac:dyDescent="0.4">
      <c r="A11" s="7">
        <v>8</v>
      </c>
      <c r="B11" s="46" t="s">
        <v>412</v>
      </c>
      <c r="C11" s="116">
        <v>5.654674</v>
      </c>
      <c r="D11" s="115">
        <v>2.5164559999999998</v>
      </c>
      <c r="E11" s="115">
        <v>3.0146099999999998</v>
      </c>
      <c r="F11" s="13">
        <v>0.6734694</v>
      </c>
      <c r="G11" s="13">
        <v>0.38709680000000002</v>
      </c>
      <c r="H11" s="13">
        <v>5.6818199999999999E-2</v>
      </c>
      <c r="I11" s="13">
        <v>0.37078650000000002</v>
      </c>
      <c r="J11" s="7">
        <v>12</v>
      </c>
      <c r="K11" s="13">
        <v>0.61538459999999995</v>
      </c>
      <c r="L11" s="27">
        <v>0.88888889999999998</v>
      </c>
      <c r="M11" s="27">
        <v>0.77777779999999996</v>
      </c>
    </row>
    <row r="12" spans="1:13" x14ac:dyDescent="0.4">
      <c r="A12" s="7">
        <v>9</v>
      </c>
      <c r="B12" s="46" t="s">
        <v>413</v>
      </c>
      <c r="C12" s="116">
        <v>5.5364639999999996</v>
      </c>
      <c r="D12" s="115">
        <v>3.08</v>
      </c>
      <c r="E12" s="115">
        <v>3.4144739999999998</v>
      </c>
      <c r="F12" s="13">
        <v>0.46601939999999997</v>
      </c>
      <c r="G12" s="13">
        <v>0.52577320000000005</v>
      </c>
      <c r="H12" s="13">
        <v>6.1224500000000001E-2</v>
      </c>
      <c r="I12" s="13">
        <v>0.2117647</v>
      </c>
      <c r="J12" s="7">
        <v>32.5</v>
      </c>
      <c r="K12" s="13">
        <v>0.36633660000000001</v>
      </c>
      <c r="L12" s="27">
        <v>1</v>
      </c>
      <c r="M12" s="27">
        <v>1</v>
      </c>
    </row>
    <row r="13" spans="1:13" x14ac:dyDescent="0.4">
      <c r="A13" s="7">
        <v>10</v>
      </c>
      <c r="B13" s="46" t="s">
        <v>414</v>
      </c>
      <c r="C13" s="116">
        <v>5.4016690000000001</v>
      </c>
      <c r="D13" s="115">
        <v>2.61</v>
      </c>
      <c r="E13" s="115">
        <v>3.1271930000000001</v>
      </c>
      <c r="F13" s="13">
        <v>0.64197530000000003</v>
      </c>
      <c r="G13" s="13">
        <v>0.61194029999999999</v>
      </c>
      <c r="H13" s="13">
        <v>8.9552199999999998E-2</v>
      </c>
      <c r="I13" s="13">
        <v>0.25806449999999997</v>
      </c>
      <c r="J13" s="7">
        <v>22.5</v>
      </c>
      <c r="K13" s="13">
        <v>0.55555560000000004</v>
      </c>
      <c r="L13" s="27">
        <v>0.88888889999999998</v>
      </c>
      <c r="M13" s="27">
        <v>0.75</v>
      </c>
    </row>
    <row r="14" spans="1:13" x14ac:dyDescent="0.4">
      <c r="A14" s="7">
        <v>11</v>
      </c>
      <c r="B14" s="46" t="s">
        <v>415</v>
      </c>
      <c r="C14" s="116">
        <v>7.6251369999999996</v>
      </c>
      <c r="D14" s="115">
        <v>2.713924</v>
      </c>
      <c r="E14" s="115">
        <v>3.4314520000000002</v>
      </c>
      <c r="F14" s="13">
        <v>0.4274809</v>
      </c>
      <c r="G14" s="13">
        <v>0.26190479999999999</v>
      </c>
      <c r="H14" s="13">
        <v>5.5118100000000003E-2</v>
      </c>
      <c r="I14" s="13">
        <v>0.55752210000000002</v>
      </c>
      <c r="J14" s="7">
        <v>36</v>
      </c>
      <c r="K14" s="13">
        <v>0.62204720000000002</v>
      </c>
      <c r="L14" s="27">
        <v>0.8</v>
      </c>
      <c r="M14" s="27">
        <v>0.9</v>
      </c>
    </row>
    <row r="15" spans="1:13" x14ac:dyDescent="0.4">
      <c r="A15" s="7">
        <v>12</v>
      </c>
      <c r="B15" s="46" t="s">
        <v>416</v>
      </c>
      <c r="C15" s="116">
        <v>5.8375979999999998</v>
      </c>
      <c r="D15" s="115">
        <v>2.728926</v>
      </c>
      <c r="E15" s="115">
        <v>3.1322920000000001</v>
      </c>
      <c r="F15" s="13">
        <v>0.44936710000000002</v>
      </c>
      <c r="G15" s="13">
        <v>0.27450980000000003</v>
      </c>
      <c r="H15" s="13">
        <v>5.46875E-2</v>
      </c>
      <c r="I15" s="13">
        <v>0.31858409999999998</v>
      </c>
      <c r="J15" s="7">
        <v>27.5</v>
      </c>
      <c r="K15" s="13">
        <v>0.5</v>
      </c>
      <c r="L15" s="27">
        <v>0.81818179999999996</v>
      </c>
      <c r="M15" s="27">
        <v>0.6</v>
      </c>
    </row>
    <row r="16" spans="1:13" x14ac:dyDescent="0.4">
      <c r="A16" s="7">
        <v>13</v>
      </c>
      <c r="B16" s="46" t="s">
        <v>417</v>
      </c>
      <c r="C16" s="116">
        <v>6.5799510000000003</v>
      </c>
      <c r="D16" s="115">
        <v>2.8148149999999998</v>
      </c>
      <c r="E16" s="115">
        <v>3.213028</v>
      </c>
      <c r="F16" s="13">
        <v>0.54545460000000001</v>
      </c>
      <c r="G16" s="13">
        <v>0.44761909999999999</v>
      </c>
      <c r="H16" s="13">
        <v>0.14285709999999999</v>
      </c>
      <c r="I16" s="13">
        <v>0.28749999999999998</v>
      </c>
      <c r="J16" s="7">
        <v>31</v>
      </c>
      <c r="K16" s="13">
        <v>0.6754386</v>
      </c>
      <c r="L16" s="27">
        <v>0.84615390000000001</v>
      </c>
      <c r="M16" s="27">
        <v>0.72727269999999999</v>
      </c>
    </row>
    <row r="17" spans="1:13" x14ac:dyDescent="0.4">
      <c r="A17" s="7">
        <v>14</v>
      </c>
      <c r="B17" s="46" t="s">
        <v>418</v>
      </c>
      <c r="C17" s="116">
        <v>6.2253740000000004</v>
      </c>
      <c r="D17" s="115">
        <v>2.2777780000000001</v>
      </c>
      <c r="E17" s="115">
        <v>3.1086960000000001</v>
      </c>
      <c r="F17" s="13">
        <v>0.62264149999999996</v>
      </c>
      <c r="G17" s="13">
        <v>0.40579710000000002</v>
      </c>
      <c r="H17" s="13">
        <v>0.1285714</v>
      </c>
      <c r="I17" s="13">
        <v>0.421875</v>
      </c>
      <c r="J17" s="7">
        <v>26</v>
      </c>
      <c r="K17" s="13">
        <v>0.54716980000000004</v>
      </c>
      <c r="L17" s="27">
        <v>0.88888889999999998</v>
      </c>
      <c r="M17" s="27">
        <v>0.875</v>
      </c>
    </row>
    <row r="18" spans="1:13" x14ac:dyDescent="0.4">
      <c r="A18" s="7">
        <v>15</v>
      </c>
      <c r="B18" s="46" t="s">
        <v>419</v>
      </c>
      <c r="C18" s="116">
        <v>4.7243969999999997</v>
      </c>
      <c r="D18" s="115">
        <v>2.4481480000000002</v>
      </c>
      <c r="E18" s="115">
        <v>3.03</v>
      </c>
      <c r="F18" s="13">
        <v>0.40740739999999998</v>
      </c>
      <c r="G18" s="13">
        <v>0.27848099999999998</v>
      </c>
      <c r="H18" s="13">
        <v>5.1948099999999997E-2</v>
      </c>
      <c r="I18" s="13">
        <v>0.17460319999999999</v>
      </c>
      <c r="J18" s="7">
        <v>23</v>
      </c>
      <c r="K18" s="13">
        <v>0.5</v>
      </c>
      <c r="L18" s="27">
        <v>0.4</v>
      </c>
      <c r="M18" s="27">
        <v>0.4</v>
      </c>
    </row>
    <row r="19" spans="1:13" x14ac:dyDescent="0.4">
      <c r="A19" s="7">
        <v>16</v>
      </c>
      <c r="B19" s="46" t="s">
        <v>420</v>
      </c>
      <c r="C19" s="116">
        <v>5.7268119999999998</v>
      </c>
      <c r="D19" s="115">
        <v>2.3423080000000001</v>
      </c>
      <c r="E19" s="115">
        <v>3.0717819999999998</v>
      </c>
      <c r="F19" s="13">
        <v>0.46099289999999998</v>
      </c>
      <c r="G19" s="13">
        <v>0.3676471</v>
      </c>
      <c r="H19" s="13">
        <v>7.1942400000000004E-2</v>
      </c>
      <c r="I19" s="13">
        <v>0.23255809999999999</v>
      </c>
      <c r="J19" s="7">
        <v>29</v>
      </c>
      <c r="K19" s="13">
        <v>0.60839160000000003</v>
      </c>
      <c r="L19" s="27">
        <v>0.75</v>
      </c>
      <c r="M19" s="27">
        <v>0.5</v>
      </c>
    </row>
    <row r="20" spans="1:13" x14ac:dyDescent="0.4">
      <c r="A20" s="7">
        <v>17</v>
      </c>
      <c r="B20" s="46" t="s">
        <v>421</v>
      </c>
      <c r="C20" s="116">
        <v>6.7560580000000003</v>
      </c>
      <c r="D20" s="115">
        <v>2.6387100000000001</v>
      </c>
      <c r="E20" s="115">
        <v>3.2950819999999998</v>
      </c>
      <c r="F20" s="13">
        <v>0.46666669999999999</v>
      </c>
      <c r="G20" s="13">
        <v>0.43589739999999999</v>
      </c>
      <c r="H20" s="13">
        <v>0.1125</v>
      </c>
      <c r="I20" s="13">
        <v>0.53623189999999998</v>
      </c>
      <c r="J20" s="7">
        <v>23.5</v>
      </c>
      <c r="K20" s="13">
        <v>0.55555560000000004</v>
      </c>
      <c r="L20" s="27">
        <v>0.75</v>
      </c>
      <c r="M20" s="27">
        <v>1</v>
      </c>
    </row>
    <row r="21" spans="1:13" x14ac:dyDescent="0.4">
      <c r="A21" s="7">
        <v>18</v>
      </c>
      <c r="B21" s="46" t="s">
        <v>1</v>
      </c>
      <c r="C21" s="116">
        <v>5.7321049999999998</v>
      </c>
      <c r="D21" s="115">
        <v>2.6075949999999999</v>
      </c>
      <c r="E21" s="115">
        <v>3.0205220000000002</v>
      </c>
      <c r="F21" s="13">
        <v>0.50495049999999997</v>
      </c>
      <c r="G21" s="13">
        <v>0.28915659999999999</v>
      </c>
      <c r="H21" s="13">
        <v>9.5744700000000002E-2</v>
      </c>
      <c r="I21" s="13">
        <v>0.31764710000000002</v>
      </c>
      <c r="J21" s="7">
        <v>31</v>
      </c>
      <c r="K21" s="13">
        <v>0.40776699999999999</v>
      </c>
      <c r="L21" s="27">
        <v>0.88888889999999998</v>
      </c>
      <c r="M21" s="27">
        <v>0.8</v>
      </c>
    </row>
    <row r="22" spans="1:13" x14ac:dyDescent="0.4">
      <c r="A22" s="7">
        <v>19</v>
      </c>
      <c r="B22" s="46" t="s">
        <v>422</v>
      </c>
      <c r="C22" s="116">
        <v>5.4324700000000004</v>
      </c>
      <c r="D22" s="115">
        <v>3.2718449999999999</v>
      </c>
      <c r="E22" s="115">
        <v>3.5061879999999999</v>
      </c>
      <c r="F22" s="13">
        <v>0.38655460000000003</v>
      </c>
      <c r="G22" s="13">
        <v>0.245614</v>
      </c>
      <c r="H22" s="13">
        <v>5.2173900000000002E-2</v>
      </c>
      <c r="I22" s="13">
        <v>0.25471700000000003</v>
      </c>
      <c r="J22" s="7">
        <v>23.5</v>
      </c>
      <c r="K22" s="13">
        <v>0.36666670000000001</v>
      </c>
      <c r="L22" s="27">
        <v>0.8947368</v>
      </c>
      <c r="M22" s="27">
        <v>0.6875</v>
      </c>
    </row>
    <row r="23" spans="1:13" x14ac:dyDescent="0.4">
      <c r="A23" s="7">
        <v>20</v>
      </c>
      <c r="B23" s="46" t="s">
        <v>423</v>
      </c>
      <c r="C23" s="116">
        <v>5.7494440000000004</v>
      </c>
      <c r="D23" s="115">
        <v>2.4421050000000002</v>
      </c>
      <c r="E23" s="115">
        <v>3</v>
      </c>
      <c r="F23" s="13">
        <v>0.59803919999999999</v>
      </c>
      <c r="G23" s="13">
        <v>0.23076920000000001</v>
      </c>
      <c r="H23" s="13">
        <v>9.4117599999999996E-2</v>
      </c>
      <c r="I23" s="13">
        <v>0.32500000000000001</v>
      </c>
      <c r="J23" s="7">
        <v>32.5</v>
      </c>
      <c r="K23" s="13">
        <v>0.47058820000000001</v>
      </c>
      <c r="L23" s="27">
        <v>0.875</v>
      </c>
      <c r="M23" s="27">
        <v>0.5</v>
      </c>
    </row>
    <row r="24" spans="1:13" x14ac:dyDescent="0.4">
      <c r="A24" s="7">
        <v>21</v>
      </c>
      <c r="B24" s="46" t="s">
        <v>424</v>
      </c>
      <c r="C24" s="116">
        <v>5.3472660000000003</v>
      </c>
      <c r="D24" s="115">
        <v>2.8</v>
      </c>
      <c r="E24" s="115">
        <v>2.9970240000000001</v>
      </c>
      <c r="F24" s="13">
        <v>0.54545460000000001</v>
      </c>
      <c r="G24" s="13">
        <v>0.33050849999999998</v>
      </c>
      <c r="H24" s="13">
        <v>0.1219512</v>
      </c>
      <c r="I24" s="13">
        <v>0.2201835</v>
      </c>
      <c r="J24" s="7">
        <v>27</v>
      </c>
      <c r="K24" s="13">
        <v>0.42028979999999999</v>
      </c>
      <c r="L24" s="27">
        <v>0.92857140000000005</v>
      </c>
      <c r="M24" s="27">
        <v>0.75</v>
      </c>
    </row>
    <row r="25" spans="1:13" x14ac:dyDescent="0.4">
      <c r="A25" s="7">
        <v>22</v>
      </c>
      <c r="B25" s="46" t="s">
        <v>267</v>
      </c>
      <c r="C25" s="116">
        <v>5.025207</v>
      </c>
      <c r="D25" s="115">
        <v>2.2976740000000002</v>
      </c>
      <c r="E25" s="115">
        <v>2.5668600000000001</v>
      </c>
      <c r="F25" s="13">
        <v>0.54545460000000001</v>
      </c>
      <c r="G25" s="13">
        <v>0.1797753</v>
      </c>
      <c r="H25" s="13">
        <v>9.7826099999999999E-2</v>
      </c>
      <c r="I25" s="13">
        <v>0.21518989999999999</v>
      </c>
      <c r="J25" s="7">
        <v>30</v>
      </c>
      <c r="K25" s="13">
        <v>0.36633660000000001</v>
      </c>
      <c r="L25" s="27">
        <v>0.83333330000000005</v>
      </c>
      <c r="M25" s="27">
        <v>0.8</v>
      </c>
    </row>
    <row r="26" spans="1:13" x14ac:dyDescent="0.4">
      <c r="A26" s="7">
        <v>23</v>
      </c>
      <c r="B26" s="46" t="s">
        <v>425</v>
      </c>
      <c r="C26" s="116">
        <v>5.672625</v>
      </c>
      <c r="D26" s="115">
        <v>2.9306670000000001</v>
      </c>
      <c r="E26" s="115">
        <v>3.3158780000000001</v>
      </c>
      <c r="F26" s="13">
        <v>0.52222219999999997</v>
      </c>
      <c r="G26" s="13">
        <v>0.58904109999999998</v>
      </c>
      <c r="H26" s="13">
        <v>0.2317073</v>
      </c>
      <c r="I26" s="13">
        <v>0.2820513</v>
      </c>
      <c r="J26" s="7">
        <v>29</v>
      </c>
      <c r="K26" s="13">
        <v>0.43820229999999999</v>
      </c>
      <c r="L26" s="27">
        <v>0.75</v>
      </c>
      <c r="M26" s="27">
        <v>0.75</v>
      </c>
    </row>
    <row r="27" spans="1:13" x14ac:dyDescent="0.4">
      <c r="A27" s="7">
        <v>24</v>
      </c>
      <c r="B27" s="46" t="s">
        <v>426</v>
      </c>
      <c r="C27" s="116">
        <v>5.3898469999999996</v>
      </c>
      <c r="D27" s="115">
        <v>2.36</v>
      </c>
      <c r="E27" s="115">
        <v>3.0759799999999999</v>
      </c>
      <c r="F27" s="13">
        <v>0.6202531</v>
      </c>
      <c r="G27" s="13">
        <v>0.27027030000000002</v>
      </c>
      <c r="H27" s="13">
        <v>6.4935099999999996E-2</v>
      </c>
      <c r="I27" s="13">
        <v>0.30136990000000002</v>
      </c>
      <c r="J27" s="7">
        <v>22</v>
      </c>
      <c r="K27" s="13">
        <v>0.48749999999999999</v>
      </c>
      <c r="L27" s="27">
        <v>0.8</v>
      </c>
      <c r="M27" s="27">
        <v>0.8</v>
      </c>
    </row>
    <row r="28" spans="1:13" x14ac:dyDescent="0.4">
      <c r="A28" s="7">
        <v>25</v>
      </c>
      <c r="B28" s="46" t="s">
        <v>427</v>
      </c>
      <c r="C28" s="116">
        <v>5.3195819999999996</v>
      </c>
      <c r="D28" s="115">
        <v>3.3138459999999998</v>
      </c>
      <c r="E28" s="115">
        <v>3.5878909999999999</v>
      </c>
      <c r="F28" s="13">
        <v>0.61538459999999995</v>
      </c>
      <c r="G28" s="13">
        <v>0.2916667</v>
      </c>
      <c r="H28" s="13">
        <v>1.42857E-2</v>
      </c>
      <c r="I28" s="13">
        <v>0.26666669999999998</v>
      </c>
      <c r="J28" s="7">
        <v>23.5</v>
      </c>
      <c r="K28" s="13">
        <v>0.41772150000000002</v>
      </c>
      <c r="L28" s="27">
        <v>0.66666669999999995</v>
      </c>
      <c r="M28" s="27">
        <v>0.83333330000000005</v>
      </c>
    </row>
    <row r="29" spans="1:13" x14ac:dyDescent="0.4">
      <c r="A29" s="7">
        <v>26</v>
      </c>
      <c r="B29" s="46" t="s">
        <v>428</v>
      </c>
      <c r="C29" s="116">
        <v>4.5619550000000002</v>
      </c>
      <c r="D29" s="115">
        <v>3.1038960000000002</v>
      </c>
      <c r="E29" s="115">
        <v>3.375</v>
      </c>
      <c r="F29" s="13">
        <v>0.4482759</v>
      </c>
      <c r="G29" s="13">
        <v>0.51948050000000001</v>
      </c>
      <c r="H29" s="13">
        <v>4.41176E-2</v>
      </c>
      <c r="I29" s="13">
        <v>0.3333333</v>
      </c>
      <c r="J29" s="7">
        <v>22</v>
      </c>
      <c r="K29" s="13">
        <v>0.2142857</v>
      </c>
      <c r="L29" s="27">
        <v>0.66666669999999995</v>
      </c>
      <c r="M29" s="27">
        <v>0.71428570000000002</v>
      </c>
    </row>
    <row r="30" spans="1:13" x14ac:dyDescent="0.4">
      <c r="A30" s="7">
        <v>27</v>
      </c>
      <c r="B30" s="46" t="s">
        <v>429</v>
      </c>
      <c r="C30" s="116">
        <v>6.6483660000000002</v>
      </c>
      <c r="D30" s="115">
        <v>2.45946</v>
      </c>
      <c r="E30" s="115">
        <v>3.15625</v>
      </c>
      <c r="F30" s="13">
        <v>0.43269229999999997</v>
      </c>
      <c r="G30" s="13">
        <v>0.35</v>
      </c>
      <c r="H30" s="13">
        <v>0.13725490000000001</v>
      </c>
      <c r="I30" s="13">
        <v>0.39285710000000001</v>
      </c>
      <c r="J30" s="7">
        <v>35</v>
      </c>
      <c r="K30" s="13">
        <v>0.6603774</v>
      </c>
      <c r="L30" s="27">
        <v>0.65</v>
      </c>
      <c r="M30" s="27">
        <v>0.3</v>
      </c>
    </row>
    <row r="31" spans="1:13" x14ac:dyDescent="0.4">
      <c r="A31" s="7">
        <v>28</v>
      </c>
      <c r="B31" s="46" t="s">
        <v>276</v>
      </c>
      <c r="C31" s="116">
        <v>5.1844130000000002</v>
      </c>
      <c r="D31" s="115">
        <v>3.1023809999999998</v>
      </c>
      <c r="E31" s="115">
        <v>3.4375</v>
      </c>
      <c r="F31" s="13">
        <v>0.34</v>
      </c>
      <c r="G31" s="13">
        <v>0.62365590000000004</v>
      </c>
      <c r="H31" s="13">
        <v>0.1958763</v>
      </c>
      <c r="I31" s="13">
        <v>0.16161619999999999</v>
      </c>
      <c r="J31" s="7">
        <v>13</v>
      </c>
      <c r="K31" s="13">
        <v>0.49</v>
      </c>
      <c r="L31" s="27">
        <v>0.88888889999999998</v>
      </c>
      <c r="M31" s="27">
        <v>0.77777779999999996</v>
      </c>
    </row>
    <row r="32" spans="1:13" x14ac:dyDescent="0.4">
      <c r="A32" s="7">
        <v>29</v>
      </c>
      <c r="B32" s="46" t="s">
        <v>430</v>
      </c>
      <c r="C32" s="116">
        <v>5.9699879999999999</v>
      </c>
      <c r="D32" s="115">
        <v>2.7116880000000001</v>
      </c>
      <c r="E32" s="115">
        <v>3.3100649999999998</v>
      </c>
      <c r="F32" s="13">
        <v>0.74683549999999999</v>
      </c>
      <c r="G32" s="13">
        <v>0.44303799999999999</v>
      </c>
      <c r="H32" s="13">
        <v>0.13750000000000001</v>
      </c>
      <c r="I32" s="13">
        <v>0.25316460000000002</v>
      </c>
      <c r="J32" s="7">
        <v>23</v>
      </c>
      <c r="K32" s="13">
        <v>0.67391310000000004</v>
      </c>
      <c r="L32" s="27">
        <v>0.71428570000000002</v>
      </c>
      <c r="M32" s="27">
        <v>0.85714290000000004</v>
      </c>
    </row>
    <row r="33" spans="1:13" x14ac:dyDescent="0.4">
      <c r="A33" s="7">
        <v>30</v>
      </c>
      <c r="B33" s="46" t="s">
        <v>2</v>
      </c>
      <c r="C33" s="116">
        <v>5.4272140000000002</v>
      </c>
      <c r="D33" s="115">
        <v>2.3021280000000002</v>
      </c>
      <c r="E33" s="115">
        <v>2.988372</v>
      </c>
      <c r="F33" s="13">
        <v>0.52100840000000004</v>
      </c>
      <c r="G33" s="13">
        <v>0.60504199999999997</v>
      </c>
      <c r="H33" s="13">
        <v>0.1440678</v>
      </c>
      <c r="I33" s="13">
        <v>0.28155340000000001</v>
      </c>
      <c r="J33" s="7">
        <v>38</v>
      </c>
      <c r="K33" s="13">
        <v>0.54621850000000005</v>
      </c>
      <c r="L33" s="27">
        <v>0.3846154</v>
      </c>
      <c r="M33" s="27">
        <v>0.27272730000000001</v>
      </c>
    </row>
    <row r="34" spans="1:13" x14ac:dyDescent="0.4">
      <c r="A34" s="7">
        <v>31</v>
      </c>
      <c r="B34" s="46" t="s">
        <v>431</v>
      </c>
      <c r="C34" s="116">
        <v>6.364967</v>
      </c>
      <c r="D34" s="115">
        <v>2.457471</v>
      </c>
      <c r="E34" s="115">
        <v>3.1825839999999999</v>
      </c>
      <c r="F34" s="13">
        <v>0.3070175</v>
      </c>
      <c r="G34" s="13">
        <v>0.3333333</v>
      </c>
      <c r="H34" s="13">
        <v>7.9645999999999995E-2</v>
      </c>
      <c r="I34" s="13">
        <v>0.34831459999999997</v>
      </c>
      <c r="J34" s="7">
        <v>25.5</v>
      </c>
      <c r="K34" s="13">
        <v>0.66949150000000002</v>
      </c>
      <c r="L34" s="27">
        <v>0.58823530000000002</v>
      </c>
      <c r="M34" s="27">
        <v>0.57142859999999995</v>
      </c>
    </row>
    <row r="35" spans="1:13" x14ac:dyDescent="0.4">
      <c r="A35" s="7">
        <v>32</v>
      </c>
      <c r="B35" s="46" t="s">
        <v>432</v>
      </c>
      <c r="C35" s="116">
        <v>5.3857239999999997</v>
      </c>
      <c r="D35" s="115">
        <v>2.3886790000000002</v>
      </c>
      <c r="E35" s="115">
        <v>3.3374999999999999</v>
      </c>
      <c r="F35" s="13">
        <v>0.63013699999999995</v>
      </c>
      <c r="G35" s="13">
        <v>0.1969697</v>
      </c>
      <c r="H35" s="13">
        <v>9.7222199999999995E-2</v>
      </c>
      <c r="I35" s="13">
        <v>0.29032259999999999</v>
      </c>
      <c r="J35" s="7">
        <v>26</v>
      </c>
      <c r="K35" s="13">
        <v>0.48648649999999999</v>
      </c>
      <c r="L35" s="27">
        <v>0.66666669999999995</v>
      </c>
      <c r="M35" s="27">
        <v>0.5</v>
      </c>
    </row>
    <row r="36" spans="1:13" x14ac:dyDescent="0.4">
      <c r="A36" s="7">
        <v>33</v>
      </c>
      <c r="B36" s="46" t="s">
        <v>0</v>
      </c>
      <c r="C36" s="116">
        <v>5.7011339999999997</v>
      </c>
      <c r="D36" s="115">
        <v>2.6112359999999999</v>
      </c>
      <c r="E36" s="115">
        <v>3.192434</v>
      </c>
      <c r="F36" s="13">
        <v>0.52100840000000004</v>
      </c>
      <c r="G36" s="13">
        <v>0.42592590000000002</v>
      </c>
      <c r="H36" s="13">
        <v>4.6296299999999999E-2</v>
      </c>
      <c r="I36" s="13">
        <v>0.29906539999999998</v>
      </c>
      <c r="J36" s="7">
        <v>25</v>
      </c>
      <c r="K36" s="13">
        <v>0.68965520000000002</v>
      </c>
      <c r="L36" s="27">
        <v>0.41176469999999998</v>
      </c>
      <c r="M36" s="27">
        <v>0.29411769999999998</v>
      </c>
    </row>
    <row r="37" spans="1:13" x14ac:dyDescent="0.4">
      <c r="A37" s="7">
        <v>34</v>
      </c>
      <c r="B37" s="46" t="s">
        <v>433</v>
      </c>
      <c r="C37" s="116">
        <v>6.217187</v>
      </c>
      <c r="D37" s="115">
        <v>2.52</v>
      </c>
      <c r="E37" s="115">
        <v>3.1371950000000002</v>
      </c>
      <c r="F37" s="13">
        <v>0.41732279999999999</v>
      </c>
      <c r="G37" s="13">
        <v>0.54918029999999995</v>
      </c>
      <c r="H37" s="13">
        <v>9.5238100000000006E-2</v>
      </c>
      <c r="I37" s="13">
        <v>0.35643570000000002</v>
      </c>
      <c r="J37" s="7">
        <v>32</v>
      </c>
      <c r="K37" s="13">
        <v>0.624</v>
      </c>
      <c r="L37" s="27">
        <v>0.53846159999999998</v>
      </c>
      <c r="M37" s="27">
        <v>0.61538459999999995</v>
      </c>
    </row>
    <row r="38" spans="1:13" x14ac:dyDescent="0.4">
      <c r="A38" s="7">
        <v>35</v>
      </c>
      <c r="B38" s="46" t="s">
        <v>434</v>
      </c>
      <c r="C38" s="116">
        <v>5.9494790000000002</v>
      </c>
      <c r="D38" s="115">
        <v>2.8982139999999998</v>
      </c>
      <c r="E38" s="115">
        <v>3.1988639999999999</v>
      </c>
      <c r="F38" s="13">
        <v>0.41911769999999998</v>
      </c>
      <c r="G38" s="13">
        <v>0.58823530000000002</v>
      </c>
      <c r="H38" s="13">
        <v>4.5454500000000002E-2</v>
      </c>
      <c r="I38" s="13">
        <v>0.2406015</v>
      </c>
      <c r="J38" s="7">
        <v>34</v>
      </c>
      <c r="K38" s="13">
        <v>0.53146850000000001</v>
      </c>
      <c r="L38" s="27">
        <v>0.84210529999999995</v>
      </c>
      <c r="M38" s="27">
        <v>0.84210529999999995</v>
      </c>
    </row>
    <row r="39" spans="1:13" x14ac:dyDescent="0.4">
      <c r="A39" s="7">
        <v>37</v>
      </c>
      <c r="B39" s="46" t="s">
        <v>435</v>
      </c>
      <c r="C39" s="116">
        <v>5.660412</v>
      </c>
      <c r="D39" s="115">
        <v>2.7854549999999998</v>
      </c>
      <c r="E39" s="115">
        <v>3.131793</v>
      </c>
      <c r="F39" s="13">
        <v>0.3333333</v>
      </c>
      <c r="G39" s="13">
        <v>0.3846154</v>
      </c>
      <c r="H39" s="13">
        <v>8.6956500000000006E-2</v>
      </c>
      <c r="I39" s="13">
        <v>0.24166670000000001</v>
      </c>
      <c r="J39" s="7">
        <v>27.5</v>
      </c>
      <c r="K39" s="13">
        <v>0.4507042</v>
      </c>
      <c r="L39" s="27">
        <v>0.88888889999999998</v>
      </c>
      <c r="M39" s="27">
        <v>0.77777779999999996</v>
      </c>
    </row>
    <row r="40" spans="1:13" x14ac:dyDescent="0.4">
      <c r="A40" s="7">
        <v>39</v>
      </c>
      <c r="B40" s="46" t="s">
        <v>436</v>
      </c>
      <c r="C40" s="116">
        <v>4.931279</v>
      </c>
      <c r="D40" s="115">
        <v>2.678261</v>
      </c>
      <c r="E40" s="115">
        <v>3.1600320000000002</v>
      </c>
      <c r="F40" s="13">
        <v>0.3333333</v>
      </c>
      <c r="G40" s="13">
        <v>0.4731707</v>
      </c>
      <c r="H40" s="13">
        <v>3.7914700000000003E-2</v>
      </c>
      <c r="I40" s="13">
        <v>0.20467840000000001</v>
      </c>
      <c r="J40" s="7">
        <v>33</v>
      </c>
      <c r="K40" s="13">
        <v>0.44700459999999997</v>
      </c>
      <c r="L40" s="27">
        <v>0.4166667</v>
      </c>
      <c r="M40" s="27">
        <v>0.3</v>
      </c>
    </row>
    <row r="41" spans="1:13" x14ac:dyDescent="0.4">
      <c r="A41" s="7">
        <v>40</v>
      </c>
      <c r="B41" s="46" t="s">
        <v>437</v>
      </c>
      <c r="C41" s="116">
        <v>5.0808030000000004</v>
      </c>
      <c r="D41" s="115">
        <v>2.749333</v>
      </c>
      <c r="E41" s="115">
        <v>2.990672</v>
      </c>
      <c r="F41" s="13">
        <v>0.5</v>
      </c>
      <c r="G41" s="13">
        <v>0.5</v>
      </c>
      <c r="H41" s="13">
        <v>4.5976999999999997E-2</v>
      </c>
      <c r="I41" s="13">
        <v>0.26470589999999999</v>
      </c>
      <c r="J41" s="7">
        <v>17.5</v>
      </c>
      <c r="K41" s="13">
        <v>0.46391749999999998</v>
      </c>
      <c r="L41" s="27">
        <v>0.85</v>
      </c>
      <c r="M41" s="27">
        <v>0.83333330000000005</v>
      </c>
    </row>
    <row r="42" spans="1:13" x14ac:dyDescent="0.4">
      <c r="A42" s="7">
        <v>43</v>
      </c>
      <c r="B42" s="46" t="s">
        <v>438</v>
      </c>
      <c r="C42" s="116">
        <v>4.6404820000000004</v>
      </c>
      <c r="D42" s="115">
        <v>2.2677170000000002</v>
      </c>
      <c r="E42" s="115">
        <v>2.6590910000000001</v>
      </c>
      <c r="F42" s="13">
        <v>0.68666669999999996</v>
      </c>
      <c r="G42" s="13">
        <v>0.3157895</v>
      </c>
      <c r="H42" s="13">
        <v>7.9136700000000004E-2</v>
      </c>
      <c r="I42" s="13">
        <v>0.28925620000000002</v>
      </c>
      <c r="J42" s="7">
        <v>24.5</v>
      </c>
      <c r="K42" s="13">
        <v>0.39072849999999998</v>
      </c>
      <c r="L42" s="27">
        <v>0.75</v>
      </c>
      <c r="M42" s="27">
        <v>0.46666669999999999</v>
      </c>
    </row>
    <row r="43" spans="1:13" x14ac:dyDescent="0.4">
      <c r="A43" s="7">
        <v>45</v>
      </c>
      <c r="B43" s="46" t="s">
        <v>254</v>
      </c>
      <c r="C43" s="116">
        <v>4.6797060000000004</v>
      </c>
      <c r="D43" s="115">
        <v>2.5760869999999998</v>
      </c>
      <c r="E43" s="115">
        <v>3.0597219999999998</v>
      </c>
      <c r="F43" s="13">
        <v>0.49193550000000003</v>
      </c>
      <c r="G43" s="13">
        <v>0.30973450000000002</v>
      </c>
      <c r="H43" s="13">
        <v>5.2631600000000001E-2</v>
      </c>
      <c r="I43" s="13">
        <v>0.2242991</v>
      </c>
      <c r="J43" s="7">
        <v>22</v>
      </c>
      <c r="K43" s="13">
        <v>0.44915250000000001</v>
      </c>
      <c r="L43" s="27">
        <v>0.35714289999999999</v>
      </c>
      <c r="M43" s="27">
        <v>0.57142859999999995</v>
      </c>
    </row>
    <row r="44" spans="1:13" x14ac:dyDescent="0.4">
      <c r="A44" s="7">
        <v>47</v>
      </c>
      <c r="B44" s="46" t="s">
        <v>439</v>
      </c>
      <c r="C44" s="116">
        <v>5.4755229999999999</v>
      </c>
      <c r="D44" s="115">
        <v>2.486793</v>
      </c>
      <c r="E44" s="115">
        <v>3.036905</v>
      </c>
      <c r="F44" s="13">
        <v>0.39860139999999999</v>
      </c>
      <c r="G44" s="13">
        <v>0.45161289999999998</v>
      </c>
      <c r="H44" s="13">
        <v>5.8252400000000003E-2</v>
      </c>
      <c r="I44" s="13">
        <v>0.31521739999999998</v>
      </c>
      <c r="J44" s="7">
        <v>28.5</v>
      </c>
      <c r="K44" s="13">
        <v>0.40764329999999999</v>
      </c>
      <c r="L44" s="27">
        <v>0.875</v>
      </c>
      <c r="M44" s="27">
        <v>0.75</v>
      </c>
    </row>
    <row r="45" spans="1:13" x14ac:dyDescent="0.4">
      <c r="A45" s="7">
        <v>48</v>
      </c>
      <c r="B45" s="46" t="s">
        <v>440</v>
      </c>
      <c r="C45" s="116">
        <v>5.4905270000000002</v>
      </c>
      <c r="D45" s="115">
        <v>2.2756759999999998</v>
      </c>
      <c r="E45" s="115">
        <v>2.6788189999999998</v>
      </c>
      <c r="F45" s="13">
        <v>0.49494949999999999</v>
      </c>
      <c r="G45" s="13">
        <v>0.53763439999999996</v>
      </c>
      <c r="H45" s="13">
        <v>4.5454500000000002E-2</v>
      </c>
      <c r="I45" s="13">
        <v>0.34883720000000001</v>
      </c>
      <c r="J45" s="7">
        <v>27</v>
      </c>
      <c r="K45" s="13">
        <v>0.54639170000000004</v>
      </c>
      <c r="L45" s="27">
        <v>0.63636360000000003</v>
      </c>
      <c r="M45" s="27">
        <v>0.65</v>
      </c>
    </row>
    <row r="46" spans="1:13" x14ac:dyDescent="0.4">
      <c r="A46" s="7">
        <v>51</v>
      </c>
      <c r="B46" s="46" t="s">
        <v>441</v>
      </c>
      <c r="C46" s="116">
        <v>5.5304960000000003</v>
      </c>
      <c r="D46" s="115">
        <v>2.946237</v>
      </c>
      <c r="E46" s="115">
        <v>3.2255750000000001</v>
      </c>
      <c r="F46" s="13">
        <v>0.70588240000000002</v>
      </c>
      <c r="G46" s="13">
        <v>0.26</v>
      </c>
      <c r="H46" s="13">
        <v>6.25E-2</v>
      </c>
      <c r="I46" s="13">
        <v>0.30107529999999999</v>
      </c>
      <c r="J46" s="7">
        <v>22</v>
      </c>
      <c r="K46" s="13">
        <v>0.52727270000000004</v>
      </c>
      <c r="L46" s="27">
        <v>0.75</v>
      </c>
      <c r="M46" s="27">
        <v>0.625</v>
      </c>
    </row>
    <row r="47" spans="1:13" x14ac:dyDescent="0.4">
      <c r="A47" s="7">
        <v>53</v>
      </c>
      <c r="B47" s="46" t="s">
        <v>442</v>
      </c>
      <c r="C47" s="116">
        <v>6.2792329999999996</v>
      </c>
      <c r="D47" s="115">
        <v>2.5227719999999998</v>
      </c>
      <c r="E47" s="115">
        <v>3.1262889999999999</v>
      </c>
      <c r="F47" s="13">
        <v>0.4407895</v>
      </c>
      <c r="G47" s="13">
        <v>0.35483870000000001</v>
      </c>
      <c r="H47" s="13">
        <v>0.10144930000000001</v>
      </c>
      <c r="I47" s="13">
        <v>0.35</v>
      </c>
      <c r="J47" s="7">
        <v>25</v>
      </c>
      <c r="K47" s="13">
        <v>0.59090909999999996</v>
      </c>
      <c r="L47" s="27">
        <v>0.80769230000000003</v>
      </c>
      <c r="M47" s="27">
        <v>0.83333330000000005</v>
      </c>
    </row>
    <row r="48" spans="1:13" x14ac:dyDescent="0.4">
      <c r="A48" s="7">
        <v>54</v>
      </c>
      <c r="B48" s="46" t="s">
        <v>443</v>
      </c>
      <c r="C48" s="116">
        <v>5.6192310000000001</v>
      </c>
      <c r="D48" s="115">
        <v>2.5868850000000001</v>
      </c>
      <c r="E48" s="115">
        <v>3.1030700000000002</v>
      </c>
      <c r="F48" s="13">
        <v>0.48235289999999997</v>
      </c>
      <c r="G48" s="13">
        <v>0.25333329999999998</v>
      </c>
      <c r="H48" s="13">
        <v>9.3333299999999994E-2</v>
      </c>
      <c r="I48" s="13">
        <v>0.27272730000000001</v>
      </c>
      <c r="J48" s="7">
        <v>24</v>
      </c>
      <c r="K48" s="13">
        <v>0.53571429999999998</v>
      </c>
      <c r="L48" s="27">
        <v>0.66666669999999995</v>
      </c>
      <c r="M48" s="27">
        <v>0.64705880000000005</v>
      </c>
    </row>
    <row r="49" spans="1:13" x14ac:dyDescent="0.4">
      <c r="A49" s="7">
        <v>55</v>
      </c>
      <c r="B49" s="46" t="s">
        <v>444</v>
      </c>
      <c r="C49" s="116">
        <v>5.8934949999999997</v>
      </c>
      <c r="D49" s="115">
        <v>2.573134</v>
      </c>
      <c r="E49" s="115">
        <v>3.1461540000000001</v>
      </c>
      <c r="F49" s="13">
        <v>0.62637359999999997</v>
      </c>
      <c r="G49" s="13">
        <v>0.3333333</v>
      </c>
      <c r="H49" s="13">
        <v>7.0588200000000004E-2</v>
      </c>
      <c r="I49" s="13">
        <v>0.41249999999999998</v>
      </c>
      <c r="J49" s="7">
        <v>28</v>
      </c>
      <c r="K49" s="13">
        <v>0.48913040000000002</v>
      </c>
      <c r="L49" s="27">
        <v>0.8823529</v>
      </c>
      <c r="M49" s="27">
        <v>0.53333339999999996</v>
      </c>
    </row>
    <row r="50" spans="1:13" x14ac:dyDescent="0.4">
      <c r="A50" s="7">
        <v>56</v>
      </c>
      <c r="B50" s="46" t="s">
        <v>445</v>
      </c>
      <c r="C50" s="116">
        <v>5.5573740000000003</v>
      </c>
      <c r="D50" s="115">
        <v>2.7913039999999998</v>
      </c>
      <c r="E50" s="115">
        <v>3.3145829999999998</v>
      </c>
      <c r="F50" s="13">
        <v>0.59090909999999996</v>
      </c>
      <c r="G50" s="13">
        <v>0.53246749999999998</v>
      </c>
      <c r="H50" s="13">
        <v>6.9444400000000003E-2</v>
      </c>
      <c r="I50" s="13">
        <v>0.32835819999999999</v>
      </c>
      <c r="J50" s="7">
        <v>23.5</v>
      </c>
      <c r="K50" s="13">
        <v>0.52325580000000005</v>
      </c>
      <c r="L50" s="27">
        <v>0.73684210000000006</v>
      </c>
      <c r="M50" s="27">
        <v>0.66666669999999995</v>
      </c>
    </row>
    <row r="51" spans="1:13" x14ac:dyDescent="0.4">
      <c r="A51" s="7">
        <v>57</v>
      </c>
      <c r="B51" s="46" t="s">
        <v>446</v>
      </c>
      <c r="C51" s="116">
        <v>5.558281</v>
      </c>
      <c r="D51" s="115">
        <v>2.7900990000000001</v>
      </c>
      <c r="E51" s="115">
        <v>3.2240099999999998</v>
      </c>
      <c r="F51" s="13">
        <v>0.44444440000000002</v>
      </c>
      <c r="G51" s="13">
        <v>0.35714289999999999</v>
      </c>
      <c r="H51" s="13">
        <v>5.6074800000000001E-2</v>
      </c>
      <c r="I51" s="13">
        <v>0.36734689999999998</v>
      </c>
      <c r="J51" s="7">
        <v>18</v>
      </c>
      <c r="K51" s="13">
        <v>0.47580640000000002</v>
      </c>
      <c r="L51" s="27">
        <v>0.77777779999999996</v>
      </c>
      <c r="M51" s="27">
        <v>0.66666669999999995</v>
      </c>
    </row>
    <row r="52" spans="1:13" x14ac:dyDescent="0.4">
      <c r="A52" s="7">
        <v>58</v>
      </c>
      <c r="B52" s="46" t="s">
        <v>447</v>
      </c>
      <c r="C52" s="116">
        <v>6.5272730000000001</v>
      </c>
      <c r="D52" s="115">
        <v>2.5728810000000002</v>
      </c>
      <c r="E52" s="115">
        <v>3.1659480000000002</v>
      </c>
      <c r="F52" s="13">
        <v>0.63218390000000002</v>
      </c>
      <c r="G52" s="13">
        <v>0.36904759999999998</v>
      </c>
      <c r="H52" s="13">
        <v>8.8607599999999995E-2</v>
      </c>
      <c r="I52" s="13">
        <v>0.39130429999999999</v>
      </c>
      <c r="J52" s="7">
        <v>24</v>
      </c>
      <c r="K52" s="13">
        <v>0.7</v>
      </c>
      <c r="L52" s="27">
        <v>0.875</v>
      </c>
      <c r="M52" s="27">
        <v>0.64285709999999996</v>
      </c>
    </row>
    <row r="53" spans="1:13" x14ac:dyDescent="0.4">
      <c r="A53" s="7">
        <v>59</v>
      </c>
      <c r="B53" s="46" t="s">
        <v>448</v>
      </c>
      <c r="C53" s="116">
        <v>5.8674619999999997</v>
      </c>
      <c r="D53" s="115">
        <v>2.8986299999999998</v>
      </c>
      <c r="E53" s="115">
        <v>3.308824</v>
      </c>
      <c r="F53" s="13">
        <v>0.65853660000000003</v>
      </c>
      <c r="G53" s="13">
        <v>0.3289474</v>
      </c>
      <c r="H53" s="13">
        <v>0.16176470000000001</v>
      </c>
      <c r="I53" s="13">
        <v>0.31481480000000001</v>
      </c>
      <c r="J53" s="7">
        <v>17.5</v>
      </c>
      <c r="K53" s="13">
        <v>0.57333330000000005</v>
      </c>
      <c r="L53" s="27">
        <v>0.82608689999999996</v>
      </c>
      <c r="M53" s="27">
        <v>0.75</v>
      </c>
    </row>
    <row r="54" spans="1:13" x14ac:dyDescent="0.4">
      <c r="A54" s="7">
        <v>60</v>
      </c>
      <c r="B54" s="46" t="s">
        <v>3</v>
      </c>
      <c r="C54" s="116">
        <v>5.5232710000000003</v>
      </c>
      <c r="D54" s="115">
        <v>2.480556</v>
      </c>
      <c r="E54" s="115">
        <v>3.1176469999999998</v>
      </c>
      <c r="F54" s="13">
        <v>0.53608239999999996</v>
      </c>
      <c r="G54" s="13">
        <v>0.36170210000000003</v>
      </c>
      <c r="H54" s="13">
        <v>2.12766E-2</v>
      </c>
      <c r="I54" s="13">
        <v>0.35227269999999999</v>
      </c>
      <c r="J54" s="7">
        <v>26.5</v>
      </c>
      <c r="K54" s="13">
        <v>0.49484539999999999</v>
      </c>
      <c r="L54" s="27">
        <v>0.66666669999999995</v>
      </c>
      <c r="M54" s="27">
        <v>0.625</v>
      </c>
    </row>
    <row r="55" spans="1:13" x14ac:dyDescent="0.4">
      <c r="A55" s="7">
        <v>62</v>
      </c>
      <c r="B55" s="46" t="s">
        <v>405</v>
      </c>
      <c r="C55" s="116">
        <v>5.6941850000000001</v>
      </c>
      <c r="D55" s="115">
        <v>2.4393940000000001</v>
      </c>
      <c r="E55" s="115">
        <v>2.9335939999999998</v>
      </c>
      <c r="F55" s="13">
        <v>0.4868421</v>
      </c>
      <c r="G55" s="13">
        <v>0.55405409999999999</v>
      </c>
      <c r="H55" s="13">
        <v>8.8235300000000003E-2</v>
      </c>
      <c r="I55" s="13">
        <v>0.34482760000000001</v>
      </c>
      <c r="J55" s="7">
        <v>29</v>
      </c>
      <c r="K55" s="13">
        <v>0.50649350000000004</v>
      </c>
      <c r="L55" s="27">
        <v>0.76190480000000005</v>
      </c>
      <c r="M55" s="27">
        <v>0.7</v>
      </c>
    </row>
    <row r="56" spans="1:13" x14ac:dyDescent="0.4">
      <c r="A56" s="7">
        <v>63</v>
      </c>
      <c r="B56" s="46" t="s">
        <v>4</v>
      </c>
      <c r="C56" s="116">
        <v>5.4800490000000002</v>
      </c>
      <c r="D56" s="115">
        <v>2.618182</v>
      </c>
      <c r="E56" s="115">
        <v>3.1124999999999998</v>
      </c>
      <c r="F56" s="13">
        <v>0.58227850000000003</v>
      </c>
      <c r="G56" s="13">
        <v>0.43243239999999999</v>
      </c>
      <c r="H56" s="13">
        <v>0.13432839999999999</v>
      </c>
      <c r="I56" s="13">
        <v>0.265625</v>
      </c>
      <c r="J56" s="7">
        <v>23</v>
      </c>
      <c r="K56" s="13">
        <v>0.58536580000000005</v>
      </c>
      <c r="L56" s="27">
        <v>0.66666669999999995</v>
      </c>
      <c r="M56" s="27">
        <v>0.46153850000000002</v>
      </c>
    </row>
    <row r="57" spans="1:13" x14ac:dyDescent="0.4">
      <c r="A57" s="7">
        <v>64</v>
      </c>
      <c r="B57" s="46" t="s">
        <v>238</v>
      </c>
      <c r="C57" s="116">
        <v>4.4470640000000001</v>
      </c>
      <c r="D57" s="115">
        <v>2.9562499999999998</v>
      </c>
      <c r="E57" s="115">
        <v>3.0562499999999999</v>
      </c>
      <c r="F57" s="13">
        <v>0.3947369</v>
      </c>
      <c r="G57" s="13">
        <v>0.39285710000000001</v>
      </c>
      <c r="H57" s="13">
        <v>1.3513499999999999E-2</v>
      </c>
      <c r="I57" s="13">
        <v>0.17460319999999999</v>
      </c>
      <c r="J57" s="7">
        <v>15.5</v>
      </c>
      <c r="K57" s="13">
        <v>0.369863</v>
      </c>
      <c r="L57" s="27">
        <v>0.76190480000000005</v>
      </c>
      <c r="M57" s="27">
        <v>0.72222220000000004</v>
      </c>
    </row>
    <row r="58" spans="1:13" x14ac:dyDescent="0.4">
      <c r="A58" s="7">
        <v>65</v>
      </c>
      <c r="B58" s="46" t="s">
        <v>449</v>
      </c>
      <c r="C58" s="116">
        <v>6.118277</v>
      </c>
      <c r="D58" s="115">
        <v>2.6094490000000001</v>
      </c>
      <c r="E58" s="115">
        <v>3.1670449999999999</v>
      </c>
      <c r="F58" s="13">
        <v>0.62745099999999998</v>
      </c>
      <c r="G58" s="13">
        <v>0.4094488</v>
      </c>
      <c r="H58" s="13">
        <v>0.14685309999999999</v>
      </c>
      <c r="I58" s="13">
        <v>0.390625</v>
      </c>
      <c r="J58" s="7">
        <v>33</v>
      </c>
      <c r="K58" s="13">
        <v>0.50993379999999999</v>
      </c>
      <c r="L58" s="27">
        <v>0.70588240000000002</v>
      </c>
      <c r="M58" s="27">
        <v>0.66666669999999995</v>
      </c>
    </row>
    <row r="59" spans="1:13" x14ac:dyDescent="0.4">
      <c r="A59" s="7">
        <v>66</v>
      </c>
      <c r="B59" s="46" t="s">
        <v>450</v>
      </c>
      <c r="C59" s="116">
        <v>5.5270599999999996</v>
      </c>
      <c r="D59" s="115">
        <v>2.4915660000000002</v>
      </c>
      <c r="E59" s="115">
        <v>3.109756</v>
      </c>
      <c r="F59" s="13">
        <v>0.56000000000000005</v>
      </c>
      <c r="G59" s="13">
        <v>0.58426959999999994</v>
      </c>
      <c r="H59" s="13">
        <v>5.4347800000000002E-2</v>
      </c>
      <c r="I59" s="13">
        <v>0.32183909999999999</v>
      </c>
      <c r="J59" s="7">
        <v>20</v>
      </c>
      <c r="K59" s="13">
        <v>0.64077669999999998</v>
      </c>
      <c r="L59" s="27">
        <v>0.5789474</v>
      </c>
      <c r="M59" s="27">
        <v>0.61111110000000002</v>
      </c>
    </row>
    <row r="60" spans="1:13" x14ac:dyDescent="0.4">
      <c r="A60" s="7">
        <v>67</v>
      </c>
      <c r="B60" s="46" t="s">
        <v>451</v>
      </c>
      <c r="C60" s="116">
        <v>6.7312029999999998</v>
      </c>
      <c r="D60" s="115">
        <v>2.4523079999999999</v>
      </c>
      <c r="E60" s="115">
        <v>3.1856059999999999</v>
      </c>
      <c r="F60" s="13">
        <v>0.5</v>
      </c>
      <c r="G60" s="13">
        <v>0.375</v>
      </c>
      <c r="H60" s="13">
        <v>0.1046512</v>
      </c>
      <c r="I60" s="13">
        <v>0.5</v>
      </c>
      <c r="J60" s="7">
        <v>21.5</v>
      </c>
      <c r="K60" s="13">
        <v>0.66292139999999999</v>
      </c>
      <c r="L60" s="27">
        <v>0.83333330000000005</v>
      </c>
      <c r="M60" s="27">
        <v>0.65217389999999997</v>
      </c>
    </row>
    <row r="61" spans="1:13" x14ac:dyDescent="0.4">
      <c r="A61" s="7">
        <v>68</v>
      </c>
      <c r="B61" s="46" t="s">
        <v>452</v>
      </c>
      <c r="C61" s="116">
        <v>4.9069250000000002</v>
      </c>
      <c r="D61" s="115">
        <v>2.1699120000000001</v>
      </c>
      <c r="E61" s="115">
        <v>3.002427</v>
      </c>
      <c r="F61" s="13">
        <v>0.527559</v>
      </c>
      <c r="G61" s="13">
        <v>0.41803279999999998</v>
      </c>
      <c r="H61" s="13">
        <v>0.08</v>
      </c>
      <c r="I61" s="13">
        <v>0.2280702</v>
      </c>
      <c r="J61" s="7">
        <v>27</v>
      </c>
      <c r="K61" s="13">
        <v>0.4503817</v>
      </c>
      <c r="L61" s="27">
        <v>0.69565220000000005</v>
      </c>
      <c r="M61" s="27">
        <v>0.57142859999999995</v>
      </c>
    </row>
    <row r="62" spans="1:13" x14ac:dyDescent="0.4">
      <c r="A62" s="7">
        <v>69</v>
      </c>
      <c r="B62" s="46" t="s">
        <v>239</v>
      </c>
      <c r="C62" s="116">
        <v>5.1763479999999999</v>
      </c>
      <c r="D62" s="115">
        <v>2.503333</v>
      </c>
      <c r="E62" s="115">
        <v>3.1333329999999999</v>
      </c>
      <c r="F62" s="13">
        <v>0.60240970000000005</v>
      </c>
      <c r="G62" s="13">
        <v>0.4225352</v>
      </c>
      <c r="H62" s="13">
        <v>0.1153846</v>
      </c>
      <c r="I62" s="13">
        <v>0.3380282</v>
      </c>
      <c r="J62" s="7">
        <v>17.5</v>
      </c>
      <c r="K62" s="13">
        <v>0.43529410000000002</v>
      </c>
      <c r="L62" s="27">
        <v>0.8823529</v>
      </c>
      <c r="M62" s="27">
        <v>0.6875</v>
      </c>
    </row>
    <row r="63" spans="1:13" x14ac:dyDescent="0.4">
      <c r="A63" s="7">
        <v>70</v>
      </c>
      <c r="B63" s="46" t="s">
        <v>453</v>
      </c>
      <c r="C63" s="116">
        <v>6.2103460000000004</v>
      </c>
      <c r="D63" s="115">
        <v>2.6514280000000001</v>
      </c>
      <c r="E63" s="115">
        <v>3.1028039999999999</v>
      </c>
      <c r="F63" s="13">
        <v>0.47328249999999999</v>
      </c>
      <c r="G63" s="13">
        <v>0.29591840000000003</v>
      </c>
      <c r="H63" s="13">
        <v>0.10743800000000001</v>
      </c>
      <c r="I63" s="13">
        <v>0.43636360000000002</v>
      </c>
      <c r="J63" s="7">
        <v>22</v>
      </c>
      <c r="K63" s="13">
        <v>0.51908399999999999</v>
      </c>
      <c r="L63" s="27">
        <v>0.8</v>
      </c>
      <c r="M63" s="27">
        <v>0.8</v>
      </c>
    </row>
    <row r="64" spans="1:13" x14ac:dyDescent="0.4">
      <c r="A64" s="7">
        <v>71</v>
      </c>
      <c r="B64" s="46" t="s">
        <v>231</v>
      </c>
      <c r="C64" s="116">
        <v>5.0869669999999996</v>
      </c>
      <c r="D64" s="115">
        <v>2.5730770000000001</v>
      </c>
      <c r="E64" s="115">
        <v>3.2780610000000001</v>
      </c>
      <c r="F64" s="13">
        <v>0.72727269999999999</v>
      </c>
      <c r="G64" s="13">
        <v>0.57499999999999996</v>
      </c>
      <c r="H64" s="13">
        <v>6.4516100000000007E-2</v>
      </c>
      <c r="I64" s="13">
        <v>0.2</v>
      </c>
      <c r="J64" s="7">
        <v>11.5</v>
      </c>
      <c r="K64" s="13">
        <v>0.66666669999999995</v>
      </c>
      <c r="L64" s="27">
        <v>0.78260870000000005</v>
      </c>
      <c r="M64" s="27">
        <v>0.73684210000000006</v>
      </c>
    </row>
    <row r="65" spans="1:13" x14ac:dyDescent="0.4">
      <c r="A65" s="7">
        <v>72</v>
      </c>
      <c r="B65" s="46" t="s">
        <v>218</v>
      </c>
      <c r="C65" s="116">
        <v>5.1887689999999997</v>
      </c>
      <c r="D65" s="115">
        <v>2.492308</v>
      </c>
      <c r="E65" s="115">
        <v>3.3075000000000001</v>
      </c>
      <c r="F65" s="13">
        <v>0.5373135</v>
      </c>
      <c r="G65" s="13">
        <v>0.3943662</v>
      </c>
      <c r="H65" s="13">
        <v>0.1016949</v>
      </c>
      <c r="I65" s="13">
        <v>0.22641510000000001</v>
      </c>
      <c r="J65" s="7">
        <v>23</v>
      </c>
      <c r="K65" s="13">
        <v>0.4931507</v>
      </c>
      <c r="L65" s="27">
        <v>0.76923079999999999</v>
      </c>
      <c r="M65" s="27">
        <v>0.58333330000000005</v>
      </c>
    </row>
    <row r="66" spans="1:13" x14ac:dyDescent="0.4">
      <c r="A66" s="7">
        <v>73</v>
      </c>
      <c r="B66" s="46" t="s">
        <v>454</v>
      </c>
      <c r="C66" s="116">
        <v>5.7012520000000002</v>
      </c>
      <c r="D66" s="115">
        <v>2.647761</v>
      </c>
      <c r="E66" s="115">
        <v>3.1698110000000002</v>
      </c>
      <c r="F66" s="13">
        <v>0.5057471</v>
      </c>
      <c r="G66" s="13">
        <v>0.3421053</v>
      </c>
      <c r="H66" s="13">
        <v>8.5365899999999995E-2</v>
      </c>
      <c r="I66" s="13">
        <v>0.28749999999999998</v>
      </c>
      <c r="J66" s="7">
        <v>12.5</v>
      </c>
      <c r="K66" s="13">
        <v>0.68181820000000004</v>
      </c>
      <c r="L66" s="27">
        <v>0.73684210000000006</v>
      </c>
      <c r="M66" s="27">
        <v>0.5263158</v>
      </c>
    </row>
    <row r="67" spans="1:13" x14ac:dyDescent="0.4">
      <c r="B67" s="60"/>
    </row>
    <row r="68" spans="1:13" x14ac:dyDescent="0.4">
      <c r="B68" s="55" t="s">
        <v>407</v>
      </c>
      <c r="C68" s="117">
        <f>SUMIF($B$4:$B$66,$B$68,C4:C66)</f>
        <v>6.1453930000000003</v>
      </c>
      <c r="D68" s="53">
        <f t="shared" ref="D68:H68" si="0">SUMIF($B$4:$B$66,$B$68,D4:D66)</f>
        <v>2.624107</v>
      </c>
      <c r="E68" s="53">
        <f t="shared" si="0"/>
        <v>3.120968</v>
      </c>
      <c r="F68" s="54">
        <f t="shared" si="0"/>
        <v>0.67669170000000001</v>
      </c>
      <c r="G68" s="54">
        <f t="shared" si="0"/>
        <v>0.48068670000000002</v>
      </c>
      <c r="H68" s="54">
        <f t="shared" si="0"/>
        <v>8.2304500000000003E-2</v>
      </c>
      <c r="I68" s="54">
        <f>SUMIF($B$4:$B$66,$B$68,I4:I66)</f>
        <v>0.33474579999999998</v>
      </c>
      <c r="J68" s="53">
        <f>SUMIF($B$4:$B$66,$B$68,J4:J66)</f>
        <v>35</v>
      </c>
      <c r="K68" s="54">
        <f t="shared" ref="K68:M68" si="1">SUMIF($B$4:$B$66,$B$68,K4:K66)</f>
        <v>0.62681160000000002</v>
      </c>
      <c r="L68" s="54">
        <f t="shared" si="1"/>
        <v>0.73170729999999995</v>
      </c>
      <c r="M68" s="54">
        <f t="shared" si="1"/>
        <v>0.48717949999999999</v>
      </c>
    </row>
    <row r="69" spans="1:13" x14ac:dyDescent="0.4">
      <c r="B69" s="22" t="s">
        <v>8</v>
      </c>
      <c r="C69" s="3">
        <f>MEDIAN(C4:C66)</f>
        <v>5.558281</v>
      </c>
      <c r="D69" s="2">
        <f t="shared" ref="D69:H69" si="2">MEDIAN(D4:D66)</f>
        <v>2.6094490000000001</v>
      </c>
      <c r="E69" s="2">
        <f t="shared" si="2"/>
        <v>3.1371950000000002</v>
      </c>
      <c r="F69" s="27">
        <f t="shared" si="2"/>
        <v>0.51470590000000005</v>
      </c>
      <c r="G69" s="27">
        <f t="shared" si="2"/>
        <v>0.3943662</v>
      </c>
      <c r="H69" s="27">
        <f t="shared" si="2"/>
        <v>8.1818199999999994E-2</v>
      </c>
      <c r="I69" s="27">
        <f>MEDIAN(I4:I66)</f>
        <v>0.30107529999999999</v>
      </c>
      <c r="J69" s="2">
        <f>MEDIAN(J4:J66)</f>
        <v>25.5</v>
      </c>
      <c r="K69" s="27">
        <f t="shared" ref="K69:M69" si="3">MEDIAN(K4:K66)</f>
        <v>0.50993379999999999</v>
      </c>
      <c r="L69" s="27">
        <f t="shared" si="3"/>
        <v>0.76923079999999999</v>
      </c>
      <c r="M69" s="27">
        <f t="shared" si="3"/>
        <v>0.66666669999999995</v>
      </c>
    </row>
    <row r="70" spans="1:13" x14ac:dyDescent="0.4">
      <c r="B70" s="22" t="s">
        <v>9</v>
      </c>
      <c r="C70" s="3">
        <f>MIN(C4:C66)</f>
        <v>4.4470640000000001</v>
      </c>
      <c r="D70" s="2">
        <f t="shared" ref="D70:H70" si="4">MIN(D4:D66)</f>
        <v>2.1699120000000001</v>
      </c>
      <c r="E70" s="2">
        <f t="shared" si="4"/>
        <v>2.5668600000000001</v>
      </c>
      <c r="F70" s="27">
        <f t="shared" si="4"/>
        <v>0.30327870000000001</v>
      </c>
      <c r="G70" s="27">
        <f t="shared" si="4"/>
        <v>0.1797753</v>
      </c>
      <c r="H70" s="27">
        <f t="shared" si="4"/>
        <v>1.3513499999999999E-2</v>
      </c>
      <c r="I70" s="27">
        <f>MIN(I4:I66)</f>
        <v>0.16161619999999999</v>
      </c>
      <c r="J70" s="2">
        <f>MIN(J4:J66)</f>
        <v>11.5</v>
      </c>
      <c r="K70" s="27">
        <f t="shared" ref="K70:M70" si="5">MIN(K4:K66)</f>
        <v>0.2142857</v>
      </c>
      <c r="L70" s="27">
        <f t="shared" si="5"/>
        <v>0.35714289999999999</v>
      </c>
      <c r="M70" s="27">
        <f t="shared" si="5"/>
        <v>0.27272730000000001</v>
      </c>
    </row>
    <row r="71" spans="1:13" x14ac:dyDescent="0.4">
      <c r="B71" s="22" t="s">
        <v>10</v>
      </c>
      <c r="C71" s="3">
        <f>MAX(C5:C67)</f>
        <v>7.6251369999999996</v>
      </c>
      <c r="D71" s="2">
        <f t="shared" ref="D71:H71" si="6">MAX(D5:D67)</f>
        <v>3.3138459999999998</v>
      </c>
      <c r="E71" s="2">
        <f t="shared" si="6"/>
        <v>3.5878909999999999</v>
      </c>
      <c r="F71" s="27">
        <f t="shared" si="6"/>
        <v>0.74683549999999999</v>
      </c>
      <c r="G71" s="27">
        <f t="shared" si="6"/>
        <v>0.62601629999999997</v>
      </c>
      <c r="H71" s="27">
        <f t="shared" si="6"/>
        <v>0.2317073</v>
      </c>
      <c r="I71" s="27">
        <f>MAX(I5:I67)</f>
        <v>0.55752210000000002</v>
      </c>
      <c r="J71" s="2">
        <f>MAX(J5:J67)</f>
        <v>38</v>
      </c>
      <c r="K71" s="27">
        <f t="shared" ref="K71:M71" si="7">MAX(K5:K67)</f>
        <v>0.7</v>
      </c>
      <c r="L71" s="27">
        <f t="shared" si="7"/>
        <v>1</v>
      </c>
      <c r="M71" s="27">
        <f t="shared" si="7"/>
        <v>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1"/>
  <sheetViews>
    <sheetView workbookViewId="0">
      <pane xSplit="4" ySplit="7" topLeftCell="G63" activePane="bottomRight" state="frozen"/>
      <selection pane="topRight" activeCell="E1" sqref="E1"/>
      <selection pane="bottomLeft" activeCell="A8" sqref="A8"/>
      <selection pane="bottomRight" activeCell="B68" sqref="B68"/>
    </sheetView>
  </sheetViews>
  <sheetFormatPr defaultColWidth="9.1015625" defaultRowHeight="11.4" x14ac:dyDescent="0.4"/>
  <cols>
    <col min="1" max="1" width="6.5234375" style="22" customWidth="1"/>
    <col min="2" max="2" width="12.3125" style="22" customWidth="1"/>
    <col min="3" max="3" width="18" style="3" customWidth="1"/>
    <col min="4" max="4" width="21.5234375" style="23" customWidth="1"/>
    <col min="5" max="6" width="21.5234375" style="12" customWidth="1"/>
    <col min="7" max="10" width="21.5234375" style="14" customWidth="1"/>
    <col min="11" max="11" width="16.68359375" style="12" customWidth="1"/>
    <col min="12" max="12" width="12.68359375" style="12" customWidth="1"/>
    <col min="13" max="16384" width="9.1015625" style="12"/>
  </cols>
  <sheetData>
    <row r="1" spans="1:12" s="72" customFormat="1" ht="76.5" customHeight="1" x14ac:dyDescent="0.55000000000000004">
      <c r="A1" s="70" t="s">
        <v>121</v>
      </c>
      <c r="B1" s="74" t="s">
        <v>230</v>
      </c>
      <c r="C1" s="71" t="s">
        <v>125</v>
      </c>
      <c r="D1" s="145" t="s">
        <v>320</v>
      </c>
      <c r="E1" s="145" t="s">
        <v>321</v>
      </c>
      <c r="F1" s="145" t="s">
        <v>322</v>
      </c>
      <c r="G1" s="145" t="s">
        <v>323</v>
      </c>
      <c r="H1" s="145" t="s">
        <v>324</v>
      </c>
      <c r="I1" s="145" t="s">
        <v>325</v>
      </c>
      <c r="J1" s="145" t="s">
        <v>326</v>
      </c>
      <c r="K1" s="145" t="s">
        <v>327</v>
      </c>
      <c r="L1" s="145" t="s">
        <v>328</v>
      </c>
    </row>
    <row r="2" spans="1:12" s="19" customFormat="1" x14ac:dyDescent="0.4">
      <c r="A2" s="20"/>
      <c r="B2" s="4"/>
      <c r="C2" s="6"/>
      <c r="D2" s="21"/>
      <c r="G2" s="10"/>
      <c r="H2" s="10"/>
      <c r="I2" s="10"/>
      <c r="J2" s="10"/>
    </row>
    <row r="3" spans="1:12" s="19" customFormat="1" x14ac:dyDescent="0.4">
      <c r="A3" s="20"/>
      <c r="B3" s="4"/>
      <c r="C3" s="6" t="s">
        <v>151</v>
      </c>
      <c r="D3" s="21" t="s">
        <v>152</v>
      </c>
      <c r="E3" s="19" t="s">
        <v>6</v>
      </c>
      <c r="F3" s="19" t="s">
        <v>7</v>
      </c>
      <c r="G3" s="10" t="s">
        <v>154</v>
      </c>
      <c r="H3" s="10" t="s">
        <v>153</v>
      </c>
      <c r="I3" s="10" t="s">
        <v>155</v>
      </c>
      <c r="J3" s="10" t="s">
        <v>156</v>
      </c>
      <c r="K3" s="19" t="s">
        <v>157</v>
      </c>
      <c r="L3" s="19" t="s">
        <v>158</v>
      </c>
    </row>
    <row r="4" spans="1:12" x14ac:dyDescent="0.4">
      <c r="A4" s="22">
        <v>1</v>
      </c>
      <c r="B4" s="46" t="s">
        <v>407</v>
      </c>
      <c r="C4" s="58">
        <v>5.0912030000000001</v>
      </c>
      <c r="D4" s="57">
        <v>0.28870289999999998</v>
      </c>
      <c r="E4" s="59">
        <v>1</v>
      </c>
      <c r="F4" s="59">
        <v>4</v>
      </c>
      <c r="G4" s="57">
        <v>0.58846149999999997</v>
      </c>
      <c r="H4" s="57">
        <v>0.49042140000000001</v>
      </c>
      <c r="I4" s="57">
        <v>0.51600000000000001</v>
      </c>
      <c r="J4" s="57">
        <v>0.4573644</v>
      </c>
      <c r="K4" s="57">
        <v>0.87007869999999998</v>
      </c>
      <c r="L4" s="14">
        <v>0.70212759999999996</v>
      </c>
    </row>
    <row r="5" spans="1:12" x14ac:dyDescent="0.4">
      <c r="A5" s="22">
        <v>2</v>
      </c>
      <c r="B5" s="46" t="s">
        <v>408</v>
      </c>
      <c r="C5" s="58">
        <v>5.2389919999999996</v>
      </c>
      <c r="D5" s="57">
        <v>0.41025640000000002</v>
      </c>
      <c r="E5" s="59">
        <v>1</v>
      </c>
      <c r="F5" s="59">
        <v>8</v>
      </c>
      <c r="G5" s="57">
        <v>0.63942310000000002</v>
      </c>
      <c r="H5" s="57">
        <v>0.58883249999999998</v>
      </c>
      <c r="I5" s="57">
        <v>0.57425740000000003</v>
      </c>
      <c r="J5" s="57">
        <v>0.51741300000000001</v>
      </c>
      <c r="K5" s="57">
        <v>0.81372549999999999</v>
      </c>
      <c r="L5" s="14">
        <v>0.6447368</v>
      </c>
    </row>
    <row r="6" spans="1:12" x14ac:dyDescent="0.4">
      <c r="A6" s="22">
        <v>3</v>
      </c>
      <c r="B6" s="46" t="s">
        <v>406</v>
      </c>
      <c r="C6" s="58">
        <v>7.85853</v>
      </c>
      <c r="D6" s="57">
        <v>0.1322314</v>
      </c>
      <c r="E6" s="59">
        <v>1</v>
      </c>
      <c r="F6" s="59">
        <v>4.5</v>
      </c>
      <c r="G6" s="57">
        <v>0.86274510000000004</v>
      </c>
      <c r="H6" s="57">
        <v>0.78764480000000003</v>
      </c>
      <c r="I6" s="57">
        <v>0.81376519999999997</v>
      </c>
      <c r="J6" s="57">
        <v>0.74418600000000001</v>
      </c>
      <c r="K6" s="57">
        <v>0.93775929999999996</v>
      </c>
      <c r="L6" s="14">
        <v>0.672956</v>
      </c>
    </row>
    <row r="7" spans="1:12" x14ac:dyDescent="0.4">
      <c r="A7" s="22">
        <v>4</v>
      </c>
      <c r="B7" s="46" t="s">
        <v>277</v>
      </c>
      <c r="C7" s="58">
        <v>5.9381950000000003</v>
      </c>
      <c r="D7" s="57">
        <v>0.22089549999999999</v>
      </c>
      <c r="E7" s="59">
        <v>1</v>
      </c>
      <c r="F7" s="59">
        <v>4</v>
      </c>
      <c r="G7" s="57">
        <v>0.638961</v>
      </c>
      <c r="H7" s="57">
        <v>0.59366759999999996</v>
      </c>
      <c r="I7" s="57">
        <v>0.58684210000000003</v>
      </c>
      <c r="J7" s="57">
        <v>0.52506600000000003</v>
      </c>
      <c r="K7" s="57">
        <v>0.86528499999999997</v>
      </c>
      <c r="L7" s="14">
        <v>0.60070670000000004</v>
      </c>
    </row>
    <row r="8" spans="1:12" x14ac:dyDescent="0.4">
      <c r="A8" s="22">
        <v>5</v>
      </c>
      <c r="B8" s="46" t="s">
        <v>409</v>
      </c>
      <c r="C8" s="58">
        <v>6.3364339999999997</v>
      </c>
      <c r="D8" s="57">
        <v>0.14876030000000001</v>
      </c>
      <c r="E8" s="59">
        <v>1</v>
      </c>
      <c r="F8" s="59">
        <v>4</v>
      </c>
      <c r="G8" s="57">
        <v>0.77049179999999995</v>
      </c>
      <c r="H8" s="57">
        <v>0.4918033</v>
      </c>
      <c r="I8" s="57">
        <v>0.625</v>
      </c>
      <c r="J8" s="57">
        <v>0.56198349999999997</v>
      </c>
      <c r="K8" s="57">
        <v>0.95901639999999999</v>
      </c>
      <c r="L8" s="14">
        <v>0.73846160000000005</v>
      </c>
    </row>
    <row r="9" spans="1:12" x14ac:dyDescent="0.4">
      <c r="A9" s="22">
        <v>6</v>
      </c>
      <c r="B9" s="46" t="s">
        <v>410</v>
      </c>
      <c r="C9" s="58">
        <v>5.9212069999999999</v>
      </c>
      <c r="D9" s="57">
        <v>0.37931029999999999</v>
      </c>
      <c r="E9" s="59">
        <v>1</v>
      </c>
      <c r="F9" s="59">
        <v>8</v>
      </c>
      <c r="G9" s="57">
        <v>0.734375</v>
      </c>
      <c r="H9" s="57">
        <v>0.61904760000000003</v>
      </c>
      <c r="I9" s="57">
        <v>0.61417319999999997</v>
      </c>
      <c r="J9" s="57">
        <v>0.57480319999999996</v>
      </c>
      <c r="K9" s="57">
        <v>0.921875</v>
      </c>
      <c r="L9" s="14">
        <v>0.64462810000000004</v>
      </c>
    </row>
    <row r="10" spans="1:12" x14ac:dyDescent="0.4">
      <c r="A10" s="22">
        <v>7</v>
      </c>
      <c r="B10" s="46" t="s">
        <v>411</v>
      </c>
      <c r="C10" s="58">
        <v>5.4712449999999997</v>
      </c>
      <c r="D10" s="57">
        <v>0.20952380000000001</v>
      </c>
      <c r="E10" s="59">
        <v>2</v>
      </c>
      <c r="F10" s="59">
        <v>8</v>
      </c>
      <c r="G10" s="57">
        <v>0.64406779999999997</v>
      </c>
      <c r="H10" s="57">
        <v>0.62711859999999997</v>
      </c>
      <c r="I10" s="57">
        <v>0.66666669999999995</v>
      </c>
      <c r="J10" s="57">
        <v>0.59322039999999998</v>
      </c>
      <c r="K10" s="57">
        <v>0.89743589999999995</v>
      </c>
      <c r="L10" s="14">
        <v>0.79069769999999995</v>
      </c>
    </row>
    <row r="11" spans="1:12" x14ac:dyDescent="0.4">
      <c r="A11" s="22">
        <v>8</v>
      </c>
      <c r="B11" s="46" t="s">
        <v>412</v>
      </c>
      <c r="C11" s="58">
        <v>5.1295669999999998</v>
      </c>
      <c r="D11" s="57">
        <v>0.16842109999999999</v>
      </c>
      <c r="E11" s="59">
        <v>2</v>
      </c>
      <c r="F11" s="59">
        <v>16</v>
      </c>
      <c r="G11" s="57">
        <v>0.71875</v>
      </c>
      <c r="H11" s="57">
        <v>0.63829789999999997</v>
      </c>
      <c r="I11" s="57">
        <v>0.51578939999999995</v>
      </c>
      <c r="J11" s="57">
        <v>0.4479167</v>
      </c>
      <c r="K11" s="57">
        <v>0.85416669999999995</v>
      </c>
      <c r="L11" s="14">
        <v>0.80898870000000001</v>
      </c>
    </row>
    <row r="12" spans="1:12" x14ac:dyDescent="0.4">
      <c r="A12" s="22">
        <v>9</v>
      </c>
      <c r="B12" s="46" t="s">
        <v>413</v>
      </c>
      <c r="C12" s="58">
        <v>6.4914399999999999</v>
      </c>
      <c r="D12" s="57">
        <v>8.3333299999999999E-2</v>
      </c>
      <c r="E12" s="59">
        <v>2</v>
      </c>
      <c r="F12" s="59">
        <v>24</v>
      </c>
      <c r="G12" s="57">
        <v>0.73786410000000002</v>
      </c>
      <c r="H12" s="57">
        <v>0.73529409999999995</v>
      </c>
      <c r="I12" s="57">
        <v>0.86138610000000004</v>
      </c>
      <c r="J12" s="57">
        <v>0.82352939999999997</v>
      </c>
      <c r="K12" s="57">
        <v>0.98019800000000001</v>
      </c>
      <c r="L12" s="14">
        <v>0.86363639999999997</v>
      </c>
    </row>
    <row r="13" spans="1:12" x14ac:dyDescent="0.4">
      <c r="A13" s="22">
        <v>10</v>
      </c>
      <c r="B13" s="46" t="s">
        <v>414</v>
      </c>
      <c r="C13" s="58">
        <v>5.6944819999999998</v>
      </c>
      <c r="D13" s="57">
        <v>0.24675320000000001</v>
      </c>
      <c r="E13" s="59">
        <v>1</v>
      </c>
      <c r="F13" s="59">
        <v>24</v>
      </c>
      <c r="G13" s="57">
        <v>0.73750000000000004</v>
      </c>
      <c r="H13" s="57">
        <v>0.62820509999999996</v>
      </c>
      <c r="I13" s="57">
        <v>0.70129870000000005</v>
      </c>
      <c r="J13" s="57">
        <v>0.625</v>
      </c>
      <c r="K13" s="57">
        <v>0.87323949999999995</v>
      </c>
      <c r="L13" s="14">
        <v>0.90384609999999999</v>
      </c>
    </row>
    <row r="14" spans="1:12" x14ac:dyDescent="0.4">
      <c r="A14" s="22">
        <v>11</v>
      </c>
      <c r="B14" s="46" t="s">
        <v>415</v>
      </c>
      <c r="C14" s="58">
        <v>6.3902070000000002</v>
      </c>
      <c r="D14" s="57">
        <v>0.1353384</v>
      </c>
      <c r="E14" s="59">
        <v>1</v>
      </c>
      <c r="F14" s="59">
        <v>24</v>
      </c>
      <c r="G14" s="57">
        <v>0.80952380000000002</v>
      </c>
      <c r="H14" s="57">
        <v>0.7154471</v>
      </c>
      <c r="I14" s="57">
        <v>0.67200000000000004</v>
      </c>
      <c r="J14" s="57">
        <v>0.62903229999999999</v>
      </c>
      <c r="K14" s="57">
        <v>0.91935489999999997</v>
      </c>
      <c r="L14" s="14">
        <v>0.9</v>
      </c>
    </row>
    <row r="15" spans="1:12" x14ac:dyDescent="0.4">
      <c r="A15" s="22">
        <v>12</v>
      </c>
      <c r="B15" s="46" t="s">
        <v>416</v>
      </c>
      <c r="C15" s="58">
        <v>7.4107640000000004</v>
      </c>
      <c r="D15" s="57">
        <v>0.1349206</v>
      </c>
      <c r="E15" s="59">
        <v>1</v>
      </c>
      <c r="F15" s="59">
        <v>8</v>
      </c>
      <c r="G15" s="57">
        <v>0.79470200000000002</v>
      </c>
      <c r="H15" s="57">
        <v>0.80536909999999995</v>
      </c>
      <c r="I15" s="57">
        <v>0.7241379</v>
      </c>
      <c r="J15" s="57">
        <v>0.67333330000000002</v>
      </c>
      <c r="K15" s="57">
        <v>0.90066219999999997</v>
      </c>
      <c r="L15" s="14">
        <v>0.60344830000000005</v>
      </c>
    </row>
    <row r="16" spans="1:12" x14ac:dyDescent="0.4">
      <c r="A16" s="22">
        <v>13</v>
      </c>
      <c r="B16" s="46" t="s">
        <v>417</v>
      </c>
      <c r="C16" s="58">
        <v>6.820621</v>
      </c>
      <c r="D16" s="57">
        <v>0.25714290000000001</v>
      </c>
      <c r="E16" s="59">
        <v>1</v>
      </c>
      <c r="F16" s="59">
        <v>8</v>
      </c>
      <c r="G16" s="57">
        <v>0.7719298</v>
      </c>
      <c r="H16" s="57">
        <v>0.71551719999999996</v>
      </c>
      <c r="I16" s="57">
        <v>0.71559629999999996</v>
      </c>
      <c r="J16" s="57">
        <v>0.625</v>
      </c>
      <c r="K16" s="57">
        <v>0.95575220000000005</v>
      </c>
      <c r="L16" s="14">
        <v>0.6086956</v>
      </c>
    </row>
    <row r="17" spans="1:12" x14ac:dyDescent="0.4">
      <c r="A17" s="22">
        <v>14</v>
      </c>
      <c r="B17" s="46" t="s">
        <v>418</v>
      </c>
      <c r="C17" s="58">
        <v>6.7033899999999997</v>
      </c>
      <c r="D17" s="57">
        <v>0.3098592</v>
      </c>
      <c r="E17" s="59">
        <v>1</v>
      </c>
      <c r="F17" s="59">
        <v>6</v>
      </c>
      <c r="G17" s="57">
        <v>0.75824179999999997</v>
      </c>
      <c r="H17" s="57">
        <v>0.70786519999999997</v>
      </c>
      <c r="I17" s="57">
        <v>0.78409090000000004</v>
      </c>
      <c r="J17" s="57">
        <v>0.75247529999999996</v>
      </c>
      <c r="K17" s="57">
        <v>0.90476190000000001</v>
      </c>
      <c r="L17" s="14">
        <v>0.79518069999999996</v>
      </c>
    </row>
    <row r="18" spans="1:12" x14ac:dyDescent="0.4">
      <c r="A18" s="22">
        <v>15</v>
      </c>
      <c r="B18" s="46" t="s">
        <v>419</v>
      </c>
      <c r="C18" s="58">
        <v>5.7307350000000001</v>
      </c>
      <c r="D18" s="57">
        <v>0.1585366</v>
      </c>
      <c r="E18" s="59">
        <v>2</v>
      </c>
      <c r="F18" s="59">
        <v>4</v>
      </c>
      <c r="G18" s="57">
        <v>0.73750000000000004</v>
      </c>
      <c r="H18" s="57">
        <v>0.53749999999999998</v>
      </c>
      <c r="I18" s="57">
        <v>0.60759490000000005</v>
      </c>
      <c r="J18" s="57">
        <v>0.50617279999999998</v>
      </c>
      <c r="K18" s="57">
        <v>0.86585369999999995</v>
      </c>
      <c r="L18" s="14">
        <v>0.62903229999999999</v>
      </c>
    </row>
    <row r="19" spans="1:12" x14ac:dyDescent="0.4">
      <c r="A19" s="22">
        <v>16</v>
      </c>
      <c r="B19" s="46" t="s">
        <v>420</v>
      </c>
      <c r="C19" s="58">
        <v>6.4726819999999998</v>
      </c>
      <c r="D19" s="57">
        <v>0.3333333</v>
      </c>
      <c r="E19" s="59">
        <v>1</v>
      </c>
      <c r="F19" s="59">
        <v>3</v>
      </c>
      <c r="G19" s="57">
        <v>0.74418600000000001</v>
      </c>
      <c r="H19" s="57">
        <v>0.6796875</v>
      </c>
      <c r="I19" s="57">
        <v>0.70078739999999995</v>
      </c>
      <c r="J19" s="57">
        <v>0.65116280000000004</v>
      </c>
      <c r="K19" s="57">
        <v>0.91935489999999997</v>
      </c>
      <c r="L19" s="14">
        <v>0.70833330000000005</v>
      </c>
    </row>
    <row r="20" spans="1:12" x14ac:dyDescent="0.4">
      <c r="A20" s="22">
        <v>17</v>
      </c>
      <c r="B20" s="46" t="s">
        <v>421</v>
      </c>
      <c r="C20" s="58">
        <v>6.7599130000000001</v>
      </c>
      <c r="D20" s="57">
        <v>0.24719099999999999</v>
      </c>
      <c r="E20" s="59">
        <v>2</v>
      </c>
      <c r="F20" s="59">
        <v>8</v>
      </c>
      <c r="G20" s="57">
        <v>0.86363639999999997</v>
      </c>
      <c r="H20" s="57">
        <v>0.76666670000000003</v>
      </c>
      <c r="I20" s="57">
        <v>0.79545460000000001</v>
      </c>
      <c r="J20" s="57">
        <v>0.6860465</v>
      </c>
      <c r="K20" s="57">
        <v>0.97752810000000001</v>
      </c>
      <c r="L20" s="14">
        <v>0.77464789999999994</v>
      </c>
    </row>
    <row r="21" spans="1:12" x14ac:dyDescent="0.4">
      <c r="A21" s="22">
        <v>18</v>
      </c>
      <c r="B21" s="46" t="s">
        <v>1</v>
      </c>
      <c r="C21" s="58">
        <v>7.8113010000000003</v>
      </c>
      <c r="D21" s="57">
        <v>0.122449</v>
      </c>
      <c r="E21" s="59">
        <v>1</v>
      </c>
      <c r="F21" s="59">
        <v>4</v>
      </c>
      <c r="G21" s="57">
        <v>0.81</v>
      </c>
      <c r="H21" s="57">
        <v>0.79166669999999995</v>
      </c>
      <c r="I21" s="57">
        <v>0.81443299999999996</v>
      </c>
      <c r="J21" s="57">
        <v>0.73195869999999996</v>
      </c>
      <c r="K21" s="57">
        <v>0.89772730000000001</v>
      </c>
      <c r="L21" s="14">
        <v>0.5625</v>
      </c>
    </row>
    <row r="22" spans="1:12" x14ac:dyDescent="0.4">
      <c r="A22" s="22">
        <v>19</v>
      </c>
      <c r="B22" s="46" t="s">
        <v>422</v>
      </c>
      <c r="C22" s="58">
        <v>7.4004750000000001</v>
      </c>
      <c r="D22" s="57">
        <v>0.17241380000000001</v>
      </c>
      <c r="E22" s="59">
        <v>2</v>
      </c>
      <c r="F22" s="59">
        <v>2</v>
      </c>
      <c r="G22" s="57">
        <v>0.86885239999999997</v>
      </c>
      <c r="H22" s="57">
        <v>0.86666670000000001</v>
      </c>
      <c r="I22" s="57">
        <v>0.84297520000000004</v>
      </c>
      <c r="J22" s="57">
        <v>0.80327870000000001</v>
      </c>
      <c r="K22" s="57">
        <v>0.9652174</v>
      </c>
      <c r="L22" s="14">
        <v>0.90740739999999998</v>
      </c>
    </row>
    <row r="23" spans="1:12" x14ac:dyDescent="0.4">
      <c r="A23" s="22">
        <v>20</v>
      </c>
      <c r="B23" s="46" t="s">
        <v>423</v>
      </c>
      <c r="C23" s="58">
        <v>7.4131049999999998</v>
      </c>
      <c r="D23" s="57">
        <v>0.16470589999999999</v>
      </c>
      <c r="E23" s="59">
        <v>1</v>
      </c>
      <c r="F23" s="59">
        <v>4</v>
      </c>
      <c r="G23" s="57">
        <v>0.79787240000000004</v>
      </c>
      <c r="H23" s="57">
        <v>0.74193549999999997</v>
      </c>
      <c r="I23" s="57">
        <v>0.74712650000000003</v>
      </c>
      <c r="J23" s="57">
        <v>0.71578949999999997</v>
      </c>
      <c r="K23" s="57">
        <v>0.94845360000000001</v>
      </c>
      <c r="L23" s="14">
        <v>0.6447368</v>
      </c>
    </row>
    <row r="24" spans="1:12" x14ac:dyDescent="0.4">
      <c r="A24" s="22">
        <v>21</v>
      </c>
      <c r="B24" s="46" t="s">
        <v>424</v>
      </c>
      <c r="C24" s="58">
        <v>8.0265550000000001</v>
      </c>
      <c r="D24" s="57">
        <v>0.1893939</v>
      </c>
      <c r="E24" s="59">
        <v>1</v>
      </c>
      <c r="F24" s="59">
        <v>5.25</v>
      </c>
      <c r="G24" s="57">
        <v>0.84444450000000004</v>
      </c>
      <c r="H24" s="57">
        <v>0.86363639999999997</v>
      </c>
      <c r="I24" s="57">
        <v>0.79104479999999999</v>
      </c>
      <c r="J24" s="57">
        <v>0.74045799999999995</v>
      </c>
      <c r="K24" s="57">
        <v>0.95454539999999999</v>
      </c>
      <c r="L24" s="14">
        <v>0.47222219999999998</v>
      </c>
    </row>
    <row r="25" spans="1:12" x14ac:dyDescent="0.4">
      <c r="A25" s="22">
        <v>22</v>
      </c>
      <c r="B25" s="46" t="s">
        <v>267</v>
      </c>
      <c r="C25" s="58">
        <v>8.3610319999999998</v>
      </c>
      <c r="D25" s="57">
        <v>0.13978489999999999</v>
      </c>
      <c r="E25" s="59">
        <v>1</v>
      </c>
      <c r="F25" s="59">
        <v>2</v>
      </c>
      <c r="G25" s="57">
        <v>0.90476190000000001</v>
      </c>
      <c r="H25" s="57">
        <v>0.86538459999999995</v>
      </c>
      <c r="I25" s="57">
        <v>0.8396226</v>
      </c>
      <c r="J25" s="57">
        <v>0.78301889999999996</v>
      </c>
      <c r="K25" s="57">
        <v>0.96078430000000004</v>
      </c>
      <c r="L25" s="14">
        <v>0.63529409999999997</v>
      </c>
    </row>
    <row r="26" spans="1:12" x14ac:dyDescent="0.4">
      <c r="A26" s="22">
        <v>23</v>
      </c>
      <c r="B26" s="46" t="s">
        <v>425</v>
      </c>
      <c r="C26" s="58">
        <v>7.4792800000000002</v>
      </c>
      <c r="D26" s="57">
        <v>0.3230769</v>
      </c>
      <c r="E26" s="59">
        <v>2</v>
      </c>
      <c r="F26" s="59">
        <v>4</v>
      </c>
      <c r="G26" s="57">
        <v>0.91764710000000005</v>
      </c>
      <c r="H26" s="57">
        <v>0.85542169999999995</v>
      </c>
      <c r="I26" s="57">
        <v>0.8470588</v>
      </c>
      <c r="J26" s="57">
        <v>0.83950610000000003</v>
      </c>
      <c r="K26" s="57">
        <v>0.96296300000000001</v>
      </c>
      <c r="L26" s="14">
        <v>0.64285709999999996</v>
      </c>
    </row>
    <row r="27" spans="1:12" x14ac:dyDescent="0.4">
      <c r="A27" s="22">
        <v>24</v>
      </c>
      <c r="B27" s="46" t="s">
        <v>426</v>
      </c>
      <c r="C27" s="58">
        <v>7.1254910000000002</v>
      </c>
      <c r="D27" s="57">
        <v>0.13924049999999999</v>
      </c>
      <c r="E27" s="59">
        <v>2</v>
      </c>
      <c r="F27" s="59">
        <v>5</v>
      </c>
      <c r="G27" s="57">
        <v>0.88461540000000005</v>
      </c>
      <c r="H27" s="57">
        <v>0.83950610000000003</v>
      </c>
      <c r="I27" s="57">
        <v>0.79487180000000002</v>
      </c>
      <c r="J27" s="57">
        <v>0.57692310000000002</v>
      </c>
      <c r="K27" s="57">
        <v>0.9473684</v>
      </c>
      <c r="L27" s="14">
        <v>0.76363639999999999</v>
      </c>
    </row>
    <row r="28" spans="1:12" x14ac:dyDescent="0.4">
      <c r="A28" s="22">
        <v>25</v>
      </c>
      <c r="B28" s="46" t="s">
        <v>427</v>
      </c>
      <c r="C28" s="58">
        <v>7.7348179999999997</v>
      </c>
      <c r="D28" s="57">
        <v>0.14666670000000001</v>
      </c>
      <c r="E28" s="59">
        <v>2</v>
      </c>
      <c r="F28" s="59">
        <v>4</v>
      </c>
      <c r="G28" s="57">
        <v>0.85897429999999997</v>
      </c>
      <c r="H28" s="57">
        <v>0.8289474</v>
      </c>
      <c r="I28" s="57">
        <v>0.82666669999999998</v>
      </c>
      <c r="J28" s="57">
        <v>0.84</v>
      </c>
      <c r="K28" s="57">
        <v>0.98666670000000001</v>
      </c>
      <c r="L28" s="14">
        <v>0.58461540000000001</v>
      </c>
    </row>
    <row r="29" spans="1:12" x14ac:dyDescent="0.4">
      <c r="A29" s="22">
        <v>26</v>
      </c>
      <c r="B29" s="46" t="s">
        <v>428</v>
      </c>
      <c r="C29" s="58">
        <v>7.3140260000000001</v>
      </c>
      <c r="D29" s="57">
        <v>0.2112676</v>
      </c>
      <c r="E29" s="59">
        <v>1</v>
      </c>
      <c r="F29" s="59">
        <v>2</v>
      </c>
      <c r="G29" s="57">
        <v>0.78409090000000004</v>
      </c>
      <c r="H29" s="57">
        <v>0.79518069999999996</v>
      </c>
      <c r="I29" s="57">
        <v>0.76470590000000005</v>
      </c>
      <c r="J29" s="57">
        <v>0.75903609999999999</v>
      </c>
      <c r="K29" s="57">
        <v>0.88888889999999998</v>
      </c>
      <c r="L29" s="14">
        <v>0.76388889999999998</v>
      </c>
    </row>
    <row r="30" spans="1:12" x14ac:dyDescent="0.4">
      <c r="A30" s="22">
        <v>27</v>
      </c>
      <c r="B30" s="46" t="s">
        <v>429</v>
      </c>
      <c r="C30" s="58">
        <v>6.1221730000000001</v>
      </c>
      <c r="D30" s="57">
        <v>0.2038835</v>
      </c>
      <c r="E30" s="59">
        <v>2</v>
      </c>
      <c r="F30" s="59">
        <v>5</v>
      </c>
      <c r="G30" s="57">
        <v>0.79047619999999996</v>
      </c>
      <c r="H30" s="57">
        <v>0.69230769999999997</v>
      </c>
      <c r="I30" s="57">
        <v>0.65686270000000002</v>
      </c>
      <c r="J30" s="57">
        <v>0.59047620000000001</v>
      </c>
      <c r="K30" s="57">
        <v>0.88118810000000003</v>
      </c>
      <c r="L30" s="14">
        <v>0.78260870000000005</v>
      </c>
    </row>
    <row r="31" spans="1:12" x14ac:dyDescent="0.4">
      <c r="A31" s="22">
        <v>28</v>
      </c>
      <c r="B31" s="46" t="s">
        <v>276</v>
      </c>
      <c r="C31" s="58">
        <v>6.3138670000000001</v>
      </c>
      <c r="D31" s="57">
        <v>0.44444440000000002</v>
      </c>
      <c r="E31" s="59">
        <v>2</v>
      </c>
      <c r="F31" s="59">
        <v>4</v>
      </c>
      <c r="G31" s="57">
        <v>0.80198020000000003</v>
      </c>
      <c r="H31" s="57">
        <v>0.79591829999999997</v>
      </c>
      <c r="I31" s="57">
        <v>0.76530609999999999</v>
      </c>
      <c r="J31" s="57">
        <v>0.72727269999999999</v>
      </c>
      <c r="K31" s="57">
        <v>0.91</v>
      </c>
      <c r="L31" s="14">
        <v>0.69411769999999995</v>
      </c>
    </row>
    <row r="32" spans="1:12" x14ac:dyDescent="0.4">
      <c r="A32" s="22">
        <v>29</v>
      </c>
      <c r="B32" s="46" t="s">
        <v>430</v>
      </c>
      <c r="C32" s="58">
        <v>6.7931330000000001</v>
      </c>
      <c r="D32" s="57">
        <v>0.37333329999999998</v>
      </c>
      <c r="E32" s="59">
        <v>1</v>
      </c>
      <c r="F32" s="59">
        <v>3.5</v>
      </c>
      <c r="G32" s="57">
        <v>0.76744190000000001</v>
      </c>
      <c r="H32" s="57">
        <v>0.73809519999999995</v>
      </c>
      <c r="I32" s="57">
        <v>0.82352939999999997</v>
      </c>
      <c r="J32" s="57">
        <v>0.66265059999999998</v>
      </c>
      <c r="K32" s="57">
        <v>0.90697680000000003</v>
      </c>
      <c r="L32" s="14">
        <v>0.64634139999999995</v>
      </c>
    </row>
    <row r="33" spans="1:12" x14ac:dyDescent="0.4">
      <c r="A33" s="22">
        <v>30</v>
      </c>
      <c r="B33" s="46" t="s">
        <v>2</v>
      </c>
      <c r="C33" s="58">
        <v>6.5147469999999998</v>
      </c>
      <c r="D33" s="57">
        <v>0.2627119</v>
      </c>
      <c r="E33" s="59">
        <v>2</v>
      </c>
      <c r="F33" s="59">
        <v>6.5</v>
      </c>
      <c r="G33" s="57">
        <v>0.81651379999999996</v>
      </c>
      <c r="H33" s="57">
        <v>0.70434779999999997</v>
      </c>
      <c r="I33" s="57">
        <v>0.74774770000000002</v>
      </c>
      <c r="J33" s="57">
        <v>0.6929824</v>
      </c>
      <c r="K33" s="57">
        <v>0.92452829999999997</v>
      </c>
      <c r="L33" s="14">
        <v>0.65753419999999996</v>
      </c>
    </row>
    <row r="34" spans="1:12" x14ac:dyDescent="0.4">
      <c r="A34" s="22">
        <v>31</v>
      </c>
      <c r="B34" s="46" t="s">
        <v>431</v>
      </c>
      <c r="C34" s="58">
        <v>5.7153229999999997</v>
      </c>
      <c r="D34" s="57">
        <v>0.13913039999999999</v>
      </c>
      <c r="E34" s="59">
        <v>1</v>
      </c>
      <c r="F34" s="59">
        <v>36</v>
      </c>
      <c r="G34" s="57">
        <v>0.75438590000000005</v>
      </c>
      <c r="H34" s="57">
        <v>0.622807</v>
      </c>
      <c r="I34" s="57">
        <v>0.74782610000000005</v>
      </c>
      <c r="J34" s="57">
        <v>0.51785709999999996</v>
      </c>
      <c r="K34" s="57">
        <v>0.89090910000000001</v>
      </c>
      <c r="L34" s="14">
        <v>0.8</v>
      </c>
    </row>
    <row r="35" spans="1:12" x14ac:dyDescent="0.4">
      <c r="A35" s="22">
        <v>32</v>
      </c>
      <c r="B35" s="46" t="s">
        <v>432</v>
      </c>
      <c r="C35" s="58">
        <v>7.4081140000000003</v>
      </c>
      <c r="D35" s="57">
        <v>0.1690141</v>
      </c>
      <c r="E35" s="59">
        <v>1</v>
      </c>
      <c r="F35" s="59">
        <v>4</v>
      </c>
      <c r="G35" s="57">
        <v>0.82666669999999998</v>
      </c>
      <c r="H35" s="57">
        <v>0.74666670000000002</v>
      </c>
      <c r="I35" s="57">
        <v>0.72222220000000004</v>
      </c>
      <c r="J35" s="57">
        <v>0.68918919999999995</v>
      </c>
      <c r="K35" s="57">
        <v>0.8767123</v>
      </c>
      <c r="L35" s="14">
        <v>0.59615390000000001</v>
      </c>
    </row>
    <row r="36" spans="1:12" x14ac:dyDescent="0.4">
      <c r="A36" s="22">
        <v>33</v>
      </c>
      <c r="B36" s="46" t="s">
        <v>0</v>
      </c>
      <c r="C36" s="58">
        <v>5.9640250000000004</v>
      </c>
      <c r="D36" s="57">
        <v>0.31858409999999998</v>
      </c>
      <c r="E36" s="59">
        <v>1</v>
      </c>
      <c r="F36" s="59">
        <v>4</v>
      </c>
      <c r="G36" s="57">
        <v>0.7192982</v>
      </c>
      <c r="H36" s="57">
        <v>0.5840708</v>
      </c>
      <c r="I36" s="57">
        <v>0.59803919999999999</v>
      </c>
      <c r="J36" s="57">
        <v>0.48484850000000002</v>
      </c>
      <c r="K36" s="57">
        <v>0.94339620000000002</v>
      </c>
      <c r="L36" s="14">
        <v>0.59793810000000003</v>
      </c>
    </row>
    <row r="37" spans="1:12" x14ac:dyDescent="0.4">
      <c r="A37" s="22">
        <v>34</v>
      </c>
      <c r="B37" s="46" t="s">
        <v>433</v>
      </c>
      <c r="C37" s="58">
        <v>6.1442110000000003</v>
      </c>
      <c r="D37" s="57">
        <v>0.19512189999999999</v>
      </c>
      <c r="E37" s="59">
        <v>1</v>
      </c>
      <c r="F37" s="59">
        <v>16</v>
      </c>
      <c r="G37" s="57">
        <v>0.77391299999999996</v>
      </c>
      <c r="H37" s="57">
        <v>0.65811969999999997</v>
      </c>
      <c r="I37" s="57">
        <v>0.5950413</v>
      </c>
      <c r="J37" s="57">
        <v>0.55652170000000001</v>
      </c>
      <c r="K37" s="57">
        <v>0.88888889999999998</v>
      </c>
      <c r="L37" s="14">
        <v>0.75641020000000003</v>
      </c>
    </row>
    <row r="38" spans="1:12" x14ac:dyDescent="0.4">
      <c r="A38" s="22">
        <v>35</v>
      </c>
      <c r="B38" s="46" t="s">
        <v>434</v>
      </c>
      <c r="C38" s="58">
        <v>6.4891459999999999</v>
      </c>
      <c r="D38" s="57">
        <v>0.19847329999999999</v>
      </c>
      <c r="E38" s="59">
        <v>2</v>
      </c>
      <c r="F38" s="59">
        <v>8</v>
      </c>
      <c r="G38" s="57">
        <v>0.8071429</v>
      </c>
      <c r="H38" s="57">
        <v>0.72535210000000006</v>
      </c>
      <c r="I38" s="57">
        <v>0.76086960000000003</v>
      </c>
      <c r="J38" s="57">
        <v>0.71014489999999997</v>
      </c>
      <c r="K38" s="57">
        <v>0.90510950000000001</v>
      </c>
      <c r="L38" s="14">
        <v>0.81308409999999998</v>
      </c>
    </row>
    <row r="39" spans="1:12" x14ac:dyDescent="0.4">
      <c r="A39" s="22">
        <v>37</v>
      </c>
      <c r="B39" s="46" t="s">
        <v>435</v>
      </c>
      <c r="C39" s="58">
        <v>7.2057409999999997</v>
      </c>
      <c r="D39" s="57">
        <v>0.13970589999999999</v>
      </c>
      <c r="E39" s="59">
        <v>1</v>
      </c>
      <c r="F39" s="59">
        <v>9</v>
      </c>
      <c r="G39" s="57">
        <v>0.78832120000000006</v>
      </c>
      <c r="H39" s="57">
        <v>0.77099229999999996</v>
      </c>
      <c r="I39" s="57">
        <v>0.79069769999999995</v>
      </c>
      <c r="J39" s="57">
        <v>0.7086614</v>
      </c>
      <c r="K39" s="57">
        <v>0.93548390000000003</v>
      </c>
      <c r="L39" s="14">
        <v>0.81927709999999998</v>
      </c>
    </row>
    <row r="40" spans="1:12" x14ac:dyDescent="0.4">
      <c r="A40" s="22">
        <v>39</v>
      </c>
      <c r="B40" s="46" t="s">
        <v>436</v>
      </c>
      <c r="C40" s="58">
        <v>6.9308870000000002</v>
      </c>
      <c r="D40" s="57">
        <v>7.8817700000000004E-2</v>
      </c>
      <c r="E40" s="59">
        <v>1</v>
      </c>
      <c r="F40" s="59">
        <v>4</v>
      </c>
      <c r="G40" s="57">
        <v>0.80094779999999999</v>
      </c>
      <c r="H40" s="57">
        <v>0.60096159999999998</v>
      </c>
      <c r="I40" s="57">
        <v>0.73039220000000005</v>
      </c>
      <c r="J40" s="57">
        <v>0.61650479999999996</v>
      </c>
      <c r="K40" s="57">
        <v>0.92118230000000001</v>
      </c>
      <c r="L40" s="14">
        <v>0.8071429</v>
      </c>
    </row>
    <row r="41" spans="1:12" x14ac:dyDescent="0.4">
      <c r="A41" s="22">
        <v>40</v>
      </c>
      <c r="B41" s="46" t="s">
        <v>437</v>
      </c>
      <c r="C41" s="58">
        <v>6.7518580000000004</v>
      </c>
      <c r="D41" s="57">
        <v>0.1666667</v>
      </c>
      <c r="E41" s="59">
        <v>1</v>
      </c>
      <c r="F41" s="59">
        <v>8</v>
      </c>
      <c r="G41" s="57">
        <v>0.76595749999999996</v>
      </c>
      <c r="H41" s="57">
        <v>0.74418600000000001</v>
      </c>
      <c r="I41" s="57">
        <v>0.68965520000000002</v>
      </c>
      <c r="J41" s="57">
        <v>0.62365590000000004</v>
      </c>
      <c r="K41" s="57">
        <v>0.8</v>
      </c>
      <c r="L41" s="14">
        <v>0.72058820000000001</v>
      </c>
    </row>
    <row r="42" spans="1:12" x14ac:dyDescent="0.4">
      <c r="A42" s="22">
        <v>43</v>
      </c>
      <c r="B42" s="46" t="s">
        <v>438</v>
      </c>
      <c r="C42" s="58">
        <v>5.9511250000000002</v>
      </c>
      <c r="D42" s="57">
        <v>0.25210090000000002</v>
      </c>
      <c r="E42" s="59">
        <v>1.5</v>
      </c>
      <c r="F42" s="59">
        <v>10</v>
      </c>
      <c r="G42" s="57">
        <v>0.71527779999999996</v>
      </c>
      <c r="H42" s="57">
        <v>0.68531470000000005</v>
      </c>
      <c r="I42" s="57">
        <v>0.71917810000000004</v>
      </c>
      <c r="J42" s="57">
        <v>0.63758389999999998</v>
      </c>
      <c r="K42" s="57">
        <v>0.88</v>
      </c>
      <c r="L42" s="14">
        <v>0.85599999999999998</v>
      </c>
    </row>
    <row r="43" spans="1:12" x14ac:dyDescent="0.4">
      <c r="A43" s="22">
        <v>45</v>
      </c>
      <c r="B43" s="46" t="s">
        <v>254</v>
      </c>
      <c r="C43" s="58">
        <v>5.2365409999999999</v>
      </c>
      <c r="D43" s="57">
        <v>0.1637931</v>
      </c>
      <c r="E43" s="59">
        <v>2</v>
      </c>
      <c r="F43" s="59">
        <v>16</v>
      </c>
      <c r="G43" s="57">
        <v>0.7627119</v>
      </c>
      <c r="H43" s="57">
        <v>0.5</v>
      </c>
      <c r="I43" s="57">
        <v>0.622807</v>
      </c>
      <c r="J43" s="57">
        <v>0.52542370000000005</v>
      </c>
      <c r="K43" s="57">
        <v>0.83928570000000002</v>
      </c>
      <c r="L43" s="14">
        <v>0.79347829999999997</v>
      </c>
    </row>
    <row r="44" spans="1:12" x14ac:dyDescent="0.4">
      <c r="A44" s="22">
        <v>47</v>
      </c>
      <c r="B44" s="46" t="s">
        <v>439</v>
      </c>
      <c r="C44" s="58">
        <v>6.8692650000000004</v>
      </c>
      <c r="D44" s="57">
        <v>0.1875</v>
      </c>
      <c r="E44" s="59">
        <v>1</v>
      </c>
      <c r="F44" s="59">
        <v>8</v>
      </c>
      <c r="G44" s="57">
        <v>0.74399999999999999</v>
      </c>
      <c r="H44" s="57">
        <v>0.68253969999999997</v>
      </c>
      <c r="I44" s="57">
        <v>0.69047619999999998</v>
      </c>
      <c r="J44" s="57">
        <v>0.70454539999999999</v>
      </c>
      <c r="K44" s="57">
        <v>0.93478260000000002</v>
      </c>
      <c r="L44" s="14">
        <v>0.63725489999999996</v>
      </c>
    </row>
    <row r="45" spans="1:12" x14ac:dyDescent="0.4">
      <c r="A45" s="22">
        <v>48</v>
      </c>
      <c r="B45" s="46" t="s">
        <v>440</v>
      </c>
      <c r="C45" s="58">
        <v>5.9118120000000003</v>
      </c>
      <c r="D45" s="57">
        <v>0.15306120000000001</v>
      </c>
      <c r="E45" s="59">
        <v>2</v>
      </c>
      <c r="F45" s="59">
        <v>8</v>
      </c>
      <c r="G45" s="57">
        <v>0.78021980000000002</v>
      </c>
      <c r="H45" s="57">
        <v>0.60227269999999999</v>
      </c>
      <c r="I45" s="57">
        <v>0.63043479999999996</v>
      </c>
      <c r="J45" s="57">
        <v>0.58888890000000005</v>
      </c>
      <c r="K45" s="57">
        <v>0.85393260000000004</v>
      </c>
      <c r="L45" s="14">
        <v>0.75324670000000005</v>
      </c>
    </row>
    <row r="46" spans="1:12" x14ac:dyDescent="0.4">
      <c r="A46" s="22">
        <v>51</v>
      </c>
      <c r="B46" s="46" t="s">
        <v>441</v>
      </c>
      <c r="C46" s="58">
        <v>7.1841559999999998</v>
      </c>
      <c r="D46" s="57">
        <v>0.1142857</v>
      </c>
      <c r="E46" s="59">
        <v>1</v>
      </c>
      <c r="F46" s="59">
        <v>5</v>
      </c>
      <c r="G46" s="57">
        <v>0.73831769999999997</v>
      </c>
      <c r="H46" s="57">
        <v>0.72549019999999997</v>
      </c>
      <c r="I46" s="57">
        <v>0.71153840000000002</v>
      </c>
      <c r="J46" s="57">
        <v>0.6857143</v>
      </c>
      <c r="K46" s="57">
        <v>0.94230769999999997</v>
      </c>
      <c r="L46" s="14">
        <v>0.65263159999999998</v>
      </c>
    </row>
    <row r="47" spans="1:12" x14ac:dyDescent="0.4">
      <c r="A47" s="22">
        <v>53</v>
      </c>
      <c r="B47" s="46" t="s">
        <v>442</v>
      </c>
      <c r="C47" s="58">
        <v>6.6227840000000002</v>
      </c>
      <c r="D47" s="57">
        <v>0.22641510000000001</v>
      </c>
      <c r="E47" s="59">
        <v>1</v>
      </c>
      <c r="F47" s="59">
        <v>8</v>
      </c>
      <c r="G47" s="57">
        <v>0.7428572</v>
      </c>
      <c r="H47" s="57">
        <v>0.73529409999999995</v>
      </c>
      <c r="I47" s="57">
        <v>0.66433569999999997</v>
      </c>
      <c r="J47" s="57">
        <v>0.63888889999999998</v>
      </c>
      <c r="K47" s="57">
        <v>0.94482759999999999</v>
      </c>
      <c r="L47" s="14">
        <v>0.75555559999999999</v>
      </c>
    </row>
    <row r="48" spans="1:12" x14ac:dyDescent="0.4">
      <c r="A48" s="22">
        <v>54</v>
      </c>
      <c r="B48" s="46" t="s">
        <v>443</v>
      </c>
      <c r="C48" s="58">
        <v>6.195055</v>
      </c>
      <c r="D48" s="57">
        <v>0.35294120000000001</v>
      </c>
      <c r="E48" s="59">
        <v>1</v>
      </c>
      <c r="F48" s="59">
        <v>8</v>
      </c>
      <c r="G48" s="57">
        <v>0.74390239999999996</v>
      </c>
      <c r="H48" s="57">
        <v>0.69620249999999995</v>
      </c>
      <c r="I48" s="57">
        <v>0.68</v>
      </c>
      <c r="J48" s="57">
        <v>0.58974360000000003</v>
      </c>
      <c r="K48" s="57">
        <v>0.92405060000000006</v>
      </c>
      <c r="L48" s="14">
        <v>0.72499999999999998</v>
      </c>
    </row>
    <row r="49" spans="1:12" x14ac:dyDescent="0.4">
      <c r="A49" s="22">
        <v>55</v>
      </c>
      <c r="B49" s="46" t="s">
        <v>444</v>
      </c>
      <c r="C49" s="58">
        <v>5.5985360000000002</v>
      </c>
      <c r="D49" s="57">
        <v>0.3406594</v>
      </c>
      <c r="E49" s="59">
        <v>1</v>
      </c>
      <c r="F49" s="59">
        <v>24</v>
      </c>
      <c r="G49" s="57">
        <v>0.75581399999999999</v>
      </c>
      <c r="H49" s="57">
        <v>0.61904760000000003</v>
      </c>
      <c r="I49" s="57">
        <v>0.71951220000000005</v>
      </c>
      <c r="J49" s="57">
        <v>0.60714290000000004</v>
      </c>
      <c r="K49" s="57">
        <v>0.89655169999999995</v>
      </c>
      <c r="L49" s="14">
        <v>0.84057970000000004</v>
      </c>
    </row>
    <row r="50" spans="1:12" x14ac:dyDescent="0.4">
      <c r="A50" s="22">
        <v>56</v>
      </c>
      <c r="B50" s="46" t="s">
        <v>445</v>
      </c>
      <c r="C50" s="58">
        <v>5.7234179999999997</v>
      </c>
      <c r="D50" s="57">
        <v>0.3421053</v>
      </c>
      <c r="E50" s="59">
        <v>1</v>
      </c>
      <c r="F50" s="59">
        <v>20</v>
      </c>
      <c r="G50" s="57">
        <v>0.70588240000000002</v>
      </c>
      <c r="H50" s="57">
        <v>0.73255809999999999</v>
      </c>
      <c r="I50" s="57">
        <v>0.63414630000000005</v>
      </c>
      <c r="J50" s="57">
        <v>0.57647060000000006</v>
      </c>
      <c r="K50" s="57">
        <v>0.86904760000000003</v>
      </c>
      <c r="L50" s="14">
        <v>0.73846160000000005</v>
      </c>
    </row>
    <row r="51" spans="1:12" x14ac:dyDescent="0.4">
      <c r="A51" s="22">
        <v>57</v>
      </c>
      <c r="B51" s="46" t="s">
        <v>446</v>
      </c>
      <c r="C51" s="58">
        <v>6.1733320000000003</v>
      </c>
      <c r="D51" s="57">
        <v>0.23275860000000001</v>
      </c>
      <c r="E51" s="59">
        <v>1.5</v>
      </c>
      <c r="F51" s="59">
        <v>8</v>
      </c>
      <c r="G51" s="57">
        <v>0.68965520000000002</v>
      </c>
      <c r="H51" s="57">
        <v>0.7017544</v>
      </c>
      <c r="I51" s="57">
        <v>0.70270270000000001</v>
      </c>
      <c r="J51" s="57">
        <v>0.61946900000000005</v>
      </c>
      <c r="K51" s="57">
        <v>0.92173910000000003</v>
      </c>
      <c r="L51" s="14">
        <v>0.70786519999999997</v>
      </c>
    </row>
    <row r="52" spans="1:12" x14ac:dyDescent="0.4">
      <c r="A52" s="22">
        <v>58</v>
      </c>
      <c r="B52" s="46" t="s">
        <v>447</v>
      </c>
      <c r="C52" s="58">
        <v>5.431819</v>
      </c>
      <c r="D52" s="57">
        <v>0.14942530000000001</v>
      </c>
      <c r="E52" s="59">
        <v>2</v>
      </c>
      <c r="F52" s="59">
        <v>8</v>
      </c>
      <c r="G52" s="57">
        <v>0.64772730000000001</v>
      </c>
      <c r="H52" s="57">
        <v>0.57142859999999995</v>
      </c>
      <c r="I52" s="57">
        <v>0.65822789999999998</v>
      </c>
      <c r="J52" s="57">
        <v>0.56097560000000002</v>
      </c>
      <c r="K52" s="57">
        <v>0.90243899999999999</v>
      </c>
      <c r="L52" s="14">
        <v>0.8070176</v>
      </c>
    </row>
    <row r="53" spans="1:12" x14ac:dyDescent="0.4">
      <c r="A53" s="22">
        <v>59</v>
      </c>
      <c r="B53" s="46" t="s">
        <v>448</v>
      </c>
      <c r="C53" s="58">
        <v>5.3730820000000001</v>
      </c>
      <c r="D53" s="57">
        <v>0.381579</v>
      </c>
      <c r="E53" s="59">
        <v>2</v>
      </c>
      <c r="F53" s="59">
        <v>24</v>
      </c>
      <c r="G53" s="57">
        <v>0.74025980000000002</v>
      </c>
      <c r="H53" s="57">
        <v>0.70512819999999998</v>
      </c>
      <c r="I53" s="57">
        <v>0.63291140000000001</v>
      </c>
      <c r="J53" s="57">
        <v>0.55696199999999996</v>
      </c>
      <c r="K53" s="57">
        <v>0.84810129999999995</v>
      </c>
      <c r="L53" s="14">
        <v>0.43283579999999999</v>
      </c>
    </row>
    <row r="54" spans="1:12" x14ac:dyDescent="0.4">
      <c r="A54" s="22">
        <v>60</v>
      </c>
      <c r="B54" s="46" t="s">
        <v>3</v>
      </c>
      <c r="C54" s="58">
        <v>5.3913229999999999</v>
      </c>
      <c r="D54" s="57">
        <v>0.24</v>
      </c>
      <c r="E54" s="59">
        <v>2</v>
      </c>
      <c r="F54" s="59">
        <v>24</v>
      </c>
      <c r="G54" s="57">
        <v>0.79166669999999995</v>
      </c>
      <c r="H54" s="57">
        <v>0.66315789999999997</v>
      </c>
      <c r="I54" s="57">
        <v>0.65591390000000005</v>
      </c>
      <c r="J54" s="57">
        <v>0.55208330000000005</v>
      </c>
      <c r="K54" s="57">
        <v>0.89247310000000002</v>
      </c>
      <c r="L54" s="14">
        <v>0.82432430000000001</v>
      </c>
    </row>
    <row r="55" spans="1:12" x14ac:dyDescent="0.4">
      <c r="A55" s="22">
        <v>62</v>
      </c>
      <c r="B55" s="46" t="s">
        <v>405</v>
      </c>
      <c r="C55" s="58">
        <v>5.5441820000000002</v>
      </c>
      <c r="D55" s="57">
        <v>0.31168829999999997</v>
      </c>
      <c r="E55" s="59">
        <v>1</v>
      </c>
      <c r="F55" s="59">
        <v>12</v>
      </c>
      <c r="G55" s="57">
        <v>0.71014489999999997</v>
      </c>
      <c r="H55" s="57">
        <v>0.58208950000000004</v>
      </c>
      <c r="I55" s="57">
        <v>0.59154929999999994</v>
      </c>
      <c r="J55" s="57">
        <v>0.54794520000000002</v>
      </c>
      <c r="K55" s="57">
        <v>0.9</v>
      </c>
      <c r="L55" s="14">
        <v>0.80769230000000003</v>
      </c>
    </row>
    <row r="56" spans="1:12" x14ac:dyDescent="0.4">
      <c r="A56" s="22">
        <v>63</v>
      </c>
      <c r="B56" s="46" t="s">
        <v>4</v>
      </c>
      <c r="C56" s="58">
        <v>5.2487839999999997</v>
      </c>
      <c r="D56" s="57">
        <v>0.31168829999999997</v>
      </c>
      <c r="E56" s="59">
        <v>2</v>
      </c>
      <c r="F56" s="59">
        <v>28</v>
      </c>
      <c r="G56" s="57">
        <v>0.70238100000000003</v>
      </c>
      <c r="H56" s="57">
        <v>0.68292679999999995</v>
      </c>
      <c r="I56" s="57">
        <v>0.72619040000000001</v>
      </c>
      <c r="J56" s="57">
        <v>0.63414630000000005</v>
      </c>
      <c r="K56" s="57">
        <v>0.86585369999999995</v>
      </c>
      <c r="L56" s="14">
        <v>0.6774194</v>
      </c>
    </row>
    <row r="57" spans="1:12" x14ac:dyDescent="0.4">
      <c r="A57" s="22">
        <v>64</v>
      </c>
      <c r="B57" s="46" t="s">
        <v>238</v>
      </c>
      <c r="C57" s="58">
        <v>7.1144619999999996</v>
      </c>
      <c r="D57" s="57">
        <v>0.15384619999999999</v>
      </c>
      <c r="E57" s="59">
        <v>2</v>
      </c>
      <c r="F57" s="59">
        <v>12</v>
      </c>
      <c r="G57" s="57">
        <v>0.86419760000000001</v>
      </c>
      <c r="H57" s="57">
        <v>0.86250000000000004</v>
      </c>
      <c r="I57" s="57">
        <v>0.82499999999999996</v>
      </c>
      <c r="J57" s="57">
        <v>0.82278479999999998</v>
      </c>
      <c r="K57" s="57">
        <v>0.9012346</v>
      </c>
      <c r="L57" s="14">
        <v>0.9</v>
      </c>
    </row>
    <row r="58" spans="1:12" x14ac:dyDescent="0.4">
      <c r="A58" s="22">
        <v>65</v>
      </c>
      <c r="B58" s="46" t="s">
        <v>449</v>
      </c>
      <c r="C58" s="58">
        <v>5.1409770000000004</v>
      </c>
      <c r="D58" s="57">
        <v>0.28776980000000002</v>
      </c>
      <c r="E58" s="59">
        <v>2</v>
      </c>
      <c r="F58" s="59">
        <v>12</v>
      </c>
      <c r="G58" s="57">
        <v>0.69178079999999997</v>
      </c>
      <c r="H58" s="57">
        <v>0.60714290000000004</v>
      </c>
      <c r="I58" s="57">
        <v>0.63768119999999995</v>
      </c>
      <c r="J58" s="57">
        <v>0.53793100000000005</v>
      </c>
      <c r="K58" s="57">
        <v>0.84962400000000005</v>
      </c>
      <c r="L58" s="14">
        <v>0.76344080000000003</v>
      </c>
    </row>
    <row r="59" spans="1:12" x14ac:dyDescent="0.4">
      <c r="A59" s="22">
        <v>66</v>
      </c>
      <c r="B59" s="46" t="s">
        <v>450</v>
      </c>
      <c r="C59" s="58">
        <v>5.1003579999999999</v>
      </c>
      <c r="D59" s="57">
        <v>0.26086959999999998</v>
      </c>
      <c r="E59" s="59">
        <v>2</v>
      </c>
      <c r="F59" s="59">
        <v>24</v>
      </c>
      <c r="G59" s="57">
        <v>0.64705880000000005</v>
      </c>
      <c r="H59" s="57">
        <v>0.7</v>
      </c>
      <c r="I59" s="57">
        <v>0.63106790000000001</v>
      </c>
      <c r="J59" s="57">
        <v>0.60606059999999995</v>
      </c>
      <c r="K59" s="57">
        <v>0.96078430000000004</v>
      </c>
      <c r="L59" s="14">
        <v>0.82926829999999996</v>
      </c>
    </row>
    <row r="60" spans="1:12" x14ac:dyDescent="0.4">
      <c r="A60" s="22">
        <v>67</v>
      </c>
      <c r="B60" s="46" t="s">
        <v>451</v>
      </c>
      <c r="C60" s="58">
        <v>6.1397599999999999</v>
      </c>
      <c r="D60" s="57">
        <v>0.33720929999999999</v>
      </c>
      <c r="E60" s="59">
        <v>1</v>
      </c>
      <c r="F60" s="59">
        <v>16</v>
      </c>
      <c r="G60" s="57">
        <v>0.73684210000000006</v>
      </c>
      <c r="H60" s="57">
        <v>0.71232879999999998</v>
      </c>
      <c r="I60" s="57">
        <v>0.6857143</v>
      </c>
      <c r="J60" s="57">
        <v>0.68</v>
      </c>
      <c r="K60" s="57">
        <v>0.915493</v>
      </c>
      <c r="L60" s="14">
        <v>0.76</v>
      </c>
    </row>
    <row r="61" spans="1:12" x14ac:dyDescent="0.4">
      <c r="A61" s="22">
        <v>68</v>
      </c>
      <c r="B61" s="46" t="s">
        <v>452</v>
      </c>
      <c r="C61" s="58">
        <v>4.8899379999999999</v>
      </c>
      <c r="D61" s="57">
        <v>0.16417909999999999</v>
      </c>
      <c r="E61" s="59">
        <v>1</v>
      </c>
      <c r="F61" s="59">
        <v>40</v>
      </c>
      <c r="G61" s="57">
        <v>0.7265625</v>
      </c>
      <c r="H61" s="57">
        <v>0.40157480000000001</v>
      </c>
      <c r="I61" s="57">
        <v>0.60629920000000004</v>
      </c>
      <c r="J61" s="57">
        <v>0.56589140000000004</v>
      </c>
      <c r="K61" s="57">
        <v>0.86821709999999996</v>
      </c>
      <c r="L61" s="14">
        <v>0.77777779999999996</v>
      </c>
    </row>
    <row r="62" spans="1:12" x14ac:dyDescent="0.4">
      <c r="A62" s="22">
        <v>69</v>
      </c>
      <c r="B62" s="46" t="s">
        <v>239</v>
      </c>
      <c r="C62" s="58">
        <v>5.2058869999999997</v>
      </c>
      <c r="D62" s="57">
        <v>0.1529412</v>
      </c>
      <c r="E62" s="59">
        <v>2</v>
      </c>
      <c r="F62" s="59">
        <v>24</v>
      </c>
      <c r="G62" s="57">
        <v>0.72619040000000001</v>
      </c>
      <c r="H62" s="57">
        <v>0.5487805</v>
      </c>
      <c r="I62" s="57">
        <v>0.63953490000000002</v>
      </c>
      <c r="J62" s="57">
        <v>0.59259260000000002</v>
      </c>
      <c r="K62" s="57">
        <v>0.80952380000000002</v>
      </c>
      <c r="L62" s="14">
        <v>0.74242419999999998</v>
      </c>
    </row>
    <row r="63" spans="1:12" x14ac:dyDescent="0.4">
      <c r="A63" s="22">
        <v>70</v>
      </c>
      <c r="B63" s="46" t="s">
        <v>453</v>
      </c>
      <c r="C63" s="58">
        <v>6.3040079999999996</v>
      </c>
      <c r="D63" s="57">
        <v>0.2622951</v>
      </c>
      <c r="E63" s="59">
        <v>1</v>
      </c>
      <c r="F63" s="59">
        <v>8</v>
      </c>
      <c r="G63" s="57">
        <v>0.703125</v>
      </c>
      <c r="H63" s="57">
        <v>0.66400000000000003</v>
      </c>
      <c r="I63" s="57">
        <v>0.70634920000000001</v>
      </c>
      <c r="J63" s="57">
        <v>0.625</v>
      </c>
      <c r="K63" s="57">
        <v>0.90839700000000001</v>
      </c>
      <c r="L63" s="14">
        <v>0.71428570000000002</v>
      </c>
    </row>
    <row r="64" spans="1:12" x14ac:dyDescent="0.4">
      <c r="A64" s="22">
        <v>71</v>
      </c>
      <c r="B64" s="46" t="s">
        <v>231</v>
      </c>
      <c r="C64" s="58">
        <v>5.1485050000000001</v>
      </c>
      <c r="D64" s="57">
        <v>0.21249999999999999</v>
      </c>
      <c r="E64" s="59">
        <v>1</v>
      </c>
      <c r="F64" s="59">
        <v>40</v>
      </c>
      <c r="G64" s="57">
        <v>0.66249999999999998</v>
      </c>
      <c r="H64" s="57">
        <v>0.68421050000000005</v>
      </c>
      <c r="I64" s="57">
        <v>0.58974360000000003</v>
      </c>
      <c r="J64" s="57">
        <v>0.55000000000000004</v>
      </c>
      <c r="K64" s="57">
        <v>0.92682929999999997</v>
      </c>
      <c r="L64" s="14">
        <v>0.8245614</v>
      </c>
    </row>
    <row r="65" spans="1:12" x14ac:dyDescent="0.4">
      <c r="A65" s="22">
        <v>72</v>
      </c>
      <c r="B65" s="46" t="s">
        <v>218</v>
      </c>
      <c r="C65" s="58">
        <v>5.8118210000000001</v>
      </c>
      <c r="D65" s="57">
        <v>0.1857143</v>
      </c>
      <c r="E65" s="59">
        <v>1</v>
      </c>
      <c r="F65" s="59">
        <v>40</v>
      </c>
      <c r="G65" s="57">
        <v>0.71250000000000002</v>
      </c>
      <c r="H65" s="57">
        <v>0.72839500000000001</v>
      </c>
      <c r="I65" s="57">
        <v>0.70129870000000005</v>
      </c>
      <c r="J65" s="57">
        <v>0.66666669999999995</v>
      </c>
      <c r="K65" s="57">
        <v>0.9210526</v>
      </c>
      <c r="L65" s="14">
        <v>0.79545460000000001</v>
      </c>
    </row>
    <row r="66" spans="1:12" x14ac:dyDescent="0.4">
      <c r="A66" s="22">
        <v>73</v>
      </c>
      <c r="B66" s="46" t="s">
        <v>454</v>
      </c>
      <c r="C66" s="58">
        <v>6.0506770000000003</v>
      </c>
      <c r="D66" s="57">
        <v>0.23809520000000001</v>
      </c>
      <c r="E66" s="59">
        <v>2</v>
      </c>
      <c r="F66" s="59">
        <v>10</v>
      </c>
      <c r="G66" s="57">
        <v>0.75</v>
      </c>
      <c r="H66" s="57">
        <v>0.686747</v>
      </c>
      <c r="I66" s="57">
        <v>0.66666669999999995</v>
      </c>
      <c r="J66" s="57">
        <v>0.58227850000000003</v>
      </c>
      <c r="K66" s="57">
        <v>0.9012346</v>
      </c>
      <c r="L66" s="14">
        <v>0.56521739999999998</v>
      </c>
    </row>
    <row r="67" spans="1:12" x14ac:dyDescent="0.4">
      <c r="B67" s="1"/>
    </row>
    <row r="68" spans="1:12" x14ac:dyDescent="0.4">
      <c r="B68" s="55" t="s">
        <v>407</v>
      </c>
      <c r="C68" s="53">
        <f t="shared" ref="C68:L68" si="0">SUMIF($B$4:$B$66,$B$68,C4:C66)</f>
        <v>5.0912030000000001</v>
      </c>
      <c r="D68" s="54">
        <f t="shared" si="0"/>
        <v>0.28870289999999998</v>
      </c>
      <c r="E68" s="53">
        <f t="shared" si="0"/>
        <v>1</v>
      </c>
      <c r="F68" s="53">
        <f t="shared" si="0"/>
        <v>4</v>
      </c>
      <c r="G68" s="54">
        <f t="shared" si="0"/>
        <v>0.58846149999999997</v>
      </c>
      <c r="H68" s="54">
        <f t="shared" si="0"/>
        <v>0.49042140000000001</v>
      </c>
      <c r="I68" s="54">
        <f t="shared" si="0"/>
        <v>0.51600000000000001</v>
      </c>
      <c r="J68" s="54">
        <f t="shared" si="0"/>
        <v>0.4573644</v>
      </c>
      <c r="K68" s="54">
        <f t="shared" si="0"/>
        <v>0.87007869999999998</v>
      </c>
      <c r="L68" s="54">
        <f t="shared" si="0"/>
        <v>0.70212759999999996</v>
      </c>
    </row>
    <row r="69" spans="1:12" x14ac:dyDescent="0.4">
      <c r="B69" s="15" t="s">
        <v>8</v>
      </c>
      <c r="C69" s="2">
        <f>MEDIAN(C4:C66)</f>
        <v>6.195055</v>
      </c>
      <c r="D69" s="27">
        <f t="shared" ref="D69:L69" si="1">MEDIAN(D4:D66)</f>
        <v>0.20952380000000001</v>
      </c>
      <c r="E69" s="2">
        <f t="shared" si="1"/>
        <v>1</v>
      </c>
      <c r="F69" s="2">
        <f t="shared" si="1"/>
        <v>8</v>
      </c>
      <c r="G69" s="27">
        <f t="shared" si="1"/>
        <v>0.75438590000000005</v>
      </c>
      <c r="H69" s="27">
        <f t="shared" si="1"/>
        <v>0.7</v>
      </c>
      <c r="I69" s="27">
        <f t="shared" si="1"/>
        <v>0.70129870000000005</v>
      </c>
      <c r="J69" s="27">
        <f t="shared" si="1"/>
        <v>0.625</v>
      </c>
      <c r="K69" s="27">
        <f t="shared" si="1"/>
        <v>0.90510950000000001</v>
      </c>
      <c r="L69" s="27">
        <f t="shared" si="1"/>
        <v>0.74242419999999998</v>
      </c>
    </row>
    <row r="70" spans="1:12" x14ac:dyDescent="0.4">
      <c r="B70" s="22" t="s">
        <v>9</v>
      </c>
      <c r="C70" s="3">
        <f>MIN(C4:C66)</f>
        <v>4.8899379999999999</v>
      </c>
      <c r="D70" s="14">
        <f t="shared" ref="D70:L70" si="2">MIN(D4:D66)</f>
        <v>7.8817700000000004E-2</v>
      </c>
      <c r="E70" s="3">
        <f t="shared" si="2"/>
        <v>1</v>
      </c>
      <c r="F70" s="3">
        <f t="shared" si="2"/>
        <v>2</v>
      </c>
      <c r="G70" s="14">
        <f t="shared" si="2"/>
        <v>0.58846149999999997</v>
      </c>
      <c r="H70" s="14">
        <f t="shared" si="2"/>
        <v>0.40157480000000001</v>
      </c>
      <c r="I70" s="14">
        <f t="shared" si="2"/>
        <v>0.51578939999999995</v>
      </c>
      <c r="J70" s="14">
        <f t="shared" si="2"/>
        <v>0.4479167</v>
      </c>
      <c r="K70" s="14">
        <f t="shared" si="2"/>
        <v>0.8</v>
      </c>
      <c r="L70" s="14">
        <f t="shared" si="2"/>
        <v>0.43283579999999999</v>
      </c>
    </row>
    <row r="71" spans="1:12" x14ac:dyDescent="0.4">
      <c r="B71" s="22" t="s">
        <v>10</v>
      </c>
      <c r="C71" s="3">
        <f>MAX(C4:C66)</f>
        <v>8.3610319999999998</v>
      </c>
      <c r="D71" s="14">
        <f t="shared" ref="D71:I71" si="3">MAX(D4:D66)</f>
        <v>0.44444440000000002</v>
      </c>
      <c r="E71" s="3">
        <f t="shared" si="3"/>
        <v>2</v>
      </c>
      <c r="F71" s="3">
        <f t="shared" si="3"/>
        <v>40</v>
      </c>
      <c r="G71" s="14">
        <f t="shared" si="3"/>
        <v>0.91764710000000005</v>
      </c>
      <c r="H71" s="14">
        <f t="shared" si="3"/>
        <v>0.86666670000000001</v>
      </c>
      <c r="I71" s="14">
        <f t="shared" si="3"/>
        <v>0.86138610000000004</v>
      </c>
      <c r="J71" s="14">
        <f>MAX(J4:J66)</f>
        <v>0.84</v>
      </c>
      <c r="K71" s="14">
        <f>MAX(K4:K66)</f>
        <v>0.98666670000000001</v>
      </c>
      <c r="L71" s="14">
        <f>MAX(L4:L66)</f>
        <v>0.90740739999999998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1"/>
  <sheetViews>
    <sheetView workbookViewId="0">
      <pane xSplit="4" ySplit="8" topLeftCell="E63" activePane="bottomRight" state="frozen"/>
      <selection pane="topRight" activeCell="E1" sqref="E1"/>
      <selection pane="bottomLeft" activeCell="A9" sqref="A9"/>
      <selection pane="bottomRight" activeCell="B68" sqref="B68"/>
    </sheetView>
  </sheetViews>
  <sheetFormatPr defaultColWidth="9.1015625" defaultRowHeight="11.4" x14ac:dyDescent="0.4"/>
  <cols>
    <col min="1" max="1" width="6.89453125" style="22" customWidth="1"/>
    <col min="2" max="2" width="12.3125" style="22" customWidth="1"/>
    <col min="3" max="3" width="22.5234375" style="3" customWidth="1"/>
    <col min="4" max="4" width="18.3125" style="133" customWidth="1"/>
    <col min="5" max="8" width="18.3125" style="25" customWidth="1"/>
    <col min="9" max="16384" width="9.1015625" style="15"/>
  </cols>
  <sheetData>
    <row r="1" spans="1:8" s="11" customFormat="1" ht="57" x14ac:dyDescent="0.4">
      <c r="A1" s="70" t="s">
        <v>121</v>
      </c>
      <c r="B1" s="74" t="s">
        <v>230</v>
      </c>
      <c r="C1" s="71" t="s">
        <v>126</v>
      </c>
      <c r="D1" s="145" t="s">
        <v>329</v>
      </c>
      <c r="E1" s="145" t="s">
        <v>330</v>
      </c>
      <c r="F1" s="145" t="s">
        <v>331</v>
      </c>
      <c r="G1" s="145" t="s">
        <v>399</v>
      </c>
      <c r="H1" s="146" t="s">
        <v>332</v>
      </c>
    </row>
    <row r="2" spans="1:8" s="11" customFormat="1" x14ac:dyDescent="0.4">
      <c r="A2" s="20"/>
      <c r="B2" s="4"/>
      <c r="C2" s="6"/>
      <c r="D2" s="130"/>
      <c r="E2" s="24"/>
      <c r="F2" s="24"/>
      <c r="G2" s="24"/>
      <c r="H2" s="24"/>
    </row>
    <row r="3" spans="1:8" s="11" customFormat="1" x14ac:dyDescent="0.4">
      <c r="A3" s="20"/>
      <c r="B3" s="4"/>
      <c r="C3" s="6" t="s">
        <v>159</v>
      </c>
      <c r="D3" s="130" t="s">
        <v>160</v>
      </c>
      <c r="E3" s="24" t="s">
        <v>161</v>
      </c>
      <c r="F3" s="24" t="s">
        <v>162</v>
      </c>
      <c r="G3" s="24" t="s">
        <v>163</v>
      </c>
      <c r="H3" s="24" t="s">
        <v>164</v>
      </c>
    </row>
    <row r="4" spans="1:8" x14ac:dyDescent="0.4">
      <c r="A4" s="22">
        <v>1</v>
      </c>
      <c r="B4" s="46" t="s">
        <v>407</v>
      </c>
      <c r="C4" s="58">
        <v>4.6674870000000004</v>
      </c>
      <c r="D4" s="126">
        <v>0.66909090000000004</v>
      </c>
      <c r="E4" s="57">
        <v>8.9947100000000002E-2</v>
      </c>
      <c r="F4" s="57">
        <v>0.63779529999999995</v>
      </c>
      <c r="G4" s="57">
        <v>0.66386559999999994</v>
      </c>
      <c r="H4" s="57">
        <v>0.67078190000000004</v>
      </c>
    </row>
    <row r="5" spans="1:8" x14ac:dyDescent="0.4">
      <c r="A5" s="22">
        <v>2</v>
      </c>
      <c r="B5" s="46" t="s">
        <v>408</v>
      </c>
      <c r="C5" s="58">
        <v>5.437945</v>
      </c>
      <c r="D5" s="126">
        <v>0.57727269999999997</v>
      </c>
      <c r="E5" s="57">
        <v>7.8787899999999994E-2</v>
      </c>
      <c r="F5" s="57">
        <v>0.59259260000000002</v>
      </c>
      <c r="G5" s="57">
        <v>0.75316450000000001</v>
      </c>
      <c r="H5" s="57">
        <v>0.68108109999999999</v>
      </c>
    </row>
    <row r="6" spans="1:8" ht="15" customHeight="1" x14ac:dyDescent="0.4">
      <c r="A6" s="22">
        <v>3</v>
      </c>
      <c r="B6" s="46" t="s">
        <v>406</v>
      </c>
      <c r="C6" s="58">
        <v>7.4987370000000002</v>
      </c>
      <c r="D6" s="126">
        <v>0.4157303</v>
      </c>
      <c r="E6" s="57">
        <v>2.7777799999999998E-2</v>
      </c>
      <c r="F6" s="57">
        <v>0.3360996</v>
      </c>
      <c r="G6" s="57">
        <v>0.68944099999999997</v>
      </c>
      <c r="H6" s="57">
        <v>0.81545069999999997</v>
      </c>
    </row>
    <row r="7" spans="1:8" x14ac:dyDescent="0.4">
      <c r="A7" s="22">
        <v>4</v>
      </c>
      <c r="B7" s="46" t="s">
        <v>277</v>
      </c>
      <c r="C7" s="58">
        <v>6.0055529999999999</v>
      </c>
      <c r="D7" s="126">
        <v>0.61772150000000003</v>
      </c>
      <c r="E7" s="57">
        <v>4.1176499999999998E-2</v>
      </c>
      <c r="F7" s="57">
        <v>0.50716329999999998</v>
      </c>
      <c r="G7" s="57">
        <v>0.62251659999999998</v>
      </c>
      <c r="H7" s="57">
        <v>0.78779069999999995</v>
      </c>
    </row>
    <row r="8" spans="1:8" x14ac:dyDescent="0.4">
      <c r="A8" s="22">
        <v>5</v>
      </c>
      <c r="B8" s="46" t="s">
        <v>409</v>
      </c>
      <c r="C8" s="58">
        <v>7.84354</v>
      </c>
      <c r="D8" s="126">
        <v>0.32786880000000002</v>
      </c>
      <c r="E8" s="57">
        <v>6.5789500000000001E-2</v>
      </c>
      <c r="F8" s="57">
        <v>0.22222220000000001</v>
      </c>
      <c r="G8" s="57">
        <v>0.64383559999999995</v>
      </c>
      <c r="H8" s="57">
        <v>0.83333330000000005</v>
      </c>
    </row>
    <row r="9" spans="1:8" x14ac:dyDescent="0.4">
      <c r="A9" s="22">
        <v>6</v>
      </c>
      <c r="B9" s="46" t="s">
        <v>410</v>
      </c>
      <c r="C9" s="58">
        <v>6.0432100000000002</v>
      </c>
      <c r="D9" s="126">
        <v>0.5289855</v>
      </c>
      <c r="E9" s="57">
        <v>0.1192661</v>
      </c>
      <c r="F9" s="57">
        <v>0.45600000000000002</v>
      </c>
      <c r="G9" s="57">
        <v>0.62745099999999998</v>
      </c>
      <c r="H9" s="57">
        <v>0.79508199999999996</v>
      </c>
    </row>
    <row r="10" spans="1:8" ht="15" customHeight="1" x14ac:dyDescent="0.4">
      <c r="A10" s="22">
        <v>7</v>
      </c>
      <c r="B10" s="46" t="s">
        <v>411</v>
      </c>
      <c r="C10" s="58">
        <v>4.8206660000000001</v>
      </c>
      <c r="D10" s="126">
        <v>0.62601629999999997</v>
      </c>
      <c r="E10" s="57">
        <v>9.5652200000000007E-2</v>
      </c>
      <c r="F10" s="57">
        <v>0.64150940000000001</v>
      </c>
      <c r="G10" s="57">
        <v>0.60824739999999999</v>
      </c>
      <c r="H10" s="57">
        <v>0.71171169999999995</v>
      </c>
    </row>
    <row r="11" spans="1:8" x14ac:dyDescent="0.4">
      <c r="A11" s="22">
        <v>8</v>
      </c>
      <c r="B11" s="46" t="s">
        <v>412</v>
      </c>
      <c r="C11" s="58">
        <v>4.500813</v>
      </c>
      <c r="D11" s="126">
        <v>0.62244900000000003</v>
      </c>
      <c r="E11" s="57">
        <v>0.14634150000000001</v>
      </c>
      <c r="F11" s="57">
        <v>0.56842110000000001</v>
      </c>
      <c r="G11" s="57">
        <v>0.45679009999999998</v>
      </c>
      <c r="H11" s="57">
        <v>0.74157300000000004</v>
      </c>
    </row>
    <row r="12" spans="1:8" x14ac:dyDescent="0.4">
      <c r="A12" s="22">
        <v>9</v>
      </c>
      <c r="B12" s="46" t="s">
        <v>413</v>
      </c>
      <c r="C12" s="58">
        <v>6.3969430000000003</v>
      </c>
      <c r="D12" s="126">
        <v>0.6213592</v>
      </c>
      <c r="E12" s="57">
        <v>0.1</v>
      </c>
      <c r="F12" s="57">
        <v>0.54639170000000004</v>
      </c>
      <c r="G12" s="57">
        <v>0.74698790000000004</v>
      </c>
      <c r="H12" s="57">
        <v>0.86868690000000004</v>
      </c>
    </row>
    <row r="13" spans="1:8" x14ac:dyDescent="0.4">
      <c r="A13" s="22">
        <v>10</v>
      </c>
      <c r="B13" s="46" t="s">
        <v>414</v>
      </c>
      <c r="C13" s="58">
        <v>5.1260089999999998</v>
      </c>
      <c r="D13" s="126">
        <v>0.69411769999999995</v>
      </c>
      <c r="E13" s="57">
        <v>0.1111111</v>
      </c>
      <c r="F13" s="57">
        <v>0.6</v>
      </c>
      <c r="G13" s="57">
        <v>0.64516130000000005</v>
      </c>
      <c r="H13" s="57">
        <v>0.77272730000000001</v>
      </c>
    </row>
    <row r="14" spans="1:8" ht="15" customHeight="1" x14ac:dyDescent="0.4">
      <c r="A14" s="22">
        <v>11</v>
      </c>
      <c r="B14" s="46" t="s">
        <v>415</v>
      </c>
      <c r="C14" s="58">
        <v>7.9378669999999998</v>
      </c>
      <c r="D14" s="126">
        <v>0.37313429999999997</v>
      </c>
      <c r="E14" s="57">
        <v>5.6451599999999998E-2</v>
      </c>
      <c r="F14" s="57">
        <v>0.25581399999999999</v>
      </c>
      <c r="G14" s="57">
        <v>0.59782610000000003</v>
      </c>
      <c r="H14" s="57">
        <v>0.9035088</v>
      </c>
    </row>
    <row r="15" spans="1:8" x14ac:dyDescent="0.4">
      <c r="A15" s="22">
        <v>12</v>
      </c>
      <c r="B15" s="46" t="s">
        <v>416</v>
      </c>
      <c r="C15" s="58">
        <v>6.9917800000000003</v>
      </c>
      <c r="D15" s="126">
        <v>0.46451609999999999</v>
      </c>
      <c r="E15" s="57">
        <v>7.1942000000000004E-3</v>
      </c>
      <c r="F15" s="57">
        <v>0.28155340000000001</v>
      </c>
      <c r="G15" s="57">
        <v>0.59292040000000001</v>
      </c>
      <c r="H15" s="57">
        <v>0.75373140000000005</v>
      </c>
    </row>
    <row r="16" spans="1:8" x14ac:dyDescent="0.4">
      <c r="A16" s="22">
        <v>13</v>
      </c>
      <c r="B16" s="46" t="s">
        <v>417</v>
      </c>
      <c r="C16" s="58">
        <v>6.5552330000000003</v>
      </c>
      <c r="D16" s="126">
        <v>0.46153850000000002</v>
      </c>
      <c r="E16" s="57">
        <v>7.6087000000000002E-2</v>
      </c>
      <c r="F16" s="57">
        <v>0.46728969999999997</v>
      </c>
      <c r="G16" s="57">
        <v>0.62068959999999995</v>
      </c>
      <c r="H16" s="57">
        <v>0.82</v>
      </c>
    </row>
    <row r="17" spans="1:8" x14ac:dyDescent="0.4">
      <c r="A17" s="22">
        <v>14</v>
      </c>
      <c r="B17" s="46" t="s">
        <v>418</v>
      </c>
      <c r="C17" s="58">
        <v>6.8258890000000001</v>
      </c>
      <c r="D17" s="126">
        <v>0.36274509999999999</v>
      </c>
      <c r="E17" s="57">
        <v>5.6337999999999999E-2</v>
      </c>
      <c r="F17" s="57">
        <v>0.39705879999999999</v>
      </c>
      <c r="G17" s="57">
        <v>0.56164380000000003</v>
      </c>
      <c r="H17" s="57">
        <v>0.79487180000000002</v>
      </c>
    </row>
    <row r="18" spans="1:8" ht="15" customHeight="1" x14ac:dyDescent="0.4">
      <c r="A18" s="22">
        <v>15</v>
      </c>
      <c r="B18" s="46" t="s">
        <v>419</v>
      </c>
      <c r="C18" s="58">
        <v>6.9006270000000001</v>
      </c>
      <c r="D18" s="126">
        <v>0.43902439999999998</v>
      </c>
      <c r="E18" s="57">
        <v>7.8125E-2</v>
      </c>
      <c r="F18" s="57">
        <v>0.3</v>
      </c>
      <c r="G18" s="57">
        <v>0.50793650000000001</v>
      </c>
      <c r="H18" s="57">
        <v>0.84375</v>
      </c>
    </row>
    <row r="19" spans="1:8" x14ac:dyDescent="0.4">
      <c r="A19" s="22">
        <v>16</v>
      </c>
      <c r="B19" s="46" t="s">
        <v>420</v>
      </c>
      <c r="C19" s="58">
        <v>6.5235029999999998</v>
      </c>
      <c r="D19" s="126">
        <v>0.50349650000000001</v>
      </c>
      <c r="E19" s="57">
        <v>5.9405899999999998E-2</v>
      </c>
      <c r="F19" s="57">
        <v>0.40714280000000003</v>
      </c>
      <c r="G19" s="57">
        <v>0.61</v>
      </c>
      <c r="H19" s="57">
        <v>0.79464290000000004</v>
      </c>
    </row>
    <row r="20" spans="1:8" x14ac:dyDescent="0.4">
      <c r="A20" s="22">
        <v>17</v>
      </c>
      <c r="B20" s="46" t="s">
        <v>421</v>
      </c>
      <c r="C20" s="58">
        <v>7.5542290000000003</v>
      </c>
      <c r="D20" s="126">
        <v>0.4942529</v>
      </c>
      <c r="E20" s="57">
        <v>1.21951E-2</v>
      </c>
      <c r="F20" s="57">
        <v>0.3170732</v>
      </c>
      <c r="G20" s="57">
        <v>0.61643829999999999</v>
      </c>
      <c r="H20" s="57">
        <v>0.87654319999999997</v>
      </c>
    </row>
    <row r="21" spans="1:8" x14ac:dyDescent="0.4">
      <c r="A21" s="22">
        <v>18</v>
      </c>
      <c r="B21" s="46" t="s">
        <v>1</v>
      </c>
      <c r="C21" s="58">
        <v>6.7578040000000001</v>
      </c>
      <c r="D21" s="126">
        <v>0.47572819999999999</v>
      </c>
      <c r="E21" s="57">
        <v>6.18557E-2</v>
      </c>
      <c r="F21" s="57">
        <v>0.28571429999999998</v>
      </c>
      <c r="G21" s="57">
        <v>0.6593407</v>
      </c>
      <c r="H21" s="57">
        <v>0.7377049</v>
      </c>
    </row>
    <row r="22" spans="1:8" x14ac:dyDescent="0.4">
      <c r="A22" s="22">
        <v>19</v>
      </c>
      <c r="B22" s="46" t="s">
        <v>422</v>
      </c>
      <c r="C22" s="58">
        <v>8.174099</v>
      </c>
      <c r="D22" s="126">
        <v>0.28571429999999998</v>
      </c>
      <c r="E22" s="57">
        <v>3.5398199999999998E-2</v>
      </c>
      <c r="F22" s="57">
        <v>0.245614</v>
      </c>
      <c r="G22" s="57">
        <v>0.44210529999999998</v>
      </c>
      <c r="H22" s="57">
        <v>0.95614030000000005</v>
      </c>
    </row>
    <row r="23" spans="1:8" x14ac:dyDescent="0.4">
      <c r="A23" s="22">
        <v>20</v>
      </c>
      <c r="B23" s="46" t="s">
        <v>423</v>
      </c>
      <c r="C23" s="58">
        <v>7.2592230000000004</v>
      </c>
      <c r="D23" s="126">
        <v>0.43</v>
      </c>
      <c r="E23" s="57">
        <v>4.65116E-2</v>
      </c>
      <c r="F23" s="57">
        <v>0.44086019999999998</v>
      </c>
      <c r="G23" s="57">
        <v>0.64864860000000002</v>
      </c>
      <c r="H23" s="57">
        <v>0.87179490000000004</v>
      </c>
    </row>
    <row r="24" spans="1:8" x14ac:dyDescent="0.4">
      <c r="A24" s="22">
        <v>21</v>
      </c>
      <c r="B24" s="46" t="s">
        <v>424</v>
      </c>
      <c r="C24" s="58">
        <v>8.3115729999999992</v>
      </c>
      <c r="D24" s="126">
        <v>0.2753623</v>
      </c>
      <c r="E24" s="57">
        <v>2.8037400000000001E-2</v>
      </c>
      <c r="F24" s="57">
        <v>0.25210090000000002</v>
      </c>
      <c r="G24" s="57">
        <v>0.57627119999999998</v>
      </c>
      <c r="H24" s="57">
        <v>0.90322579999999997</v>
      </c>
    </row>
    <row r="25" spans="1:8" x14ac:dyDescent="0.4">
      <c r="A25" s="22">
        <v>22</v>
      </c>
      <c r="B25" s="46" t="s">
        <v>267</v>
      </c>
      <c r="C25" s="58">
        <v>8.9425799999999995</v>
      </c>
      <c r="D25" s="126">
        <v>0.29807689999999998</v>
      </c>
      <c r="E25" s="57">
        <v>3.1914900000000003E-2</v>
      </c>
      <c r="F25" s="57">
        <v>0.28089890000000001</v>
      </c>
      <c r="G25" s="57">
        <v>0.7</v>
      </c>
      <c r="H25" s="57">
        <v>0.97916669999999995</v>
      </c>
    </row>
    <row r="26" spans="1:8" x14ac:dyDescent="0.4">
      <c r="A26" s="22">
        <v>23</v>
      </c>
      <c r="B26" s="46" t="s">
        <v>425</v>
      </c>
      <c r="C26" s="58">
        <v>7.791201</v>
      </c>
      <c r="D26" s="126">
        <v>0.3333333</v>
      </c>
      <c r="E26" s="57">
        <v>6.8965499999999999E-2</v>
      </c>
      <c r="F26" s="57">
        <v>0.20270270000000001</v>
      </c>
      <c r="G26" s="57">
        <v>0.57446810000000004</v>
      </c>
      <c r="H26" s="57">
        <v>0.8552632</v>
      </c>
    </row>
    <row r="27" spans="1:8" x14ac:dyDescent="0.4">
      <c r="A27" s="22">
        <v>24</v>
      </c>
      <c r="B27" s="46" t="s">
        <v>426</v>
      </c>
      <c r="C27" s="58">
        <v>7.8030249999999999</v>
      </c>
      <c r="D27" s="126">
        <v>0.41772150000000002</v>
      </c>
      <c r="E27" s="57">
        <v>7.6923099999999994E-2</v>
      </c>
      <c r="F27" s="57">
        <v>0.27848099999999998</v>
      </c>
      <c r="G27" s="57">
        <v>0.68965520000000002</v>
      </c>
      <c r="H27" s="57">
        <v>0.88571429999999995</v>
      </c>
    </row>
    <row r="28" spans="1:8" x14ac:dyDescent="0.4">
      <c r="A28" s="22">
        <v>25</v>
      </c>
      <c r="B28" s="46" t="s">
        <v>427</v>
      </c>
      <c r="C28" s="58">
        <v>7.6492789999999999</v>
      </c>
      <c r="D28" s="126">
        <v>0.41772150000000002</v>
      </c>
      <c r="E28" s="57">
        <v>9.0909100000000007E-2</v>
      </c>
      <c r="F28" s="57">
        <v>0.27777780000000002</v>
      </c>
      <c r="G28" s="57">
        <v>0.6619718</v>
      </c>
      <c r="H28" s="57">
        <v>0.88571429999999995</v>
      </c>
    </row>
    <row r="29" spans="1:8" x14ac:dyDescent="0.4">
      <c r="A29" s="22">
        <v>26</v>
      </c>
      <c r="B29" s="46" t="s">
        <v>428</v>
      </c>
      <c r="C29" s="58">
        <v>7.3962209999999997</v>
      </c>
      <c r="D29" s="126">
        <v>0.32954549999999999</v>
      </c>
      <c r="E29" s="57">
        <v>3.8461500000000003E-2</v>
      </c>
      <c r="F29" s="57">
        <v>0.27027030000000002</v>
      </c>
      <c r="G29" s="57">
        <v>0.56603769999999998</v>
      </c>
      <c r="H29" s="57">
        <v>0.79487180000000002</v>
      </c>
    </row>
    <row r="30" spans="1:8" x14ac:dyDescent="0.4">
      <c r="A30" s="22">
        <v>27</v>
      </c>
      <c r="B30" s="46" t="s">
        <v>429</v>
      </c>
      <c r="C30" s="58">
        <v>6.8381540000000003</v>
      </c>
      <c r="D30" s="126">
        <v>0.47706419999999999</v>
      </c>
      <c r="E30" s="57">
        <v>9.8901100000000006E-2</v>
      </c>
      <c r="F30" s="57">
        <v>0.2427184</v>
      </c>
      <c r="G30" s="57">
        <v>0.61363639999999997</v>
      </c>
      <c r="H30" s="57">
        <v>0.78823529999999997</v>
      </c>
    </row>
    <row r="31" spans="1:8" x14ac:dyDescent="0.4">
      <c r="A31" s="22">
        <v>28</v>
      </c>
      <c r="B31" s="46" t="s">
        <v>276</v>
      </c>
      <c r="C31" s="58">
        <v>7.3590689999999999</v>
      </c>
      <c r="D31" s="126">
        <v>0.42574260000000003</v>
      </c>
      <c r="E31" s="57">
        <v>1.53846E-2</v>
      </c>
      <c r="F31" s="57">
        <v>0.29473680000000002</v>
      </c>
      <c r="G31" s="57">
        <v>0.51515149999999998</v>
      </c>
      <c r="H31" s="57">
        <v>0.85227269999999999</v>
      </c>
    </row>
    <row r="32" spans="1:8" x14ac:dyDescent="0.4">
      <c r="A32" s="22">
        <v>29</v>
      </c>
      <c r="B32" s="46" t="s">
        <v>430</v>
      </c>
      <c r="C32" s="58">
        <v>5.1076030000000001</v>
      </c>
      <c r="D32" s="126">
        <v>0.53846159999999998</v>
      </c>
      <c r="E32" s="57">
        <v>0.16438359999999999</v>
      </c>
      <c r="F32" s="57">
        <v>0.53749999999999998</v>
      </c>
      <c r="G32" s="57">
        <v>0.368421</v>
      </c>
      <c r="H32" s="57">
        <v>0.8518519</v>
      </c>
    </row>
    <row r="33" spans="1:8" x14ac:dyDescent="0.4">
      <c r="A33" s="22">
        <v>30</v>
      </c>
      <c r="B33" s="46" t="s">
        <v>2</v>
      </c>
      <c r="C33" s="58">
        <v>6.8208250000000001</v>
      </c>
      <c r="D33" s="126">
        <v>0.42975210000000003</v>
      </c>
      <c r="E33" s="57">
        <v>6.25E-2</v>
      </c>
      <c r="F33" s="57">
        <v>0.33620689999999998</v>
      </c>
      <c r="G33" s="57">
        <v>0.51020410000000005</v>
      </c>
      <c r="H33" s="57">
        <v>0.82795700000000005</v>
      </c>
    </row>
    <row r="34" spans="1:8" x14ac:dyDescent="0.4">
      <c r="A34" s="22">
        <v>31</v>
      </c>
      <c r="B34" s="46" t="s">
        <v>431</v>
      </c>
      <c r="C34" s="58">
        <v>8.1011319999999998</v>
      </c>
      <c r="D34" s="126">
        <v>0.50434780000000001</v>
      </c>
      <c r="E34" s="57">
        <v>4.2105299999999998E-2</v>
      </c>
      <c r="F34" s="57">
        <v>0.26605499999999999</v>
      </c>
      <c r="G34" s="57">
        <v>0.87234040000000002</v>
      </c>
      <c r="H34" s="57">
        <v>0.84848489999999999</v>
      </c>
    </row>
    <row r="35" spans="1:8" x14ac:dyDescent="0.4">
      <c r="A35" s="22">
        <v>32</v>
      </c>
      <c r="B35" s="46" t="s">
        <v>432</v>
      </c>
      <c r="C35" s="58">
        <v>7.4162429999999997</v>
      </c>
      <c r="D35" s="126">
        <v>0.3766234</v>
      </c>
      <c r="E35" s="57">
        <v>4.2253499999999999E-2</v>
      </c>
      <c r="F35" s="57">
        <v>0.21739130000000001</v>
      </c>
      <c r="G35" s="57">
        <v>0.4626866</v>
      </c>
      <c r="H35" s="57">
        <v>0.85074629999999996</v>
      </c>
    </row>
    <row r="36" spans="1:8" x14ac:dyDescent="0.4">
      <c r="A36" s="22">
        <v>33</v>
      </c>
      <c r="B36" s="46" t="s">
        <v>0</v>
      </c>
      <c r="C36" s="58">
        <v>6.1381389999999998</v>
      </c>
      <c r="D36" s="126">
        <v>0.60683759999999998</v>
      </c>
      <c r="E36" s="57">
        <v>8.8495599999999994E-2</v>
      </c>
      <c r="F36" s="57">
        <v>0.50458720000000001</v>
      </c>
      <c r="G36" s="57">
        <v>0.67307689999999998</v>
      </c>
      <c r="H36" s="57">
        <v>0.82242990000000005</v>
      </c>
    </row>
    <row r="37" spans="1:8" x14ac:dyDescent="0.4">
      <c r="A37" s="22">
        <v>34</v>
      </c>
      <c r="B37" s="46" t="s">
        <v>433</v>
      </c>
      <c r="C37" s="58">
        <v>7.3700989999999997</v>
      </c>
      <c r="D37" s="126">
        <v>0.46153850000000002</v>
      </c>
      <c r="E37" s="57">
        <v>6.14035E-2</v>
      </c>
      <c r="F37" s="57">
        <v>0.3333333</v>
      </c>
      <c r="G37" s="57">
        <v>0.7</v>
      </c>
      <c r="H37" s="57">
        <v>0.84</v>
      </c>
    </row>
    <row r="38" spans="1:8" x14ac:dyDescent="0.4">
      <c r="A38" s="22">
        <v>35</v>
      </c>
      <c r="B38" s="46" t="s">
        <v>434</v>
      </c>
      <c r="C38" s="58">
        <v>6.5413680000000003</v>
      </c>
      <c r="D38" s="126">
        <v>0.4647887</v>
      </c>
      <c r="E38" s="57">
        <v>8.7301599999999993E-2</v>
      </c>
      <c r="F38" s="57">
        <v>0.45454549999999999</v>
      </c>
      <c r="G38" s="57">
        <v>0.60550459999999995</v>
      </c>
      <c r="H38" s="57">
        <v>0.83088240000000002</v>
      </c>
    </row>
    <row r="39" spans="1:8" x14ac:dyDescent="0.4">
      <c r="A39" s="22">
        <v>37</v>
      </c>
      <c r="B39" s="46" t="s">
        <v>435</v>
      </c>
      <c r="C39" s="58">
        <v>7.6658359999999997</v>
      </c>
      <c r="D39" s="126">
        <v>0.40579710000000002</v>
      </c>
      <c r="E39" s="57">
        <v>3.8167899999999998E-2</v>
      </c>
      <c r="F39" s="57">
        <v>0.35779820000000001</v>
      </c>
      <c r="G39" s="57">
        <v>0.64197530000000003</v>
      </c>
      <c r="H39" s="57">
        <v>0.88429749999999996</v>
      </c>
    </row>
    <row r="40" spans="1:8" x14ac:dyDescent="0.4">
      <c r="A40" s="22">
        <v>39</v>
      </c>
      <c r="B40" s="46" t="s">
        <v>436</v>
      </c>
      <c r="C40" s="58">
        <v>8.4017180000000007</v>
      </c>
      <c r="D40" s="126">
        <v>0.44444440000000002</v>
      </c>
      <c r="E40" s="57">
        <v>1.48515E-2</v>
      </c>
      <c r="F40" s="57">
        <v>0.21287130000000001</v>
      </c>
      <c r="G40" s="57">
        <v>0.72631579999999996</v>
      </c>
      <c r="H40" s="57">
        <v>0.893401</v>
      </c>
    </row>
    <row r="41" spans="1:8" x14ac:dyDescent="0.4">
      <c r="A41" s="22">
        <v>40</v>
      </c>
      <c r="B41" s="46" t="s">
        <v>437</v>
      </c>
      <c r="C41" s="58">
        <v>7.009315</v>
      </c>
      <c r="D41" s="126">
        <v>0.49484539999999999</v>
      </c>
      <c r="E41" s="57">
        <v>4.05405E-2</v>
      </c>
      <c r="F41" s="57">
        <v>0.49367090000000002</v>
      </c>
      <c r="G41" s="57">
        <v>0.71014489999999997</v>
      </c>
      <c r="H41" s="57">
        <v>0.85</v>
      </c>
    </row>
    <row r="42" spans="1:8" x14ac:dyDescent="0.4">
      <c r="A42" s="22">
        <v>43</v>
      </c>
      <c r="B42" s="46" t="s">
        <v>438</v>
      </c>
      <c r="C42" s="58">
        <v>6.2270979999999998</v>
      </c>
      <c r="D42" s="126">
        <v>0.5526316</v>
      </c>
      <c r="E42" s="57">
        <v>6.9565199999999994E-2</v>
      </c>
      <c r="F42" s="57">
        <v>0.48275859999999998</v>
      </c>
      <c r="G42" s="57">
        <v>0.74774770000000002</v>
      </c>
      <c r="H42" s="57">
        <v>0.74482760000000003</v>
      </c>
    </row>
    <row r="43" spans="1:8" x14ac:dyDescent="0.4">
      <c r="A43" s="22">
        <v>45</v>
      </c>
      <c r="B43" s="46" t="s">
        <v>254</v>
      </c>
      <c r="C43" s="58">
        <v>6.816141</v>
      </c>
      <c r="D43" s="126">
        <v>0.56557380000000002</v>
      </c>
      <c r="E43" s="57">
        <v>2.7522899999999999E-2</v>
      </c>
      <c r="F43" s="57">
        <v>0.31932769999999999</v>
      </c>
      <c r="G43" s="57">
        <v>0.67307689999999998</v>
      </c>
      <c r="H43" s="57">
        <v>0.76991149999999997</v>
      </c>
    </row>
    <row r="44" spans="1:8" x14ac:dyDescent="0.4">
      <c r="A44" s="22">
        <v>47</v>
      </c>
      <c r="B44" s="46" t="s">
        <v>439</v>
      </c>
      <c r="C44" s="58">
        <v>5.5846970000000002</v>
      </c>
      <c r="D44" s="126">
        <v>0.55769230000000003</v>
      </c>
      <c r="E44" s="57">
        <v>5.5045900000000002E-2</v>
      </c>
      <c r="F44" s="57">
        <v>0.56989250000000002</v>
      </c>
      <c r="G44" s="57">
        <v>0.54639170000000004</v>
      </c>
      <c r="H44" s="57">
        <v>0.76851849999999999</v>
      </c>
    </row>
    <row r="45" spans="1:8" x14ac:dyDescent="0.4">
      <c r="A45" s="22">
        <v>48</v>
      </c>
      <c r="B45" s="46" t="s">
        <v>440</v>
      </c>
      <c r="C45" s="58">
        <v>6.7433909999999999</v>
      </c>
      <c r="D45" s="126">
        <v>0.59</v>
      </c>
      <c r="E45" s="57">
        <v>2.2988499999999999E-2</v>
      </c>
      <c r="F45" s="57">
        <v>0.32954549999999999</v>
      </c>
      <c r="G45" s="57">
        <v>0.4578313</v>
      </c>
      <c r="H45" s="57">
        <v>0.87951809999999997</v>
      </c>
    </row>
    <row r="46" spans="1:8" x14ac:dyDescent="0.4">
      <c r="A46" s="22">
        <v>51</v>
      </c>
      <c r="B46" s="46" t="s">
        <v>441</v>
      </c>
      <c r="C46" s="58">
        <v>6.8284120000000001</v>
      </c>
      <c r="D46" s="126">
        <v>0.48648649999999999</v>
      </c>
      <c r="E46" s="57">
        <v>3.9215699999999999E-2</v>
      </c>
      <c r="F46" s="57">
        <v>0.41176469999999998</v>
      </c>
      <c r="G46" s="57">
        <v>0.53684209999999999</v>
      </c>
      <c r="H46" s="57">
        <v>0.86</v>
      </c>
    </row>
    <row r="47" spans="1:8" x14ac:dyDescent="0.4">
      <c r="A47" s="22">
        <v>53</v>
      </c>
      <c r="B47" s="46" t="s">
        <v>442</v>
      </c>
      <c r="C47" s="58">
        <v>5.7645989999999996</v>
      </c>
      <c r="D47" s="126">
        <v>0.61184210000000006</v>
      </c>
      <c r="E47" s="57">
        <v>0.1</v>
      </c>
      <c r="F47" s="57">
        <v>0.4393939</v>
      </c>
      <c r="G47" s="57">
        <v>0.70476190000000005</v>
      </c>
      <c r="H47" s="57">
        <v>0.72173909999999997</v>
      </c>
    </row>
    <row r="48" spans="1:8" x14ac:dyDescent="0.4">
      <c r="A48" s="22">
        <v>54</v>
      </c>
      <c r="B48" s="46" t="s">
        <v>443</v>
      </c>
      <c r="C48" s="58">
        <v>5.2698239999999998</v>
      </c>
      <c r="D48" s="126">
        <v>0.52747259999999996</v>
      </c>
      <c r="E48" s="57">
        <v>0.265625</v>
      </c>
      <c r="F48" s="57">
        <v>0.38961040000000002</v>
      </c>
      <c r="G48" s="57">
        <v>0.55357140000000005</v>
      </c>
      <c r="H48" s="57">
        <v>0.8</v>
      </c>
    </row>
    <row r="49" spans="1:8" x14ac:dyDescent="0.4">
      <c r="A49" s="22">
        <v>55</v>
      </c>
      <c r="B49" s="46" t="s">
        <v>444</v>
      </c>
      <c r="C49" s="58">
        <v>5.9012650000000004</v>
      </c>
      <c r="D49" s="126">
        <v>0.62365590000000004</v>
      </c>
      <c r="E49" s="57">
        <v>0.125</v>
      </c>
      <c r="F49" s="57">
        <v>0.45238099999999998</v>
      </c>
      <c r="G49" s="57">
        <v>0.63157890000000005</v>
      </c>
      <c r="H49" s="57">
        <v>0.81818179999999996</v>
      </c>
    </row>
    <row r="50" spans="1:8" x14ac:dyDescent="0.4">
      <c r="A50" s="22">
        <v>56</v>
      </c>
      <c r="B50" s="46" t="s">
        <v>445</v>
      </c>
      <c r="C50" s="58">
        <v>5.059151</v>
      </c>
      <c r="D50" s="126">
        <v>0.61956520000000004</v>
      </c>
      <c r="E50" s="57">
        <v>0.2</v>
      </c>
      <c r="F50" s="57">
        <v>0.52500000000000002</v>
      </c>
      <c r="G50" s="57">
        <v>0.67647060000000003</v>
      </c>
      <c r="H50" s="57">
        <v>0.7534246</v>
      </c>
    </row>
    <row r="51" spans="1:8" x14ac:dyDescent="0.4">
      <c r="A51" s="22">
        <v>57</v>
      </c>
      <c r="B51" s="46" t="s">
        <v>446</v>
      </c>
      <c r="C51" s="58">
        <v>5.2354250000000002</v>
      </c>
      <c r="D51" s="126">
        <v>0.59199999999999997</v>
      </c>
      <c r="E51" s="57">
        <v>0.1111111</v>
      </c>
      <c r="F51" s="57">
        <v>0.50961540000000005</v>
      </c>
      <c r="G51" s="57">
        <v>0.60416669999999995</v>
      </c>
      <c r="H51" s="57">
        <v>0.71698110000000004</v>
      </c>
    </row>
    <row r="52" spans="1:8" x14ac:dyDescent="0.4">
      <c r="A52" s="22">
        <v>58</v>
      </c>
      <c r="B52" s="46" t="s">
        <v>447</v>
      </c>
      <c r="C52" s="58">
        <v>5.3053160000000004</v>
      </c>
      <c r="D52" s="126">
        <v>0.63440859999999999</v>
      </c>
      <c r="E52" s="57">
        <v>0.1219512</v>
      </c>
      <c r="F52" s="57">
        <v>0.57831319999999997</v>
      </c>
      <c r="G52" s="57">
        <v>0.6216216</v>
      </c>
      <c r="H52" s="57">
        <v>0.78571429999999998</v>
      </c>
    </row>
    <row r="53" spans="1:8" x14ac:dyDescent="0.4">
      <c r="A53" s="22">
        <v>59</v>
      </c>
      <c r="B53" s="46" t="s">
        <v>448</v>
      </c>
      <c r="C53" s="58">
        <v>5.9574009999999999</v>
      </c>
      <c r="D53" s="126">
        <v>0.45</v>
      </c>
      <c r="E53" s="57">
        <v>0.16363639999999999</v>
      </c>
      <c r="F53" s="57">
        <v>0.41025640000000002</v>
      </c>
      <c r="G53" s="57">
        <v>0.66666669999999995</v>
      </c>
      <c r="H53" s="57">
        <v>0.73972599999999999</v>
      </c>
    </row>
    <row r="54" spans="1:8" x14ac:dyDescent="0.4">
      <c r="A54" s="22">
        <v>60</v>
      </c>
      <c r="B54" s="46" t="s">
        <v>3</v>
      </c>
      <c r="C54" s="58">
        <v>6.1712350000000002</v>
      </c>
      <c r="D54" s="126">
        <v>0.62</v>
      </c>
      <c r="E54" s="57">
        <v>8.5106399999999999E-2</v>
      </c>
      <c r="F54" s="57">
        <v>0.43298969999999998</v>
      </c>
      <c r="G54" s="57">
        <v>0.71764709999999998</v>
      </c>
      <c r="H54" s="57">
        <v>0.77272730000000001</v>
      </c>
    </row>
    <row r="55" spans="1:8" x14ac:dyDescent="0.4">
      <c r="A55" s="22">
        <v>62</v>
      </c>
      <c r="B55" s="46" t="s">
        <v>405</v>
      </c>
      <c r="C55" s="58">
        <v>5.0781650000000003</v>
      </c>
      <c r="D55" s="126">
        <v>0.6875</v>
      </c>
      <c r="E55" s="57">
        <v>0.13043479999999999</v>
      </c>
      <c r="F55" s="57">
        <v>0.3943662</v>
      </c>
      <c r="G55" s="57">
        <v>0.4626866</v>
      </c>
      <c r="H55" s="57">
        <v>0.76811589999999996</v>
      </c>
    </row>
    <row r="56" spans="1:8" x14ac:dyDescent="0.4">
      <c r="A56" s="22">
        <v>63</v>
      </c>
      <c r="B56" s="46" t="s">
        <v>4</v>
      </c>
      <c r="C56" s="58">
        <v>5.9169910000000003</v>
      </c>
      <c r="D56" s="126">
        <v>0.61445780000000005</v>
      </c>
      <c r="E56" s="57">
        <v>0.20289850000000001</v>
      </c>
      <c r="F56" s="57">
        <v>0.4931507</v>
      </c>
      <c r="G56" s="57">
        <v>0.86206899999999997</v>
      </c>
      <c r="H56" s="57">
        <v>0.79220780000000002</v>
      </c>
    </row>
    <row r="57" spans="1:8" x14ac:dyDescent="0.4">
      <c r="A57" s="22">
        <v>64</v>
      </c>
      <c r="B57" s="46" t="s">
        <v>238</v>
      </c>
      <c r="C57" s="58">
        <v>7.5721959999999999</v>
      </c>
      <c r="D57" s="126">
        <v>0.43037969999999998</v>
      </c>
      <c r="E57" s="57">
        <v>4.41176E-2</v>
      </c>
      <c r="F57" s="57">
        <v>0.3859649</v>
      </c>
      <c r="G57" s="57">
        <v>0.59615390000000001</v>
      </c>
      <c r="H57" s="57">
        <v>0.92307689999999998</v>
      </c>
    </row>
    <row r="58" spans="1:8" x14ac:dyDescent="0.4">
      <c r="A58" s="22">
        <v>65</v>
      </c>
      <c r="B58" s="46" t="s">
        <v>449</v>
      </c>
      <c r="C58" s="58">
        <v>6.1025919999999996</v>
      </c>
      <c r="D58" s="126">
        <v>0.57615890000000003</v>
      </c>
      <c r="E58" s="57">
        <v>5.9259300000000001E-2</v>
      </c>
      <c r="F58" s="57">
        <v>0.44360899999999998</v>
      </c>
      <c r="G58" s="57">
        <v>0.71199999999999997</v>
      </c>
      <c r="H58" s="57">
        <v>0.72357729999999998</v>
      </c>
    </row>
    <row r="59" spans="1:8" x14ac:dyDescent="0.4">
      <c r="A59" s="22">
        <v>66</v>
      </c>
      <c r="B59" s="46" t="s">
        <v>450</v>
      </c>
      <c r="C59" s="58">
        <v>4.8523540000000001</v>
      </c>
      <c r="D59" s="126">
        <v>0.72380949999999999</v>
      </c>
      <c r="E59" s="57">
        <v>0.125</v>
      </c>
      <c r="F59" s="57">
        <v>0.66292139999999999</v>
      </c>
      <c r="G59" s="57">
        <v>0.63953490000000002</v>
      </c>
      <c r="H59" s="57">
        <v>0.78723410000000005</v>
      </c>
    </row>
    <row r="60" spans="1:8" x14ac:dyDescent="0.4">
      <c r="A60" s="22">
        <v>67</v>
      </c>
      <c r="B60" s="46" t="s">
        <v>451</v>
      </c>
      <c r="C60" s="58">
        <v>6.6695700000000002</v>
      </c>
      <c r="D60" s="126">
        <v>0.56470589999999998</v>
      </c>
      <c r="E60" s="57">
        <v>0.10344830000000001</v>
      </c>
      <c r="F60" s="57">
        <v>0.36904759999999998</v>
      </c>
      <c r="G60" s="57">
        <v>0.66666669999999995</v>
      </c>
      <c r="H60" s="57">
        <v>0.84285710000000003</v>
      </c>
    </row>
    <row r="61" spans="1:8" x14ac:dyDescent="0.4">
      <c r="A61" s="22">
        <v>68</v>
      </c>
      <c r="B61" s="46" t="s">
        <v>452</v>
      </c>
      <c r="C61" s="58">
        <v>6.5844269999999998</v>
      </c>
      <c r="D61" s="126">
        <v>0.63909780000000005</v>
      </c>
      <c r="E61" s="57">
        <v>4.1322299999999999E-2</v>
      </c>
      <c r="F61" s="57">
        <v>0.44354840000000001</v>
      </c>
      <c r="G61" s="57">
        <v>0.79245279999999996</v>
      </c>
      <c r="H61" s="57">
        <v>0.78048779999999995</v>
      </c>
    </row>
    <row r="62" spans="1:8" x14ac:dyDescent="0.4">
      <c r="A62" s="22">
        <v>69</v>
      </c>
      <c r="B62" s="46" t="s">
        <v>239</v>
      </c>
      <c r="C62" s="58">
        <v>5.7085920000000003</v>
      </c>
      <c r="D62" s="126">
        <v>0.67857140000000005</v>
      </c>
      <c r="E62" s="57">
        <v>5.0632900000000002E-2</v>
      </c>
      <c r="F62" s="57">
        <v>0.55000000000000004</v>
      </c>
      <c r="G62" s="57">
        <v>0.65384609999999999</v>
      </c>
      <c r="H62" s="57">
        <v>0.78048779999999995</v>
      </c>
    </row>
    <row r="63" spans="1:8" x14ac:dyDescent="0.4">
      <c r="A63" s="22">
        <v>70</v>
      </c>
      <c r="B63" s="46" t="s">
        <v>453</v>
      </c>
      <c r="C63" s="58">
        <v>6.1253739999999999</v>
      </c>
      <c r="D63" s="126">
        <v>0.52173910000000001</v>
      </c>
      <c r="E63" s="57">
        <v>7.9365099999999994E-2</v>
      </c>
      <c r="F63" s="57">
        <v>0.51923079999999999</v>
      </c>
      <c r="G63" s="57">
        <v>0.625</v>
      </c>
      <c r="H63" s="57">
        <v>0.80188680000000001</v>
      </c>
    </row>
    <row r="64" spans="1:8" x14ac:dyDescent="0.4">
      <c r="A64" s="22">
        <v>71</v>
      </c>
      <c r="B64" s="46" t="s">
        <v>231</v>
      </c>
      <c r="C64" s="58">
        <v>4.3278619999999997</v>
      </c>
      <c r="D64" s="126">
        <v>0.60493830000000004</v>
      </c>
      <c r="E64" s="57">
        <v>0.20338980000000001</v>
      </c>
      <c r="F64" s="57">
        <v>0.75324670000000005</v>
      </c>
      <c r="G64" s="57">
        <v>0.63934429999999998</v>
      </c>
      <c r="H64" s="57">
        <v>0.75641020000000003</v>
      </c>
    </row>
    <row r="65" spans="1:8" x14ac:dyDescent="0.4">
      <c r="A65" s="22">
        <v>72</v>
      </c>
      <c r="B65" s="46" t="s">
        <v>218</v>
      </c>
      <c r="C65" s="58">
        <v>5.885294</v>
      </c>
      <c r="D65" s="126">
        <v>0.48051949999999999</v>
      </c>
      <c r="E65" s="57">
        <v>9.8360699999999995E-2</v>
      </c>
      <c r="F65" s="57">
        <v>0.44927539999999999</v>
      </c>
      <c r="G65" s="57">
        <v>0.73469390000000001</v>
      </c>
      <c r="H65" s="57">
        <v>0.66666669999999995</v>
      </c>
    </row>
    <row r="66" spans="1:8" x14ac:dyDescent="0.4">
      <c r="A66" s="22">
        <v>73</v>
      </c>
      <c r="B66" s="46" t="s">
        <v>454</v>
      </c>
      <c r="C66" s="58">
        <v>5.6833390000000001</v>
      </c>
      <c r="D66" s="126">
        <v>0.65476190000000001</v>
      </c>
      <c r="E66" s="57">
        <v>0.1052632</v>
      </c>
      <c r="F66" s="57">
        <v>0.41772150000000002</v>
      </c>
      <c r="G66" s="57">
        <v>0.52777779999999996</v>
      </c>
      <c r="H66" s="57">
        <v>0.8125</v>
      </c>
    </row>
    <row r="67" spans="1:8" x14ac:dyDescent="0.4">
      <c r="D67" s="131"/>
      <c r="E67" s="30"/>
      <c r="F67" s="30"/>
      <c r="G67" s="30"/>
      <c r="H67" s="30"/>
    </row>
    <row r="68" spans="1:8" x14ac:dyDescent="0.4">
      <c r="B68" s="55" t="s">
        <v>407</v>
      </c>
      <c r="C68" s="53">
        <f t="shared" ref="C68:H68" si="0">SUMIF($B$4:$B$66,$B$68,C4:C66)</f>
        <v>4.6674870000000004</v>
      </c>
      <c r="D68" s="54">
        <f t="shared" si="0"/>
        <v>0.66909090000000004</v>
      </c>
      <c r="E68" s="54">
        <f t="shared" si="0"/>
        <v>8.9947100000000002E-2</v>
      </c>
      <c r="F68" s="54">
        <f t="shared" si="0"/>
        <v>0.63779529999999995</v>
      </c>
      <c r="G68" s="54">
        <f t="shared" si="0"/>
        <v>0.66386559999999994</v>
      </c>
      <c r="H68" s="54">
        <f t="shared" si="0"/>
        <v>0.67078190000000004</v>
      </c>
    </row>
    <row r="69" spans="1:8" x14ac:dyDescent="0.4">
      <c r="B69" s="15" t="s">
        <v>8</v>
      </c>
      <c r="C69" s="2">
        <f t="shared" ref="C69:H69" si="1">MEDIAN(C4:C66)</f>
        <v>6.5552330000000003</v>
      </c>
      <c r="D69" s="37">
        <f t="shared" si="1"/>
        <v>0.50434780000000001</v>
      </c>
      <c r="E69" s="27">
        <f t="shared" si="1"/>
        <v>6.9565199999999994E-2</v>
      </c>
      <c r="F69" s="27">
        <f t="shared" si="1"/>
        <v>0.41176469999999998</v>
      </c>
      <c r="G69" s="27">
        <f t="shared" si="1"/>
        <v>0.63157890000000005</v>
      </c>
      <c r="H69" s="27">
        <f t="shared" si="1"/>
        <v>0.80188680000000001</v>
      </c>
    </row>
    <row r="70" spans="1:8" x14ac:dyDescent="0.4">
      <c r="B70" s="22" t="s">
        <v>9</v>
      </c>
      <c r="C70" s="3">
        <f t="shared" ref="C70:H70" si="2">MIN(C4:C66)</f>
        <v>4.3278619999999997</v>
      </c>
      <c r="D70" s="132">
        <f t="shared" si="2"/>
        <v>0.2753623</v>
      </c>
      <c r="E70" s="31">
        <f t="shared" si="2"/>
        <v>7.1942000000000004E-3</v>
      </c>
      <c r="F70" s="31">
        <f t="shared" si="2"/>
        <v>0.20270270000000001</v>
      </c>
      <c r="G70" s="31">
        <f t="shared" si="2"/>
        <v>0.368421</v>
      </c>
      <c r="H70" s="31">
        <f t="shared" si="2"/>
        <v>0.66666669999999995</v>
      </c>
    </row>
    <row r="71" spans="1:8" x14ac:dyDescent="0.4">
      <c r="B71" s="22" t="s">
        <v>10</v>
      </c>
      <c r="C71" s="3">
        <f t="shared" ref="C71:H71" si="3">MAX(C4:C66)</f>
        <v>8.9425799999999995</v>
      </c>
      <c r="D71" s="132">
        <f t="shared" si="3"/>
        <v>0.72380949999999999</v>
      </c>
      <c r="E71" s="31">
        <f t="shared" si="3"/>
        <v>0.265625</v>
      </c>
      <c r="F71" s="31">
        <f t="shared" si="3"/>
        <v>0.75324670000000005</v>
      </c>
      <c r="G71" s="31">
        <f t="shared" si="3"/>
        <v>0.87234040000000002</v>
      </c>
      <c r="H71" s="31">
        <f t="shared" si="3"/>
        <v>0.97916669999999995</v>
      </c>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1"/>
  <sheetViews>
    <sheetView workbookViewId="0">
      <pane xSplit="4" ySplit="8" topLeftCell="E9" activePane="bottomRight" state="frozen"/>
      <selection pane="topRight" activeCell="E1" sqref="E1"/>
      <selection pane="bottomLeft" activeCell="A9" sqref="A9"/>
      <selection pane="bottomRight" activeCell="R3" sqref="R3"/>
    </sheetView>
  </sheetViews>
  <sheetFormatPr defaultColWidth="9.1015625" defaultRowHeight="11.4" x14ac:dyDescent="0.4"/>
  <cols>
    <col min="1" max="1" width="6.89453125" style="22" customWidth="1"/>
    <col min="2" max="2" width="12.3125" style="22" customWidth="1"/>
    <col min="3" max="3" width="22.5234375" style="3" customWidth="1"/>
    <col min="4" max="4" width="18.3125" style="133" customWidth="1"/>
    <col min="5" max="8" width="18.3125" style="25" customWidth="1"/>
    <col min="9" max="9" width="14.41796875" style="15" customWidth="1"/>
    <col min="10" max="15" width="15.41796875" style="119" customWidth="1"/>
    <col min="16" max="17" width="15.41796875" style="136" customWidth="1"/>
    <col min="18" max="16384" width="9.1015625" style="15"/>
  </cols>
  <sheetData>
    <row r="1" spans="1:18" s="11" customFormat="1" ht="100.2" customHeight="1" x14ac:dyDescent="0.4">
      <c r="A1" s="70" t="s">
        <v>121</v>
      </c>
      <c r="B1" s="74" t="s">
        <v>230</v>
      </c>
      <c r="C1" s="71" t="s">
        <v>165</v>
      </c>
      <c r="D1" s="146" t="s">
        <v>333</v>
      </c>
      <c r="E1" s="147" t="s">
        <v>334</v>
      </c>
      <c r="F1" s="145" t="s">
        <v>335</v>
      </c>
      <c r="G1" s="145" t="s">
        <v>336</v>
      </c>
      <c r="H1" s="147" t="s">
        <v>337</v>
      </c>
      <c r="I1" s="147" t="s">
        <v>338</v>
      </c>
      <c r="J1" s="147" t="s">
        <v>339</v>
      </c>
      <c r="K1" s="147" t="s">
        <v>340</v>
      </c>
      <c r="L1" s="147" t="s">
        <v>341</v>
      </c>
      <c r="M1" s="147" t="s">
        <v>342</v>
      </c>
      <c r="N1" s="145" t="s">
        <v>343</v>
      </c>
      <c r="O1" s="147" t="s">
        <v>344</v>
      </c>
      <c r="P1" s="147" t="s">
        <v>345</v>
      </c>
      <c r="Q1" s="147" t="s">
        <v>346</v>
      </c>
    </row>
    <row r="2" spans="1:18" s="11" customFormat="1" x14ac:dyDescent="0.4">
      <c r="A2" s="20"/>
      <c r="B2" s="4"/>
      <c r="C2" s="6"/>
      <c r="D2" s="130"/>
      <c r="E2" s="24"/>
      <c r="F2" s="24"/>
      <c r="G2" s="24"/>
      <c r="H2" s="24"/>
      <c r="J2" s="118"/>
      <c r="K2" s="118"/>
      <c r="L2" s="118"/>
      <c r="M2" s="118"/>
      <c r="N2" s="118"/>
      <c r="O2" s="118"/>
      <c r="P2" s="134"/>
      <c r="Q2" s="134"/>
    </row>
    <row r="3" spans="1:18" s="11" customFormat="1" x14ac:dyDescent="0.4">
      <c r="A3" s="20"/>
      <c r="B3" s="4"/>
      <c r="C3" s="6" t="s">
        <v>166</v>
      </c>
      <c r="D3" s="130" t="s">
        <v>167</v>
      </c>
      <c r="E3" s="24" t="s">
        <v>168</v>
      </c>
      <c r="F3" s="24" t="s">
        <v>169</v>
      </c>
      <c r="G3" s="24" t="s">
        <v>171</v>
      </c>
      <c r="H3" s="24" t="s">
        <v>170</v>
      </c>
      <c r="I3" s="11" t="s">
        <v>172</v>
      </c>
      <c r="J3" s="118" t="s">
        <v>173</v>
      </c>
      <c r="K3" s="118" t="s">
        <v>174</v>
      </c>
      <c r="L3" s="118" t="s">
        <v>175</v>
      </c>
      <c r="M3" s="118" t="s">
        <v>178</v>
      </c>
      <c r="N3" s="118" t="s">
        <v>176</v>
      </c>
      <c r="O3" s="118" t="s">
        <v>177</v>
      </c>
      <c r="P3" s="134" t="s">
        <v>180</v>
      </c>
      <c r="Q3" s="134" t="s">
        <v>179</v>
      </c>
    </row>
    <row r="4" spans="1:18" x14ac:dyDescent="0.4">
      <c r="A4" s="22">
        <v>1</v>
      </c>
      <c r="B4" s="46" t="s">
        <v>407</v>
      </c>
      <c r="C4" s="58">
        <v>4.3530179999999996</v>
      </c>
      <c r="D4" s="126">
        <v>0.35146440000000001</v>
      </c>
      <c r="E4" s="57">
        <v>0.34931509999999999</v>
      </c>
      <c r="F4" s="57">
        <v>0.36301369999999999</v>
      </c>
      <c r="G4" s="57">
        <v>0.1986301</v>
      </c>
      <c r="H4" s="57">
        <v>0.21232880000000001</v>
      </c>
      <c r="I4" s="27">
        <v>0.369863</v>
      </c>
      <c r="J4" s="120">
        <v>0.42499999999999999</v>
      </c>
      <c r="K4" s="120">
        <v>0.36</v>
      </c>
      <c r="L4" s="120">
        <v>0.1622517</v>
      </c>
      <c r="M4" s="120">
        <v>0.1225166</v>
      </c>
      <c r="N4" s="120">
        <v>0.102649</v>
      </c>
      <c r="O4" s="120">
        <v>0.15562909999999999</v>
      </c>
      <c r="P4" s="135">
        <v>0.97452229999999995</v>
      </c>
      <c r="Q4" s="135">
        <v>0.47058820000000001</v>
      </c>
      <c r="R4" s="135"/>
    </row>
    <row r="5" spans="1:18" x14ac:dyDescent="0.4">
      <c r="A5" s="22">
        <v>2</v>
      </c>
      <c r="B5" s="46" t="s">
        <v>408</v>
      </c>
      <c r="C5" s="58">
        <v>6.2078559999999996</v>
      </c>
      <c r="D5" s="126">
        <v>0.27218930000000002</v>
      </c>
      <c r="E5" s="57">
        <v>0.2192982</v>
      </c>
      <c r="F5" s="57">
        <v>0.2017544</v>
      </c>
      <c r="G5" s="57">
        <v>0.122807</v>
      </c>
      <c r="H5" s="57">
        <v>9.6491199999999999E-2</v>
      </c>
      <c r="I5" s="27">
        <v>0.1666667</v>
      </c>
      <c r="J5" s="120">
        <v>0.4166667</v>
      </c>
      <c r="K5" s="120">
        <v>0.42268040000000001</v>
      </c>
      <c r="L5" s="120">
        <v>0.15319150000000001</v>
      </c>
      <c r="M5" s="120">
        <v>8.5106399999999999E-2</v>
      </c>
      <c r="N5" s="120">
        <v>0.1148936</v>
      </c>
      <c r="O5" s="120">
        <v>0.13617019999999999</v>
      </c>
      <c r="P5" s="135">
        <v>0.88990829999999999</v>
      </c>
      <c r="Q5" s="135">
        <v>0.40145979999999998</v>
      </c>
      <c r="R5" s="135"/>
    </row>
    <row r="6" spans="1:18" ht="15" customHeight="1" x14ac:dyDescent="0.4">
      <c r="A6" s="22">
        <v>3</v>
      </c>
      <c r="B6" s="46" t="s">
        <v>406</v>
      </c>
      <c r="C6" s="58">
        <v>5.8206249999999997</v>
      </c>
      <c r="D6" s="126">
        <v>0.22317600000000001</v>
      </c>
      <c r="E6" s="57">
        <v>0.32222220000000001</v>
      </c>
      <c r="F6" s="57">
        <v>0.3</v>
      </c>
      <c r="G6" s="57">
        <v>0.15555559999999999</v>
      </c>
      <c r="H6" s="57">
        <v>0.26666669999999998</v>
      </c>
      <c r="I6" s="27">
        <v>0.38888889999999998</v>
      </c>
      <c r="J6" s="120">
        <v>0.28497410000000001</v>
      </c>
      <c r="K6" s="120">
        <v>0.28571429999999998</v>
      </c>
      <c r="L6" s="120">
        <v>0.12639400000000001</v>
      </c>
      <c r="M6" s="120">
        <v>7.4349399999999996E-2</v>
      </c>
      <c r="N6" s="120">
        <v>0.13011149999999999</v>
      </c>
      <c r="O6" s="120">
        <v>0.1412639</v>
      </c>
      <c r="P6" s="135">
        <v>0.93220340000000002</v>
      </c>
      <c r="Q6" s="135">
        <v>0.36040610000000001</v>
      </c>
      <c r="R6" s="135"/>
    </row>
    <row r="7" spans="1:18" x14ac:dyDescent="0.4">
      <c r="A7" s="22">
        <v>4</v>
      </c>
      <c r="B7" s="46" t="s">
        <v>277</v>
      </c>
      <c r="C7" s="58">
        <v>5.4042120000000002</v>
      </c>
      <c r="D7" s="126">
        <v>0.35347430000000002</v>
      </c>
      <c r="E7" s="57">
        <v>0.3025641</v>
      </c>
      <c r="F7" s="57">
        <v>0.37948720000000002</v>
      </c>
      <c r="G7" s="57">
        <v>0.18974360000000001</v>
      </c>
      <c r="H7" s="57">
        <v>0.25128210000000001</v>
      </c>
      <c r="I7" s="27">
        <v>0.3333333</v>
      </c>
      <c r="J7" s="120">
        <v>0.30677290000000002</v>
      </c>
      <c r="K7" s="120">
        <v>0.29498530000000001</v>
      </c>
      <c r="L7" s="120">
        <v>7.9710100000000006E-2</v>
      </c>
      <c r="M7" s="120">
        <v>7.4879200000000007E-2</v>
      </c>
      <c r="N7" s="120">
        <v>8.2125600000000007E-2</v>
      </c>
      <c r="O7" s="120">
        <v>0.1183575</v>
      </c>
      <c r="P7" s="135">
        <v>0.98314610000000002</v>
      </c>
      <c r="Q7" s="135">
        <v>0.3671875</v>
      </c>
      <c r="R7" s="135"/>
    </row>
    <row r="8" spans="1:18" x14ac:dyDescent="0.4">
      <c r="A8" s="22">
        <v>5</v>
      </c>
      <c r="B8" s="46" t="s">
        <v>409</v>
      </c>
      <c r="C8" s="58">
        <v>7.6384249999999998</v>
      </c>
      <c r="D8" s="126">
        <v>0.23076920000000001</v>
      </c>
      <c r="E8" s="57">
        <v>0.25581399999999999</v>
      </c>
      <c r="F8" s="57">
        <v>0.37209300000000001</v>
      </c>
      <c r="G8" s="57">
        <v>0.13953489999999999</v>
      </c>
      <c r="H8" s="57">
        <v>0.37209300000000001</v>
      </c>
      <c r="I8" s="27">
        <v>0.41860459999999999</v>
      </c>
      <c r="J8" s="120">
        <v>0.1603774</v>
      </c>
      <c r="K8" s="120">
        <v>0.19327730000000001</v>
      </c>
      <c r="L8" s="120">
        <v>8.6614200000000002E-2</v>
      </c>
      <c r="M8" s="120">
        <v>3.1496099999999999E-2</v>
      </c>
      <c r="N8" s="120">
        <v>5.5118100000000003E-2</v>
      </c>
      <c r="O8" s="120">
        <v>0.1023622</v>
      </c>
      <c r="P8" s="135">
        <v>0.79310349999999996</v>
      </c>
      <c r="Q8" s="135">
        <v>0.25454549999999998</v>
      </c>
      <c r="R8" s="135"/>
    </row>
    <row r="9" spans="1:18" x14ac:dyDescent="0.4">
      <c r="A9" s="22">
        <v>6</v>
      </c>
      <c r="B9" s="46" t="s">
        <v>410</v>
      </c>
      <c r="C9" s="58">
        <v>3.9839959999999999</v>
      </c>
      <c r="D9" s="126">
        <v>0.27642280000000002</v>
      </c>
      <c r="E9" s="57">
        <v>0.43636360000000002</v>
      </c>
      <c r="F9" s="57">
        <v>0.4</v>
      </c>
      <c r="G9" s="57">
        <v>0.3454545</v>
      </c>
      <c r="H9" s="57">
        <v>0.29090909999999998</v>
      </c>
      <c r="I9" s="27">
        <v>0.36363640000000003</v>
      </c>
      <c r="J9" s="120">
        <v>0.2894737</v>
      </c>
      <c r="K9" s="120">
        <v>0.38524589999999997</v>
      </c>
      <c r="L9" s="120">
        <v>0.2464789</v>
      </c>
      <c r="M9" s="120">
        <v>0.1619718</v>
      </c>
      <c r="N9" s="120">
        <v>0.1478873</v>
      </c>
      <c r="O9" s="120">
        <v>0.2042253</v>
      </c>
      <c r="P9" s="135">
        <v>0.98863639999999997</v>
      </c>
      <c r="Q9" s="135">
        <v>0.33620689999999998</v>
      </c>
      <c r="R9" s="135"/>
    </row>
    <row r="10" spans="1:18" ht="15" customHeight="1" x14ac:dyDescent="0.4">
      <c r="A10" s="22">
        <v>7</v>
      </c>
      <c r="B10" s="46" t="s">
        <v>411</v>
      </c>
      <c r="C10" s="58">
        <v>4.8704010000000002</v>
      </c>
      <c r="D10" s="126">
        <v>0.34259260000000002</v>
      </c>
      <c r="E10" s="57">
        <v>0.31034479999999998</v>
      </c>
      <c r="F10" s="57">
        <v>0.34482760000000001</v>
      </c>
      <c r="G10" s="57">
        <v>0.29310350000000002</v>
      </c>
      <c r="H10" s="57">
        <v>0.29310350000000002</v>
      </c>
      <c r="I10" s="27">
        <v>0.39655170000000001</v>
      </c>
      <c r="J10" s="120">
        <v>0.32967030000000003</v>
      </c>
      <c r="K10" s="120">
        <v>0.32743359999999999</v>
      </c>
      <c r="L10" s="120">
        <v>0.13178290000000001</v>
      </c>
      <c r="M10" s="120">
        <v>6.9767399999999993E-2</v>
      </c>
      <c r="N10" s="120">
        <v>0.1085271</v>
      </c>
      <c r="O10" s="120">
        <v>0.17054259999999999</v>
      </c>
      <c r="P10" s="135">
        <v>0.9736842</v>
      </c>
      <c r="Q10" s="135">
        <v>0.35483870000000001</v>
      </c>
      <c r="R10" s="135"/>
    </row>
    <row r="11" spans="1:18" x14ac:dyDescent="0.4">
      <c r="A11" s="22">
        <v>8</v>
      </c>
      <c r="B11" s="46" t="s">
        <v>412</v>
      </c>
      <c r="C11" s="58">
        <v>3.252939</v>
      </c>
      <c r="D11" s="126">
        <v>0.3958333</v>
      </c>
      <c r="E11" s="57">
        <v>0.51111110000000004</v>
      </c>
      <c r="F11" s="57">
        <v>0.46666669999999999</v>
      </c>
      <c r="G11" s="57">
        <v>0.26666669999999998</v>
      </c>
      <c r="H11" s="57">
        <v>0.3333333</v>
      </c>
      <c r="I11" s="27">
        <v>0.35555560000000003</v>
      </c>
      <c r="J11" s="120">
        <v>0.33734940000000002</v>
      </c>
      <c r="K11" s="120">
        <v>0.4210526</v>
      </c>
      <c r="L11" s="120">
        <v>0.2254902</v>
      </c>
      <c r="M11" s="120">
        <v>0.19607840000000001</v>
      </c>
      <c r="N11" s="120">
        <v>0.12745100000000001</v>
      </c>
      <c r="O11" s="120">
        <v>0.17647060000000001</v>
      </c>
      <c r="P11" s="135">
        <v>1</v>
      </c>
      <c r="Q11" s="135">
        <v>0.4166667</v>
      </c>
      <c r="R11" s="135"/>
    </row>
    <row r="12" spans="1:18" x14ac:dyDescent="0.4">
      <c r="A12" s="22">
        <v>9</v>
      </c>
      <c r="B12" s="46" t="s">
        <v>413</v>
      </c>
      <c r="C12" s="58">
        <v>5.4121100000000002</v>
      </c>
      <c r="D12" s="126">
        <v>0.42857139999999999</v>
      </c>
      <c r="E12" s="57">
        <v>0.2708333</v>
      </c>
      <c r="F12" s="57">
        <v>0.25</v>
      </c>
      <c r="G12" s="57">
        <v>0.3541667</v>
      </c>
      <c r="H12" s="57">
        <v>0.2083333</v>
      </c>
      <c r="I12" s="27">
        <v>0.3541667</v>
      </c>
      <c r="J12" s="120">
        <v>0.12941179999999999</v>
      </c>
      <c r="K12" s="120">
        <v>0.2040816</v>
      </c>
      <c r="L12" s="120">
        <v>8.6538500000000004E-2</v>
      </c>
      <c r="M12" s="120">
        <v>8.6538500000000004E-2</v>
      </c>
      <c r="N12" s="120">
        <v>6.7307699999999998E-2</v>
      </c>
      <c r="O12" s="120">
        <v>0.10576919999999999</v>
      </c>
      <c r="P12" s="135">
        <v>0.98245610000000005</v>
      </c>
      <c r="Q12" s="135">
        <v>0.43678159999999999</v>
      </c>
      <c r="R12" s="135"/>
    </row>
    <row r="13" spans="1:18" x14ac:dyDescent="0.4">
      <c r="A13" s="22">
        <v>10</v>
      </c>
      <c r="B13" s="46" t="s">
        <v>414</v>
      </c>
      <c r="C13" s="58">
        <v>5.5867789999999999</v>
      </c>
      <c r="D13" s="126">
        <v>0.3714286</v>
      </c>
      <c r="E13" s="57">
        <v>0.2093023</v>
      </c>
      <c r="F13" s="57">
        <v>0.16279070000000001</v>
      </c>
      <c r="G13" s="57">
        <v>0.16279070000000001</v>
      </c>
      <c r="H13" s="57">
        <v>0.16279070000000001</v>
      </c>
      <c r="I13" s="27">
        <v>0.23255809999999999</v>
      </c>
      <c r="J13" s="120">
        <v>0.34042549999999999</v>
      </c>
      <c r="K13" s="120">
        <v>0.28000000000000003</v>
      </c>
      <c r="L13" s="120">
        <v>0.1111111</v>
      </c>
      <c r="M13" s="120">
        <v>0.1</v>
      </c>
      <c r="N13" s="120">
        <v>8.8888900000000007E-2</v>
      </c>
      <c r="O13" s="120">
        <v>0.1222222</v>
      </c>
      <c r="P13" s="135">
        <v>0.95652170000000003</v>
      </c>
      <c r="Q13" s="135">
        <v>0.50943400000000005</v>
      </c>
      <c r="R13" s="135"/>
    </row>
    <row r="14" spans="1:18" ht="15" customHeight="1" x14ac:dyDescent="0.4">
      <c r="A14" s="22">
        <v>11</v>
      </c>
      <c r="B14" s="46" t="s">
        <v>415</v>
      </c>
      <c r="C14" s="58">
        <v>5.5811320000000002</v>
      </c>
      <c r="D14" s="126">
        <v>0.34146339999999997</v>
      </c>
      <c r="E14" s="57">
        <v>0.27419359999999998</v>
      </c>
      <c r="F14" s="57">
        <v>0.27419359999999998</v>
      </c>
      <c r="G14" s="57">
        <v>0.12903229999999999</v>
      </c>
      <c r="H14" s="57">
        <v>0.2419355</v>
      </c>
      <c r="I14" s="27">
        <v>0.40322580000000002</v>
      </c>
      <c r="J14" s="120">
        <v>0.2631579</v>
      </c>
      <c r="K14" s="120">
        <v>0.29365079999999999</v>
      </c>
      <c r="L14" s="120">
        <v>0.1376812</v>
      </c>
      <c r="M14" s="120">
        <v>0.10144930000000001</v>
      </c>
      <c r="N14" s="120">
        <v>0.13043479999999999</v>
      </c>
      <c r="O14" s="120">
        <v>0.1666667</v>
      </c>
      <c r="P14" s="135">
        <v>0.9836066</v>
      </c>
      <c r="Q14" s="135">
        <v>0.27826089999999998</v>
      </c>
      <c r="R14" s="135"/>
    </row>
    <row r="15" spans="1:18" x14ac:dyDescent="0.4">
      <c r="A15" s="22">
        <v>12</v>
      </c>
      <c r="B15" s="46" t="s">
        <v>416</v>
      </c>
      <c r="C15" s="58">
        <v>7.4577600000000004</v>
      </c>
      <c r="D15" s="126">
        <v>0.41111110000000001</v>
      </c>
      <c r="E15" s="57">
        <v>0.1792453</v>
      </c>
      <c r="F15" s="57">
        <v>0.15094340000000001</v>
      </c>
      <c r="G15" s="57">
        <v>8.4905700000000001E-2</v>
      </c>
      <c r="H15" s="57">
        <v>0.1132075</v>
      </c>
      <c r="I15" s="27">
        <v>0.15094340000000001</v>
      </c>
      <c r="J15" s="120">
        <v>0.32</v>
      </c>
      <c r="K15" s="120">
        <v>0.35454540000000001</v>
      </c>
      <c r="L15" s="120">
        <v>0.15432100000000001</v>
      </c>
      <c r="M15" s="120">
        <v>0.16049379999999999</v>
      </c>
      <c r="N15" s="120">
        <v>8.6419800000000005E-2</v>
      </c>
      <c r="O15" s="120">
        <v>6.1728400000000003E-2</v>
      </c>
      <c r="P15" s="135">
        <v>0.75</v>
      </c>
      <c r="Q15" s="135">
        <v>0.34615390000000001</v>
      </c>
      <c r="R15" s="135"/>
    </row>
    <row r="16" spans="1:18" x14ac:dyDescent="0.4">
      <c r="A16" s="22">
        <v>13</v>
      </c>
      <c r="B16" s="46" t="s">
        <v>417</v>
      </c>
      <c r="C16" s="58">
        <v>5.9490489999999996</v>
      </c>
      <c r="D16" s="126">
        <v>0.2395833</v>
      </c>
      <c r="E16" s="57">
        <v>0.27777780000000002</v>
      </c>
      <c r="F16" s="57">
        <v>0.1666667</v>
      </c>
      <c r="G16" s="57">
        <v>0.1481481</v>
      </c>
      <c r="H16" s="57">
        <v>0.1481481</v>
      </c>
      <c r="I16" s="27">
        <v>0.18518519999999999</v>
      </c>
      <c r="J16" s="120">
        <v>0.25</v>
      </c>
      <c r="K16" s="120">
        <v>0.4210526</v>
      </c>
      <c r="L16" s="120">
        <v>0.20325199999999999</v>
      </c>
      <c r="M16" s="120">
        <v>9.7560999999999995E-2</v>
      </c>
      <c r="N16" s="120">
        <v>0.1219512</v>
      </c>
      <c r="O16" s="120">
        <v>0.13821140000000001</v>
      </c>
      <c r="P16" s="135">
        <v>1</v>
      </c>
      <c r="Q16" s="135">
        <v>0.2758621</v>
      </c>
      <c r="R16" s="135"/>
    </row>
    <row r="17" spans="1:18" x14ac:dyDescent="0.4">
      <c r="A17" s="22">
        <v>14</v>
      </c>
      <c r="B17" s="46" t="s">
        <v>418</v>
      </c>
      <c r="C17" s="58">
        <v>6.2529849999999998</v>
      </c>
      <c r="D17" s="126">
        <v>0.375</v>
      </c>
      <c r="E17" s="57">
        <v>0.1754386</v>
      </c>
      <c r="F17" s="57">
        <v>0.2807018</v>
      </c>
      <c r="G17" s="57">
        <v>0.1578947</v>
      </c>
      <c r="H17" s="57">
        <v>0.2280702</v>
      </c>
      <c r="I17" s="27">
        <v>0.2105263</v>
      </c>
      <c r="J17" s="120">
        <v>0.28301890000000002</v>
      </c>
      <c r="K17" s="120">
        <v>0.26595740000000001</v>
      </c>
      <c r="L17" s="120">
        <v>0.12820509999999999</v>
      </c>
      <c r="M17" s="120">
        <v>5.9829100000000003E-2</v>
      </c>
      <c r="N17" s="120">
        <v>9.4017100000000006E-2</v>
      </c>
      <c r="O17" s="120">
        <v>0.13675209999999999</v>
      </c>
      <c r="P17" s="135">
        <v>0.92156859999999996</v>
      </c>
      <c r="Q17" s="135">
        <v>0.3518519</v>
      </c>
      <c r="R17" s="135"/>
    </row>
    <row r="18" spans="1:18" ht="15" customHeight="1" x14ac:dyDescent="0.4">
      <c r="A18" s="22">
        <v>15</v>
      </c>
      <c r="B18" s="46" t="s">
        <v>419</v>
      </c>
      <c r="C18" s="58">
        <v>5.5028199999999998</v>
      </c>
      <c r="D18" s="126">
        <v>0.30555559999999998</v>
      </c>
      <c r="E18" s="57">
        <v>0.21951219999999999</v>
      </c>
      <c r="F18" s="57">
        <v>0.21951219999999999</v>
      </c>
      <c r="G18" s="57">
        <v>0.21951219999999999</v>
      </c>
      <c r="H18" s="57">
        <v>0.3170732</v>
      </c>
      <c r="I18" s="27">
        <v>0.41463410000000001</v>
      </c>
      <c r="J18" s="120">
        <v>0.30882349999999997</v>
      </c>
      <c r="K18" s="120">
        <v>0.3333333</v>
      </c>
      <c r="L18" s="120">
        <v>0.13186809999999999</v>
      </c>
      <c r="M18" s="120">
        <v>9.8901100000000006E-2</v>
      </c>
      <c r="N18" s="120">
        <v>0.15384619999999999</v>
      </c>
      <c r="O18" s="120">
        <v>0.18681320000000001</v>
      </c>
      <c r="P18" s="135">
        <v>0.9428571</v>
      </c>
      <c r="Q18" s="135">
        <v>0.2957746</v>
      </c>
      <c r="R18" s="135"/>
    </row>
    <row r="19" spans="1:18" x14ac:dyDescent="0.4">
      <c r="A19" s="22">
        <v>16</v>
      </c>
      <c r="B19" s="46" t="s">
        <v>420</v>
      </c>
      <c r="C19" s="58">
        <v>7.0974329999999997</v>
      </c>
      <c r="D19" s="126">
        <v>0.24444440000000001</v>
      </c>
      <c r="E19" s="57">
        <v>0.25862069999999998</v>
      </c>
      <c r="F19" s="57">
        <v>0.2758621</v>
      </c>
      <c r="G19" s="57">
        <v>0.2241379</v>
      </c>
      <c r="H19" s="57">
        <v>0.25862069999999998</v>
      </c>
      <c r="I19" s="27">
        <v>0.137931</v>
      </c>
      <c r="J19" s="120">
        <v>0.16</v>
      </c>
      <c r="K19" s="120">
        <v>0.31205680000000002</v>
      </c>
      <c r="L19" s="120">
        <v>0.14000000000000001</v>
      </c>
      <c r="M19" s="120">
        <v>0.1133333</v>
      </c>
      <c r="N19" s="120">
        <v>0.15333330000000001</v>
      </c>
      <c r="O19" s="120">
        <v>9.3333299999999994E-2</v>
      </c>
      <c r="P19" s="135">
        <v>0.86301369999999999</v>
      </c>
      <c r="Q19" s="135">
        <v>0.2</v>
      </c>
      <c r="R19" s="135"/>
    </row>
    <row r="20" spans="1:18" x14ac:dyDescent="0.4">
      <c r="A20" s="22">
        <v>17</v>
      </c>
      <c r="B20" s="46" t="s">
        <v>421</v>
      </c>
      <c r="C20" s="58">
        <v>6.4504070000000002</v>
      </c>
      <c r="D20" s="126">
        <v>0.25301210000000002</v>
      </c>
      <c r="E20" s="57">
        <v>0.28571429999999998</v>
      </c>
      <c r="F20" s="57">
        <v>0.2</v>
      </c>
      <c r="G20" s="57">
        <v>0.22857140000000001</v>
      </c>
      <c r="H20" s="57">
        <v>0.2</v>
      </c>
      <c r="I20" s="27">
        <v>0.3142857</v>
      </c>
      <c r="J20" s="120">
        <v>0.1973684</v>
      </c>
      <c r="K20" s="120">
        <v>0.28235300000000002</v>
      </c>
      <c r="L20" s="120">
        <v>0.1157895</v>
      </c>
      <c r="M20" s="120">
        <v>8.4210499999999994E-2</v>
      </c>
      <c r="N20" s="120">
        <v>8.4210499999999994E-2</v>
      </c>
      <c r="O20" s="120">
        <v>9.4736799999999996E-2</v>
      </c>
      <c r="P20" s="135">
        <v>1</v>
      </c>
      <c r="Q20" s="135">
        <v>0.2162162</v>
      </c>
      <c r="R20" s="135"/>
    </row>
    <row r="21" spans="1:18" x14ac:dyDescent="0.4">
      <c r="A21" s="22">
        <v>18</v>
      </c>
      <c r="B21" s="46" t="s">
        <v>1</v>
      </c>
      <c r="C21" s="58">
        <v>7.1427829999999997</v>
      </c>
      <c r="D21" s="126">
        <v>0.35294120000000001</v>
      </c>
      <c r="E21" s="57">
        <v>0.2407407</v>
      </c>
      <c r="F21" s="57">
        <v>0.25925930000000003</v>
      </c>
      <c r="G21" s="57">
        <v>0.1111111</v>
      </c>
      <c r="H21" s="57">
        <v>0.2407407</v>
      </c>
      <c r="I21" s="27">
        <v>0.25925930000000003</v>
      </c>
      <c r="J21" s="120">
        <v>0.1285714</v>
      </c>
      <c r="K21" s="120">
        <v>0.2345679</v>
      </c>
      <c r="L21" s="120">
        <v>8.2568799999999998E-2</v>
      </c>
      <c r="M21" s="120">
        <v>7.3394500000000001E-2</v>
      </c>
      <c r="N21" s="120">
        <v>9.1743099999999994E-2</v>
      </c>
      <c r="O21" s="120">
        <v>0.1100917</v>
      </c>
      <c r="P21" s="135">
        <v>0.94</v>
      </c>
      <c r="Q21" s="135">
        <v>0.17567569999999999</v>
      </c>
      <c r="R21" s="135"/>
    </row>
    <row r="22" spans="1:18" x14ac:dyDescent="0.4">
      <c r="A22" s="22">
        <v>19</v>
      </c>
      <c r="B22" s="46" t="s">
        <v>422</v>
      </c>
      <c r="C22" s="58">
        <v>6.3943110000000001</v>
      </c>
      <c r="D22" s="126">
        <v>0.18260870000000001</v>
      </c>
      <c r="E22" s="57">
        <v>0.35897440000000003</v>
      </c>
      <c r="F22" s="57">
        <v>0.3333333</v>
      </c>
      <c r="G22" s="57">
        <v>0.15384619999999999</v>
      </c>
      <c r="H22" s="57">
        <v>0.25641029999999998</v>
      </c>
      <c r="I22" s="27">
        <v>0.20512820000000001</v>
      </c>
      <c r="J22" s="120">
        <v>0.22</v>
      </c>
      <c r="K22" s="120">
        <v>0.25210090000000002</v>
      </c>
      <c r="L22" s="120">
        <v>0.1171875</v>
      </c>
      <c r="M22" s="120">
        <v>0.1015625</v>
      </c>
      <c r="N22" s="120">
        <v>0.140625</v>
      </c>
      <c r="O22" s="120">
        <v>0.1171875</v>
      </c>
      <c r="P22" s="135">
        <v>0.95</v>
      </c>
      <c r="Q22" s="135">
        <v>0.26470589999999999</v>
      </c>
      <c r="R22" s="135"/>
    </row>
    <row r="23" spans="1:18" x14ac:dyDescent="0.4">
      <c r="A23" s="22">
        <v>20</v>
      </c>
      <c r="B23" s="46" t="s">
        <v>423</v>
      </c>
      <c r="C23" s="58">
        <v>6.5876900000000003</v>
      </c>
      <c r="D23" s="126">
        <v>0.3333333</v>
      </c>
      <c r="E23" s="57">
        <v>0.25641029999999998</v>
      </c>
      <c r="F23" s="57">
        <v>0.25641029999999998</v>
      </c>
      <c r="G23" s="57">
        <v>0.20512820000000001</v>
      </c>
      <c r="H23" s="57">
        <v>0.25641029999999998</v>
      </c>
      <c r="I23" s="27">
        <v>0.43589739999999999</v>
      </c>
      <c r="J23" s="120">
        <v>0.23287669999999999</v>
      </c>
      <c r="K23" s="120">
        <v>0.28125</v>
      </c>
      <c r="L23" s="120">
        <v>0.15094340000000001</v>
      </c>
      <c r="M23" s="120">
        <v>6.6037700000000005E-2</v>
      </c>
      <c r="N23" s="120">
        <v>8.4905700000000001E-2</v>
      </c>
      <c r="O23" s="120">
        <v>0.13207550000000001</v>
      </c>
      <c r="P23" s="135">
        <v>0.8125</v>
      </c>
      <c r="Q23" s="135">
        <v>0.33783780000000002</v>
      </c>
      <c r="R23" s="135"/>
    </row>
    <row r="24" spans="1:18" x14ac:dyDescent="0.4">
      <c r="A24" s="22">
        <v>21</v>
      </c>
      <c r="B24" s="46" t="s">
        <v>424</v>
      </c>
      <c r="C24" s="58">
        <v>7.2745620000000004</v>
      </c>
      <c r="D24" s="126">
        <v>0.23232320000000001</v>
      </c>
      <c r="E24" s="57">
        <v>0.17391300000000001</v>
      </c>
      <c r="F24" s="57">
        <v>0.14492749999999999</v>
      </c>
      <c r="G24" s="57">
        <v>0.115942</v>
      </c>
      <c r="H24" s="57">
        <v>5.7971000000000002E-2</v>
      </c>
      <c r="I24" s="27">
        <v>0.18840580000000001</v>
      </c>
      <c r="J24" s="120">
        <v>0.27272730000000001</v>
      </c>
      <c r="K24" s="120">
        <v>0.34313729999999998</v>
      </c>
      <c r="L24" s="120">
        <v>0.1197183</v>
      </c>
      <c r="M24" s="120">
        <v>8.4506999999999999E-2</v>
      </c>
      <c r="N24" s="120">
        <v>6.3380300000000001E-2</v>
      </c>
      <c r="O24" s="120">
        <v>0.1338028</v>
      </c>
      <c r="P24" s="135">
        <v>0.84615390000000001</v>
      </c>
      <c r="Q24" s="135">
        <v>0.40259739999999999</v>
      </c>
      <c r="R24" s="135"/>
    </row>
    <row r="25" spans="1:18" x14ac:dyDescent="0.4">
      <c r="A25" s="22">
        <v>22</v>
      </c>
      <c r="B25" s="46" t="s">
        <v>267</v>
      </c>
      <c r="C25" s="58">
        <v>8.1939550000000008</v>
      </c>
      <c r="D25" s="126">
        <v>0.18390799999999999</v>
      </c>
      <c r="E25" s="57">
        <v>0.2894737</v>
      </c>
      <c r="F25" s="57">
        <v>0.2368421</v>
      </c>
      <c r="G25" s="57">
        <v>0.131579</v>
      </c>
      <c r="H25" s="57">
        <v>0.1578947</v>
      </c>
      <c r="I25" s="27">
        <v>0.2105263</v>
      </c>
      <c r="J25" s="120">
        <v>0.1153846</v>
      </c>
      <c r="K25" s="120">
        <v>0.26595740000000001</v>
      </c>
      <c r="L25" s="120">
        <v>0.1171171</v>
      </c>
      <c r="M25" s="120">
        <v>6.3063099999999997E-2</v>
      </c>
      <c r="N25" s="120">
        <v>8.1081100000000003E-2</v>
      </c>
      <c r="O25" s="120">
        <v>0.1441441</v>
      </c>
      <c r="P25" s="135">
        <v>0.8</v>
      </c>
      <c r="Q25" s="135">
        <v>0.2</v>
      </c>
      <c r="R25" s="135"/>
    </row>
    <row r="26" spans="1:18" x14ac:dyDescent="0.4">
      <c r="A26" s="22">
        <v>23</v>
      </c>
      <c r="B26" s="46" t="s">
        <v>425</v>
      </c>
      <c r="C26" s="58">
        <v>5.5894969999999997</v>
      </c>
      <c r="D26" s="126">
        <v>0.35</v>
      </c>
      <c r="E26" s="57">
        <v>0.38095240000000002</v>
      </c>
      <c r="F26" s="57">
        <v>0.30952380000000002</v>
      </c>
      <c r="G26" s="57">
        <v>0.1666667</v>
      </c>
      <c r="H26" s="57">
        <v>0.38095240000000002</v>
      </c>
      <c r="I26" s="27">
        <v>0.3333333</v>
      </c>
      <c r="J26" s="120">
        <v>0.14492749999999999</v>
      </c>
      <c r="K26" s="120">
        <v>0.32142860000000001</v>
      </c>
      <c r="L26" s="120">
        <v>0.1382979</v>
      </c>
      <c r="M26" s="120">
        <v>0.12765960000000001</v>
      </c>
      <c r="N26" s="120">
        <v>0.14893619999999999</v>
      </c>
      <c r="O26" s="120">
        <v>0.20212769999999999</v>
      </c>
      <c r="P26" s="135">
        <v>0.94117649999999997</v>
      </c>
      <c r="Q26" s="135">
        <v>0.2142857</v>
      </c>
      <c r="R26" s="135"/>
    </row>
    <row r="27" spans="1:18" x14ac:dyDescent="0.4">
      <c r="A27" s="22">
        <v>24</v>
      </c>
      <c r="B27" s="46" t="s">
        <v>426</v>
      </c>
      <c r="C27" s="58">
        <v>5.9262759999999997</v>
      </c>
      <c r="D27" s="126">
        <v>0.390625</v>
      </c>
      <c r="E27" s="57">
        <v>0.24444440000000001</v>
      </c>
      <c r="F27" s="57">
        <v>0.17777780000000001</v>
      </c>
      <c r="G27" s="57">
        <v>0.1111111</v>
      </c>
      <c r="H27" s="57">
        <v>0.26666669999999998</v>
      </c>
      <c r="I27" s="27">
        <v>0.3777778</v>
      </c>
      <c r="J27" s="120">
        <v>0.3090909</v>
      </c>
      <c r="K27" s="120">
        <v>0.3098592</v>
      </c>
      <c r="L27" s="120">
        <v>6.0241000000000003E-2</v>
      </c>
      <c r="M27" s="120">
        <v>4.8192800000000001E-2</v>
      </c>
      <c r="N27" s="120">
        <v>6.0241000000000003E-2</v>
      </c>
      <c r="O27" s="120">
        <v>0.10843369999999999</v>
      </c>
      <c r="P27" s="135">
        <v>0.97297299999999998</v>
      </c>
      <c r="Q27" s="135">
        <v>0.38333329999999999</v>
      </c>
      <c r="R27" s="135"/>
    </row>
    <row r="28" spans="1:18" x14ac:dyDescent="0.4">
      <c r="A28" s="22">
        <v>25</v>
      </c>
      <c r="B28" s="46" t="s">
        <v>427</v>
      </c>
      <c r="C28" s="58">
        <v>5.2984489999999997</v>
      </c>
      <c r="D28" s="126">
        <v>0.28000000000000003</v>
      </c>
      <c r="E28" s="57">
        <v>0.41379310000000002</v>
      </c>
      <c r="F28" s="57">
        <v>0.37931029999999999</v>
      </c>
      <c r="G28" s="57">
        <v>0.24137929999999999</v>
      </c>
      <c r="H28" s="57">
        <v>0.2758621</v>
      </c>
      <c r="I28" s="27">
        <v>0.41379310000000002</v>
      </c>
      <c r="J28" s="120">
        <v>0.27419359999999998</v>
      </c>
      <c r="K28" s="120">
        <v>0.26666669999999998</v>
      </c>
      <c r="L28" s="120">
        <v>0.1566265</v>
      </c>
      <c r="M28" s="120">
        <v>9.6385499999999999E-2</v>
      </c>
      <c r="N28" s="120">
        <v>0.14457829999999999</v>
      </c>
      <c r="O28" s="120">
        <v>0.1566265</v>
      </c>
      <c r="P28" s="135">
        <v>0.9428571</v>
      </c>
      <c r="Q28" s="135">
        <v>0.2923077</v>
      </c>
      <c r="R28" s="135"/>
    </row>
    <row r="29" spans="1:18" x14ac:dyDescent="0.4">
      <c r="A29" s="22">
        <v>26</v>
      </c>
      <c r="B29" s="46" t="s">
        <v>428</v>
      </c>
      <c r="C29" s="58">
        <v>5.208583</v>
      </c>
      <c r="D29" s="126">
        <v>0.32142860000000001</v>
      </c>
      <c r="E29" s="57">
        <v>0.2105263</v>
      </c>
      <c r="F29" s="57">
        <v>0.3421053</v>
      </c>
      <c r="G29" s="57">
        <v>7.8947400000000001E-2</v>
      </c>
      <c r="H29" s="57">
        <v>0.2894737</v>
      </c>
      <c r="I29" s="27">
        <v>0.368421</v>
      </c>
      <c r="J29" s="120">
        <v>0.390625</v>
      </c>
      <c r="K29" s="120">
        <v>0.34567900000000001</v>
      </c>
      <c r="L29" s="120">
        <v>5.3191500000000003E-2</v>
      </c>
      <c r="M29" s="120">
        <v>4.2553199999999999E-2</v>
      </c>
      <c r="N29" s="120">
        <v>7.4468099999999995E-2</v>
      </c>
      <c r="O29" s="120">
        <v>0.1382979</v>
      </c>
      <c r="P29" s="135">
        <v>1</v>
      </c>
      <c r="Q29" s="135">
        <v>0.46875</v>
      </c>
      <c r="R29" s="135"/>
    </row>
    <row r="30" spans="1:18" x14ac:dyDescent="0.4">
      <c r="A30" s="22">
        <v>27</v>
      </c>
      <c r="B30" s="46" t="s">
        <v>429</v>
      </c>
      <c r="C30" s="58">
        <v>4.7184879999999998</v>
      </c>
      <c r="D30" s="126">
        <v>0.37735849999999999</v>
      </c>
      <c r="E30" s="57">
        <v>0.2708333</v>
      </c>
      <c r="F30" s="57">
        <v>0.4791667</v>
      </c>
      <c r="G30" s="57">
        <v>0.2291667</v>
      </c>
      <c r="H30" s="57">
        <v>0.4375</v>
      </c>
      <c r="I30" s="27">
        <v>0.5625</v>
      </c>
      <c r="J30" s="120">
        <v>0.26190479999999999</v>
      </c>
      <c r="K30" s="120">
        <v>0.29906539999999998</v>
      </c>
      <c r="L30" s="120">
        <v>0.11607140000000001</v>
      </c>
      <c r="M30" s="120">
        <v>0.1517857</v>
      </c>
      <c r="N30" s="120">
        <v>0.11607140000000001</v>
      </c>
      <c r="O30" s="120">
        <v>0.125</v>
      </c>
      <c r="P30" s="135">
        <v>0.9636363</v>
      </c>
      <c r="Q30" s="135">
        <v>0.2967033</v>
      </c>
      <c r="R30" s="135"/>
    </row>
    <row r="31" spans="1:18" x14ac:dyDescent="0.4">
      <c r="A31" s="22">
        <v>28</v>
      </c>
      <c r="B31" s="46" t="s">
        <v>276</v>
      </c>
      <c r="C31" s="58">
        <v>6.3575080000000002</v>
      </c>
      <c r="D31" s="126">
        <v>0.24242420000000001</v>
      </c>
      <c r="E31" s="57">
        <v>0.41935480000000003</v>
      </c>
      <c r="F31" s="57">
        <v>0.3225806</v>
      </c>
      <c r="G31" s="57">
        <v>0.3225806</v>
      </c>
      <c r="H31" s="57">
        <v>0.35483870000000001</v>
      </c>
      <c r="I31" s="27">
        <v>0.29032259999999999</v>
      </c>
      <c r="J31" s="120">
        <v>0.17073169999999999</v>
      </c>
      <c r="K31" s="120">
        <v>0.22105259999999999</v>
      </c>
      <c r="L31" s="120">
        <v>9.4339599999999996E-2</v>
      </c>
      <c r="M31" s="120">
        <v>0.1132075</v>
      </c>
      <c r="N31" s="120">
        <v>5.6603800000000003E-2</v>
      </c>
      <c r="O31" s="120">
        <v>0.10377359999999999</v>
      </c>
      <c r="P31" s="135">
        <v>0.9473684</v>
      </c>
      <c r="Q31" s="135">
        <v>0.19047620000000001</v>
      </c>
      <c r="R31" s="135"/>
    </row>
    <row r="32" spans="1:18" x14ac:dyDescent="0.4">
      <c r="A32" s="22">
        <v>29</v>
      </c>
      <c r="B32" s="46" t="s">
        <v>430</v>
      </c>
      <c r="C32" s="58">
        <v>3.6889249999999998</v>
      </c>
      <c r="D32" s="126">
        <v>0.38888889999999998</v>
      </c>
      <c r="E32" s="57">
        <v>0.375</v>
      </c>
      <c r="F32" s="57">
        <v>0.30357139999999999</v>
      </c>
      <c r="G32" s="57">
        <v>0.30357139999999999</v>
      </c>
      <c r="H32" s="57">
        <v>0.26785710000000001</v>
      </c>
      <c r="I32" s="27">
        <v>0.375</v>
      </c>
      <c r="J32" s="120">
        <v>0.35</v>
      </c>
      <c r="K32" s="120">
        <v>0.42307689999999998</v>
      </c>
      <c r="L32" s="120">
        <v>0.17</v>
      </c>
      <c r="M32" s="120">
        <v>0.16</v>
      </c>
      <c r="N32" s="120">
        <v>0.19</v>
      </c>
      <c r="O32" s="120">
        <v>0.16</v>
      </c>
      <c r="P32" s="135">
        <v>0.98039220000000005</v>
      </c>
      <c r="Q32" s="135">
        <v>0.46666669999999999</v>
      </c>
      <c r="R32" s="135"/>
    </row>
    <row r="33" spans="1:18" x14ac:dyDescent="0.4">
      <c r="A33" s="22">
        <v>30</v>
      </c>
      <c r="B33" s="46" t="s">
        <v>2</v>
      </c>
      <c r="C33" s="58">
        <v>5.0691439999999997</v>
      </c>
      <c r="D33" s="126">
        <v>0.30508469999999999</v>
      </c>
      <c r="E33" s="57">
        <v>0.35555560000000003</v>
      </c>
      <c r="F33" s="57">
        <v>0.4</v>
      </c>
      <c r="G33" s="57">
        <v>0.2</v>
      </c>
      <c r="H33" s="57">
        <v>0.42222219999999999</v>
      </c>
      <c r="I33" s="27">
        <v>0.44444440000000002</v>
      </c>
      <c r="J33" s="120">
        <v>0.244898</v>
      </c>
      <c r="K33" s="120">
        <v>0.2820513</v>
      </c>
      <c r="L33" s="120">
        <v>0.1349206</v>
      </c>
      <c r="M33" s="120">
        <v>0.10317460000000001</v>
      </c>
      <c r="N33" s="120">
        <v>9.5238100000000006E-2</v>
      </c>
      <c r="O33" s="120">
        <v>0.15873019999999999</v>
      </c>
      <c r="P33" s="135">
        <v>0.97260270000000004</v>
      </c>
      <c r="Q33" s="135">
        <v>0.3119266</v>
      </c>
      <c r="R33" s="135"/>
    </row>
    <row r="34" spans="1:18" x14ac:dyDescent="0.4">
      <c r="A34" s="22">
        <v>31</v>
      </c>
      <c r="B34" s="46" t="s">
        <v>431</v>
      </c>
      <c r="C34" s="58">
        <v>6.0915520000000001</v>
      </c>
      <c r="D34" s="126">
        <v>0.1891892</v>
      </c>
      <c r="E34" s="57">
        <v>0.2820513</v>
      </c>
      <c r="F34" s="57">
        <v>0.3333333</v>
      </c>
      <c r="G34" s="57">
        <v>0.20512820000000001</v>
      </c>
      <c r="H34" s="57">
        <v>0.3333333</v>
      </c>
      <c r="I34" s="27">
        <v>0.30769229999999997</v>
      </c>
      <c r="J34" s="120">
        <v>0.2427184</v>
      </c>
      <c r="K34" s="120">
        <v>0.23148150000000001</v>
      </c>
      <c r="L34" s="120">
        <v>0.13600000000000001</v>
      </c>
      <c r="M34" s="120">
        <v>9.6000000000000002E-2</v>
      </c>
      <c r="N34" s="120">
        <v>0.13600000000000001</v>
      </c>
      <c r="O34" s="120">
        <v>0.128</v>
      </c>
      <c r="P34" s="135">
        <v>0.98717949999999999</v>
      </c>
      <c r="Q34" s="135">
        <v>0.21359220000000001</v>
      </c>
      <c r="R34" s="135"/>
    </row>
    <row r="35" spans="1:18" x14ac:dyDescent="0.4">
      <c r="A35" s="22">
        <v>32</v>
      </c>
      <c r="B35" s="46" t="s">
        <v>432</v>
      </c>
      <c r="C35" s="58">
        <v>6.3517609999999998</v>
      </c>
      <c r="D35" s="126">
        <v>0.27397260000000001</v>
      </c>
      <c r="E35" s="57">
        <v>0.2758621</v>
      </c>
      <c r="F35" s="57">
        <v>0.41379310000000002</v>
      </c>
      <c r="G35" s="57">
        <v>0.10344830000000001</v>
      </c>
      <c r="H35" s="57">
        <v>0.2758621</v>
      </c>
      <c r="I35" s="27">
        <v>0.2758621</v>
      </c>
      <c r="J35" s="120">
        <v>0.17460319999999999</v>
      </c>
      <c r="K35" s="120">
        <v>0.25</v>
      </c>
      <c r="L35" s="120">
        <v>0.1219512</v>
      </c>
      <c r="M35" s="120">
        <v>0.1097561</v>
      </c>
      <c r="N35" s="120">
        <v>0.1097561</v>
      </c>
      <c r="O35" s="120">
        <v>9.7560999999999995E-2</v>
      </c>
      <c r="P35" s="135">
        <v>0.97058820000000001</v>
      </c>
      <c r="Q35" s="135">
        <v>0.22580639999999999</v>
      </c>
      <c r="R35" s="135"/>
    </row>
    <row r="36" spans="1:18" x14ac:dyDescent="0.4">
      <c r="A36" s="22">
        <v>33</v>
      </c>
      <c r="B36" s="46" t="s">
        <v>0</v>
      </c>
      <c r="C36" s="58">
        <v>4.0854090000000003</v>
      </c>
      <c r="D36" s="126">
        <v>0.41346149999999998</v>
      </c>
      <c r="E36" s="57">
        <v>0.36111110000000002</v>
      </c>
      <c r="F36" s="57">
        <v>0.30555559999999998</v>
      </c>
      <c r="G36" s="57">
        <v>0.2083333</v>
      </c>
      <c r="H36" s="57">
        <v>0.22222220000000001</v>
      </c>
      <c r="I36" s="27">
        <v>0.40277780000000002</v>
      </c>
      <c r="J36" s="120">
        <v>0.4</v>
      </c>
      <c r="K36" s="120">
        <v>0.44761909999999999</v>
      </c>
      <c r="L36" s="120">
        <v>0.18181820000000001</v>
      </c>
      <c r="M36" s="120">
        <v>0.1363636</v>
      </c>
      <c r="N36" s="120">
        <v>0.1439394</v>
      </c>
      <c r="O36" s="120">
        <v>0.1893939</v>
      </c>
      <c r="P36" s="135">
        <v>0.96341460000000001</v>
      </c>
      <c r="Q36" s="135">
        <v>0.41758240000000002</v>
      </c>
      <c r="R36" s="135"/>
    </row>
    <row r="37" spans="1:18" x14ac:dyDescent="0.4">
      <c r="A37" s="22">
        <v>34</v>
      </c>
      <c r="B37" s="46" t="s">
        <v>433</v>
      </c>
      <c r="C37" s="58">
        <v>4.572235</v>
      </c>
      <c r="D37" s="126">
        <v>0.27419359999999998</v>
      </c>
      <c r="E37" s="57">
        <v>0.244898</v>
      </c>
      <c r="F37" s="57">
        <v>0.3265306</v>
      </c>
      <c r="G37" s="57">
        <v>0.1632653</v>
      </c>
      <c r="H37" s="57">
        <v>0.244898</v>
      </c>
      <c r="I37" s="27">
        <v>0.30612250000000002</v>
      </c>
      <c r="J37" s="120">
        <v>0.39175260000000001</v>
      </c>
      <c r="K37" s="120">
        <v>0.42857139999999999</v>
      </c>
      <c r="L37" s="120">
        <v>0.21804509999999999</v>
      </c>
      <c r="M37" s="120">
        <v>0.24812029999999999</v>
      </c>
      <c r="N37" s="120">
        <v>0.2105263</v>
      </c>
      <c r="O37" s="120">
        <v>0.21804509999999999</v>
      </c>
      <c r="P37" s="135">
        <v>0.9210526</v>
      </c>
      <c r="Q37" s="135">
        <v>0.36036040000000003</v>
      </c>
      <c r="R37" s="135"/>
    </row>
    <row r="38" spans="1:18" x14ac:dyDescent="0.4">
      <c r="A38" s="22">
        <v>35</v>
      </c>
      <c r="B38" s="46" t="s">
        <v>434</v>
      </c>
      <c r="C38" s="58">
        <v>5.4262090000000001</v>
      </c>
      <c r="D38" s="126">
        <v>0.2753623</v>
      </c>
      <c r="E38" s="57">
        <v>0.375</v>
      </c>
      <c r="F38" s="57">
        <v>0.23214290000000001</v>
      </c>
      <c r="G38" s="57">
        <v>0.30357139999999999</v>
      </c>
      <c r="H38" s="57">
        <v>0.25</v>
      </c>
      <c r="I38" s="27">
        <v>0.28571429999999998</v>
      </c>
      <c r="J38" s="120">
        <v>0.27027030000000002</v>
      </c>
      <c r="K38" s="120">
        <v>0.2408759</v>
      </c>
      <c r="L38" s="120">
        <v>0.1176471</v>
      </c>
      <c r="M38" s="120">
        <v>7.1895399999999998E-2</v>
      </c>
      <c r="N38" s="120">
        <v>0.1111111</v>
      </c>
      <c r="O38" s="120">
        <v>0.1568628</v>
      </c>
      <c r="P38" s="135">
        <v>0.98461540000000003</v>
      </c>
      <c r="Q38" s="135">
        <v>0.368421</v>
      </c>
      <c r="R38" s="135"/>
    </row>
    <row r="39" spans="1:18" x14ac:dyDescent="0.4">
      <c r="A39" s="22">
        <v>37</v>
      </c>
      <c r="B39" s="46" t="s">
        <v>435</v>
      </c>
      <c r="C39" s="58">
        <v>7.1037049999999997</v>
      </c>
      <c r="D39" s="126">
        <v>0.23076920000000001</v>
      </c>
      <c r="E39" s="57">
        <v>0.20338980000000001</v>
      </c>
      <c r="F39" s="57">
        <v>0.15254239999999999</v>
      </c>
      <c r="G39" s="57">
        <v>0.2542373</v>
      </c>
      <c r="H39" s="57">
        <v>0.1186441</v>
      </c>
      <c r="I39" s="27">
        <v>0.2542373</v>
      </c>
      <c r="J39" s="120">
        <v>0.25555559999999999</v>
      </c>
      <c r="K39" s="120">
        <v>0.26016260000000002</v>
      </c>
      <c r="L39" s="120">
        <v>8.1632700000000002E-2</v>
      </c>
      <c r="M39" s="120">
        <v>4.08163E-2</v>
      </c>
      <c r="N39" s="120">
        <v>5.4421799999999999E-2</v>
      </c>
      <c r="O39" s="120">
        <v>0.1292517</v>
      </c>
      <c r="P39" s="135">
        <v>0.90740739999999998</v>
      </c>
      <c r="Q39" s="135">
        <v>0.3297872</v>
      </c>
      <c r="R39" s="135"/>
    </row>
    <row r="40" spans="1:18" x14ac:dyDescent="0.4">
      <c r="A40" s="22">
        <v>39</v>
      </c>
      <c r="B40" s="46" t="s">
        <v>436</v>
      </c>
      <c r="C40" s="58">
        <v>6.2635069999999997</v>
      </c>
      <c r="D40" s="126">
        <v>0.26794259999999998</v>
      </c>
      <c r="E40" s="57">
        <v>0.21249999999999999</v>
      </c>
      <c r="F40" s="57">
        <v>0.23749999999999999</v>
      </c>
      <c r="G40" s="57">
        <v>0.15</v>
      </c>
      <c r="H40" s="57">
        <v>0.35</v>
      </c>
      <c r="I40" s="27">
        <v>0.48749999999999999</v>
      </c>
      <c r="J40" s="120">
        <v>0.30366490000000002</v>
      </c>
      <c r="K40" s="120">
        <v>0.2952381</v>
      </c>
      <c r="L40" s="120">
        <v>8.4444400000000003E-2</v>
      </c>
      <c r="M40" s="120">
        <v>8.4444400000000003E-2</v>
      </c>
      <c r="N40" s="120">
        <v>9.3333299999999994E-2</v>
      </c>
      <c r="O40" s="120">
        <v>0.13333329999999999</v>
      </c>
      <c r="P40" s="135">
        <v>0.93023259999999997</v>
      </c>
      <c r="Q40" s="135">
        <v>0.25773190000000001</v>
      </c>
      <c r="R40" s="135"/>
    </row>
    <row r="41" spans="1:18" x14ac:dyDescent="0.4">
      <c r="A41" s="22">
        <v>40</v>
      </c>
      <c r="B41" s="46" t="s">
        <v>437</v>
      </c>
      <c r="C41" s="58">
        <v>4.87906</v>
      </c>
      <c r="D41" s="126">
        <v>0.3</v>
      </c>
      <c r="E41" s="57">
        <v>0.21951219999999999</v>
      </c>
      <c r="F41" s="57">
        <v>0.29268290000000002</v>
      </c>
      <c r="G41" s="57">
        <v>0.14634150000000001</v>
      </c>
      <c r="H41" s="57">
        <v>0.3170732</v>
      </c>
      <c r="I41" s="27">
        <v>0.3658537</v>
      </c>
      <c r="J41" s="120">
        <v>0.44067800000000001</v>
      </c>
      <c r="K41" s="120">
        <v>0.375</v>
      </c>
      <c r="L41" s="120">
        <v>0.1584158</v>
      </c>
      <c r="M41" s="120">
        <v>8.9108900000000005E-2</v>
      </c>
      <c r="N41" s="120">
        <v>0.21782180000000001</v>
      </c>
      <c r="O41" s="120">
        <v>0.17821780000000001</v>
      </c>
      <c r="P41" s="135">
        <v>0.85714290000000004</v>
      </c>
      <c r="Q41" s="135">
        <v>0.52542370000000005</v>
      </c>
      <c r="R41" s="135"/>
    </row>
    <row r="42" spans="1:18" x14ac:dyDescent="0.4">
      <c r="A42" s="22">
        <v>43</v>
      </c>
      <c r="B42" s="46" t="s">
        <v>438</v>
      </c>
      <c r="C42" s="58">
        <v>4.9269689999999997</v>
      </c>
      <c r="D42" s="126">
        <v>0.29411769999999998</v>
      </c>
      <c r="E42" s="57">
        <v>0.2839506</v>
      </c>
      <c r="F42" s="57">
        <v>0.2345679</v>
      </c>
      <c r="G42" s="57">
        <v>0.13580249999999999</v>
      </c>
      <c r="H42" s="57">
        <v>0.2345679</v>
      </c>
      <c r="I42" s="27">
        <v>0.27160489999999998</v>
      </c>
      <c r="J42" s="120">
        <v>0.29787229999999998</v>
      </c>
      <c r="K42" s="120">
        <v>0.44881890000000002</v>
      </c>
      <c r="L42" s="120">
        <v>0.25454549999999998</v>
      </c>
      <c r="M42" s="120">
        <v>0.15757579999999999</v>
      </c>
      <c r="N42" s="120">
        <v>0.16363639999999999</v>
      </c>
      <c r="O42" s="120">
        <v>0.19393940000000001</v>
      </c>
      <c r="P42" s="135">
        <v>0.98333329999999997</v>
      </c>
      <c r="Q42" s="135">
        <v>0.30526320000000001</v>
      </c>
      <c r="R42" s="135"/>
    </row>
    <row r="43" spans="1:18" x14ac:dyDescent="0.4">
      <c r="A43" s="22">
        <v>45</v>
      </c>
      <c r="B43" s="46" t="s">
        <v>254</v>
      </c>
      <c r="C43" s="58">
        <v>3.9374850000000001</v>
      </c>
      <c r="D43" s="126">
        <v>0.33043479999999997</v>
      </c>
      <c r="E43" s="57">
        <v>0.3396226</v>
      </c>
      <c r="F43" s="57">
        <v>0.3207547</v>
      </c>
      <c r="G43" s="57">
        <v>0.15094340000000001</v>
      </c>
      <c r="H43" s="57">
        <v>0.37735849999999999</v>
      </c>
      <c r="I43" s="27">
        <v>0.41509430000000003</v>
      </c>
      <c r="J43" s="120">
        <v>0.36734689999999998</v>
      </c>
      <c r="K43" s="120">
        <v>0.42148760000000002</v>
      </c>
      <c r="L43" s="120">
        <v>0.265625</v>
      </c>
      <c r="M43" s="120">
        <v>0.1875</v>
      </c>
      <c r="N43" s="120">
        <v>0.140625</v>
      </c>
      <c r="O43" s="120">
        <v>0.1796875</v>
      </c>
      <c r="P43" s="135">
        <v>1</v>
      </c>
      <c r="Q43" s="135">
        <v>0.36190480000000003</v>
      </c>
      <c r="R43" s="135"/>
    </row>
    <row r="44" spans="1:18" x14ac:dyDescent="0.4">
      <c r="A44" s="22">
        <v>47</v>
      </c>
      <c r="B44" s="46" t="s">
        <v>439</v>
      </c>
      <c r="C44" s="58">
        <v>6.2874319999999999</v>
      </c>
      <c r="D44" s="126">
        <v>0.373913</v>
      </c>
      <c r="E44" s="57">
        <v>0.1888889</v>
      </c>
      <c r="F44" s="57">
        <v>0.24444440000000001</v>
      </c>
      <c r="G44" s="57">
        <v>8.8888900000000007E-2</v>
      </c>
      <c r="H44" s="57">
        <v>0.24444440000000001</v>
      </c>
      <c r="I44" s="27">
        <v>0.1888889</v>
      </c>
      <c r="J44" s="120">
        <v>0.46153850000000002</v>
      </c>
      <c r="K44" s="120">
        <v>0.35294120000000001</v>
      </c>
      <c r="L44" s="120">
        <v>0.13855419999999999</v>
      </c>
      <c r="M44" s="120">
        <v>6.0241000000000003E-2</v>
      </c>
      <c r="N44" s="120">
        <v>7.8313300000000002E-2</v>
      </c>
      <c r="O44" s="120">
        <v>0.12650600000000001</v>
      </c>
      <c r="P44" s="135">
        <v>0.81538460000000001</v>
      </c>
      <c r="Q44" s="135">
        <v>0.47272730000000002</v>
      </c>
      <c r="R44" s="135"/>
    </row>
    <row r="45" spans="1:18" x14ac:dyDescent="0.4">
      <c r="A45" s="22">
        <v>48</v>
      </c>
      <c r="B45" s="46" t="s">
        <v>440</v>
      </c>
      <c r="C45" s="58">
        <v>6.034548</v>
      </c>
      <c r="D45" s="126">
        <v>0.28409089999999998</v>
      </c>
      <c r="E45" s="57">
        <v>0.19512189999999999</v>
      </c>
      <c r="F45" s="57">
        <v>0.24390239999999999</v>
      </c>
      <c r="G45" s="57">
        <v>9.7560999999999995E-2</v>
      </c>
      <c r="H45" s="57">
        <v>0.34146339999999997</v>
      </c>
      <c r="I45" s="27">
        <v>0.39024389999999998</v>
      </c>
      <c r="J45" s="120">
        <v>0.2179487</v>
      </c>
      <c r="K45" s="120">
        <v>0.28571429999999998</v>
      </c>
      <c r="L45" s="120">
        <v>9.6153799999999998E-2</v>
      </c>
      <c r="M45" s="120">
        <v>0.125</v>
      </c>
      <c r="N45" s="120">
        <v>7.6923099999999994E-2</v>
      </c>
      <c r="O45" s="120">
        <v>9.6153799999999998E-2</v>
      </c>
      <c r="P45" s="135">
        <v>0.97297299999999998</v>
      </c>
      <c r="Q45" s="135">
        <v>0.35</v>
      </c>
      <c r="R45" s="135"/>
    </row>
    <row r="46" spans="1:18" x14ac:dyDescent="0.4">
      <c r="A46" s="22">
        <v>51</v>
      </c>
      <c r="B46" s="46" t="s">
        <v>441</v>
      </c>
      <c r="C46" s="58">
        <v>4.1587069999999997</v>
      </c>
      <c r="D46" s="126">
        <v>0.2929293</v>
      </c>
      <c r="E46" s="57">
        <v>0.36734689999999998</v>
      </c>
      <c r="F46" s="57">
        <v>0.42857139999999999</v>
      </c>
      <c r="G46" s="57">
        <v>0.22448979999999999</v>
      </c>
      <c r="H46" s="57">
        <v>0.30612250000000002</v>
      </c>
      <c r="I46" s="27">
        <v>0.36734689999999998</v>
      </c>
      <c r="J46" s="120">
        <v>0.31764710000000002</v>
      </c>
      <c r="K46" s="120">
        <v>0.37</v>
      </c>
      <c r="L46" s="120">
        <v>0.2184874</v>
      </c>
      <c r="M46" s="120">
        <v>0.15126049999999999</v>
      </c>
      <c r="N46" s="120">
        <v>0.15126049999999999</v>
      </c>
      <c r="O46" s="120">
        <v>0.19327730000000001</v>
      </c>
      <c r="P46" s="135">
        <v>1</v>
      </c>
      <c r="Q46" s="135">
        <v>0.35164840000000003</v>
      </c>
      <c r="R46" s="135"/>
    </row>
    <row r="47" spans="1:18" x14ac:dyDescent="0.4">
      <c r="A47" s="22">
        <v>53</v>
      </c>
      <c r="B47" s="46" t="s">
        <v>442</v>
      </c>
      <c r="C47" s="58">
        <v>5.1432079999999996</v>
      </c>
      <c r="D47" s="126">
        <v>0.29770990000000003</v>
      </c>
      <c r="E47" s="57">
        <v>0.31884059999999997</v>
      </c>
      <c r="F47" s="57">
        <v>0.2753623</v>
      </c>
      <c r="G47" s="57">
        <v>0.115942</v>
      </c>
      <c r="H47" s="57">
        <v>0.14492749999999999</v>
      </c>
      <c r="I47" s="27">
        <v>0.24637680000000001</v>
      </c>
      <c r="J47" s="120">
        <v>0.36633660000000001</v>
      </c>
      <c r="K47" s="120">
        <v>0.40151520000000002</v>
      </c>
      <c r="L47" s="120">
        <v>0.2269939</v>
      </c>
      <c r="M47" s="120">
        <v>0.15337419999999999</v>
      </c>
      <c r="N47" s="120">
        <v>0.1226994</v>
      </c>
      <c r="O47" s="120">
        <v>0.202454</v>
      </c>
      <c r="P47" s="135">
        <v>0.96590909999999996</v>
      </c>
      <c r="Q47" s="135">
        <v>0.33653850000000002</v>
      </c>
      <c r="R47" s="135"/>
    </row>
    <row r="48" spans="1:18" x14ac:dyDescent="0.4">
      <c r="A48" s="22">
        <v>54</v>
      </c>
      <c r="B48" s="46" t="s">
        <v>443</v>
      </c>
      <c r="C48" s="58">
        <v>7.4949890000000003</v>
      </c>
      <c r="D48" s="126">
        <v>0.26027400000000001</v>
      </c>
      <c r="E48" s="57">
        <v>0.13043479999999999</v>
      </c>
      <c r="F48" s="57">
        <v>0.13043479999999999</v>
      </c>
      <c r="G48" s="57">
        <v>0.17391300000000001</v>
      </c>
      <c r="H48" s="57">
        <v>0.13043479999999999</v>
      </c>
      <c r="I48" s="27">
        <v>0.13043479999999999</v>
      </c>
      <c r="J48" s="120">
        <v>0.2</v>
      </c>
      <c r="K48" s="120">
        <v>0.2278481</v>
      </c>
      <c r="L48" s="120">
        <v>8.4210499999999994E-2</v>
      </c>
      <c r="M48" s="120">
        <v>0.1052632</v>
      </c>
      <c r="N48" s="120">
        <v>0.13684209999999999</v>
      </c>
      <c r="O48" s="120">
        <v>0.1157895</v>
      </c>
      <c r="P48" s="135">
        <v>0.875</v>
      </c>
      <c r="Q48" s="135">
        <v>0.30882349999999997</v>
      </c>
      <c r="R48" s="135"/>
    </row>
    <row r="49" spans="1:18" x14ac:dyDescent="0.4">
      <c r="A49" s="22">
        <v>55</v>
      </c>
      <c r="B49" s="46" t="s">
        <v>444</v>
      </c>
      <c r="C49" s="58">
        <v>3.5307179999999998</v>
      </c>
      <c r="D49" s="126">
        <v>0.34615390000000001</v>
      </c>
      <c r="E49" s="57">
        <v>0.31481480000000001</v>
      </c>
      <c r="F49" s="57">
        <v>0.3333333</v>
      </c>
      <c r="G49" s="57">
        <v>0.25925930000000003</v>
      </c>
      <c r="H49" s="57">
        <v>0.3333333</v>
      </c>
      <c r="I49" s="27">
        <v>0.37037039999999999</v>
      </c>
      <c r="J49" s="120">
        <v>0.42465750000000002</v>
      </c>
      <c r="K49" s="120">
        <v>0.41379310000000002</v>
      </c>
      <c r="L49" s="120">
        <v>0.26666669999999998</v>
      </c>
      <c r="M49" s="120">
        <v>0.17142859999999999</v>
      </c>
      <c r="N49" s="120">
        <v>0.21904760000000001</v>
      </c>
      <c r="O49" s="120">
        <v>0.23809520000000001</v>
      </c>
      <c r="P49" s="135">
        <v>1</v>
      </c>
      <c r="Q49" s="135">
        <v>0.34246579999999999</v>
      </c>
      <c r="R49" s="135"/>
    </row>
    <row r="50" spans="1:18" x14ac:dyDescent="0.4">
      <c r="A50" s="22">
        <v>56</v>
      </c>
      <c r="B50" s="46" t="s">
        <v>445</v>
      </c>
      <c r="C50" s="58">
        <v>4.2223550000000003</v>
      </c>
      <c r="D50" s="126">
        <v>0.41538459999999999</v>
      </c>
      <c r="E50" s="57">
        <v>0.32727270000000003</v>
      </c>
      <c r="F50" s="57">
        <v>0.3090909</v>
      </c>
      <c r="G50" s="57">
        <v>0.3090909</v>
      </c>
      <c r="H50" s="57">
        <v>0.29090909999999998</v>
      </c>
      <c r="I50" s="27">
        <v>0.3090909</v>
      </c>
      <c r="J50" s="120">
        <v>0.375</v>
      </c>
      <c r="K50" s="120">
        <v>0.24050630000000001</v>
      </c>
      <c r="L50" s="120">
        <v>0.12631580000000001</v>
      </c>
      <c r="M50" s="120">
        <v>0.12631580000000001</v>
      </c>
      <c r="N50" s="120">
        <v>9.4736799999999996E-2</v>
      </c>
      <c r="O50" s="120">
        <v>8.4210499999999994E-2</v>
      </c>
      <c r="P50" s="135">
        <v>1</v>
      </c>
      <c r="Q50" s="135">
        <v>0.55000000000000004</v>
      </c>
      <c r="R50" s="135"/>
    </row>
    <row r="51" spans="1:18" x14ac:dyDescent="0.4">
      <c r="A51" s="22">
        <v>57</v>
      </c>
      <c r="B51" s="46" t="s">
        <v>446</v>
      </c>
      <c r="C51" s="58">
        <v>6.6845480000000004</v>
      </c>
      <c r="D51" s="126">
        <v>0.25252520000000001</v>
      </c>
      <c r="E51" s="57">
        <v>0.26666669999999998</v>
      </c>
      <c r="F51" s="57">
        <v>0.26666669999999998</v>
      </c>
      <c r="G51" s="57">
        <v>0.1833333</v>
      </c>
      <c r="H51" s="57">
        <v>0.15</v>
      </c>
      <c r="I51" s="27">
        <v>0.35</v>
      </c>
      <c r="J51" s="120">
        <v>0.22077920000000001</v>
      </c>
      <c r="K51" s="120">
        <v>0.2708333</v>
      </c>
      <c r="L51" s="120">
        <v>9.6296300000000001E-2</v>
      </c>
      <c r="M51" s="120">
        <v>8.8888900000000007E-2</v>
      </c>
      <c r="N51" s="120">
        <v>6.6666699999999995E-2</v>
      </c>
      <c r="O51" s="120">
        <v>0.1111111</v>
      </c>
      <c r="P51" s="135">
        <v>0.88333329999999999</v>
      </c>
      <c r="Q51" s="135">
        <v>0.36781609999999998</v>
      </c>
      <c r="R51" s="135"/>
    </row>
    <row r="52" spans="1:18" x14ac:dyDescent="0.4">
      <c r="A52" s="22">
        <v>58</v>
      </c>
      <c r="B52" s="46" t="s">
        <v>447</v>
      </c>
      <c r="C52" s="58">
        <v>5.0762099999999997</v>
      </c>
      <c r="D52" s="126">
        <v>0.3333333</v>
      </c>
      <c r="E52" s="57">
        <v>0.44186049999999999</v>
      </c>
      <c r="F52" s="57">
        <v>0.27906979999999998</v>
      </c>
      <c r="G52" s="57">
        <v>0.30232560000000003</v>
      </c>
      <c r="H52" s="57">
        <v>0.32558140000000002</v>
      </c>
      <c r="I52" s="27">
        <v>0.3953488</v>
      </c>
      <c r="J52" s="120">
        <v>0.26666669999999998</v>
      </c>
      <c r="K52" s="120">
        <v>0.24137929999999999</v>
      </c>
      <c r="L52" s="120">
        <v>0.1458333</v>
      </c>
      <c r="M52" s="120">
        <v>8.3333299999999999E-2</v>
      </c>
      <c r="N52" s="120">
        <v>0.125</v>
      </c>
      <c r="O52" s="120">
        <v>8.3333299999999999E-2</v>
      </c>
      <c r="P52" s="135">
        <v>0.97916669999999995</v>
      </c>
      <c r="Q52" s="135">
        <v>0.34848479999999998</v>
      </c>
      <c r="R52" s="135"/>
    </row>
    <row r="53" spans="1:18" x14ac:dyDescent="0.4">
      <c r="A53" s="22">
        <v>59</v>
      </c>
      <c r="B53" s="46" t="s">
        <v>448</v>
      </c>
      <c r="C53" s="58">
        <v>6.6959359999999997</v>
      </c>
      <c r="D53" s="126">
        <v>0.21739130000000001</v>
      </c>
      <c r="E53" s="57">
        <v>0.1612903</v>
      </c>
      <c r="F53" s="57">
        <v>0.25806449999999997</v>
      </c>
      <c r="G53" s="57">
        <v>9.6774200000000005E-2</v>
      </c>
      <c r="H53" s="57">
        <v>0.25806449999999997</v>
      </c>
      <c r="I53" s="27">
        <v>0.19354840000000001</v>
      </c>
      <c r="J53" s="120">
        <v>0.18518519999999999</v>
      </c>
      <c r="K53" s="120">
        <v>0.3</v>
      </c>
      <c r="L53" s="120">
        <v>4.7058799999999998E-2</v>
      </c>
      <c r="M53" s="120">
        <v>7.0588200000000004E-2</v>
      </c>
      <c r="N53" s="120">
        <v>8.2352900000000007E-2</v>
      </c>
      <c r="O53" s="120">
        <v>7.0588200000000004E-2</v>
      </c>
      <c r="P53" s="135">
        <v>0.97674419999999995</v>
      </c>
      <c r="Q53" s="135">
        <v>0.3846154</v>
      </c>
      <c r="R53" s="135"/>
    </row>
    <row r="54" spans="1:18" x14ac:dyDescent="0.4">
      <c r="A54" s="22">
        <v>60</v>
      </c>
      <c r="B54" s="46" t="s">
        <v>3</v>
      </c>
      <c r="C54" s="58">
        <v>7.551965</v>
      </c>
      <c r="D54" s="126">
        <v>0.2105263</v>
      </c>
      <c r="E54" s="57">
        <v>0.23529410000000001</v>
      </c>
      <c r="F54" s="57">
        <v>0.20588239999999999</v>
      </c>
      <c r="G54" s="57">
        <v>5.8823500000000001E-2</v>
      </c>
      <c r="H54" s="57">
        <v>0.14705879999999999</v>
      </c>
      <c r="I54" s="27">
        <v>0.32352940000000002</v>
      </c>
      <c r="J54" s="120">
        <v>0.19753090000000001</v>
      </c>
      <c r="K54" s="120">
        <v>0.2</v>
      </c>
      <c r="L54" s="120">
        <v>5.7142900000000003E-2</v>
      </c>
      <c r="M54" s="120">
        <v>2.85714E-2</v>
      </c>
      <c r="N54" s="120">
        <v>7.6190499999999994E-2</v>
      </c>
      <c r="O54" s="120">
        <v>9.5238100000000006E-2</v>
      </c>
      <c r="P54" s="135">
        <v>0.91071429999999998</v>
      </c>
      <c r="Q54" s="135">
        <v>0.31764710000000002</v>
      </c>
      <c r="R54" s="135"/>
    </row>
    <row r="55" spans="1:18" x14ac:dyDescent="0.4">
      <c r="A55" s="22">
        <v>62</v>
      </c>
      <c r="B55" s="46" t="s">
        <v>405</v>
      </c>
      <c r="C55" s="58">
        <v>4.65015</v>
      </c>
      <c r="D55" s="126">
        <v>0.38666669999999997</v>
      </c>
      <c r="E55" s="57">
        <v>0.3783784</v>
      </c>
      <c r="F55" s="57">
        <v>0.3783784</v>
      </c>
      <c r="G55" s="57">
        <v>0.27027030000000002</v>
      </c>
      <c r="H55" s="57">
        <v>0.43243239999999999</v>
      </c>
      <c r="I55" s="27">
        <v>0.43243239999999999</v>
      </c>
      <c r="J55" s="120">
        <v>0.25</v>
      </c>
      <c r="K55" s="120">
        <v>0.2894737</v>
      </c>
      <c r="L55" s="120">
        <v>0.1341463</v>
      </c>
      <c r="M55" s="120">
        <v>8.5365899999999995E-2</v>
      </c>
      <c r="N55" s="120">
        <v>0.14634150000000001</v>
      </c>
      <c r="O55" s="120">
        <v>0.2073171</v>
      </c>
      <c r="P55" s="135">
        <v>0.97674419999999995</v>
      </c>
      <c r="Q55" s="135">
        <v>0.2753623</v>
      </c>
      <c r="R55" s="135"/>
    </row>
    <row r="56" spans="1:18" x14ac:dyDescent="0.4">
      <c r="A56" s="22">
        <v>63</v>
      </c>
      <c r="B56" s="46" t="s">
        <v>4</v>
      </c>
      <c r="C56" s="58">
        <v>4.9683630000000001</v>
      </c>
      <c r="D56" s="126">
        <v>0.28571429999999998</v>
      </c>
      <c r="E56" s="57">
        <v>0.32352940000000002</v>
      </c>
      <c r="F56" s="57">
        <v>0.3823529</v>
      </c>
      <c r="G56" s="57">
        <v>0.26470589999999999</v>
      </c>
      <c r="H56" s="57">
        <v>0.26470589999999999</v>
      </c>
      <c r="I56" s="27">
        <v>0.3823529</v>
      </c>
      <c r="J56" s="120">
        <v>0.35593219999999998</v>
      </c>
      <c r="K56" s="120">
        <v>0.1780822</v>
      </c>
      <c r="L56" s="120">
        <v>0.1058824</v>
      </c>
      <c r="M56" s="120">
        <v>9.4117599999999996E-2</v>
      </c>
      <c r="N56" s="120">
        <v>8.2352900000000007E-2</v>
      </c>
      <c r="O56" s="120">
        <v>0.1058824</v>
      </c>
      <c r="P56" s="135">
        <v>1</v>
      </c>
      <c r="Q56" s="135">
        <v>0.4561403</v>
      </c>
      <c r="R56" s="135"/>
    </row>
    <row r="57" spans="1:18" x14ac:dyDescent="0.4">
      <c r="A57" s="22">
        <v>64</v>
      </c>
      <c r="B57" s="46" t="s">
        <v>238</v>
      </c>
      <c r="C57" s="58">
        <v>7.1848099999999997</v>
      </c>
      <c r="D57" s="126">
        <v>0.23376620000000001</v>
      </c>
      <c r="E57" s="57">
        <v>0.26666669999999998</v>
      </c>
      <c r="F57" s="57">
        <v>0.26666669999999998</v>
      </c>
      <c r="G57" s="57">
        <v>0.26666669999999998</v>
      </c>
      <c r="H57" s="57">
        <v>0.26666669999999998</v>
      </c>
      <c r="I57" s="27">
        <v>0.3333333</v>
      </c>
      <c r="J57" s="120">
        <v>0.25396829999999998</v>
      </c>
      <c r="K57" s="120">
        <v>0.1891892</v>
      </c>
      <c r="L57" s="120">
        <v>4.8780499999999997E-2</v>
      </c>
      <c r="M57" s="120">
        <v>6.0975599999999998E-2</v>
      </c>
      <c r="N57" s="120">
        <v>3.6585399999999997E-2</v>
      </c>
      <c r="O57" s="120">
        <v>8.5365899999999995E-2</v>
      </c>
      <c r="P57" s="135">
        <v>0.86666670000000001</v>
      </c>
      <c r="Q57" s="135">
        <v>0.3015873</v>
      </c>
      <c r="R57" s="135"/>
    </row>
    <row r="58" spans="1:18" x14ac:dyDescent="0.4">
      <c r="A58" s="22">
        <v>65</v>
      </c>
      <c r="B58" s="46" t="s">
        <v>449</v>
      </c>
      <c r="C58" s="58">
        <v>6.3686629999999997</v>
      </c>
      <c r="D58" s="126">
        <v>0.3239437</v>
      </c>
      <c r="E58" s="57">
        <v>0.40983609999999998</v>
      </c>
      <c r="F58" s="57">
        <v>0.34426230000000002</v>
      </c>
      <c r="G58" s="57">
        <v>0.19672129999999999</v>
      </c>
      <c r="H58" s="57">
        <v>0.27868850000000001</v>
      </c>
      <c r="I58" s="27">
        <v>0.32786880000000002</v>
      </c>
      <c r="J58" s="120">
        <v>0.20689660000000001</v>
      </c>
      <c r="K58" s="120">
        <v>0.25</v>
      </c>
      <c r="L58" s="120">
        <v>9.4936699999999999E-2</v>
      </c>
      <c r="M58" s="120">
        <v>8.2278500000000004E-2</v>
      </c>
      <c r="N58" s="120">
        <v>6.9620299999999996E-2</v>
      </c>
      <c r="O58" s="120">
        <v>0.113924</v>
      </c>
      <c r="P58" s="135">
        <v>0.91764710000000005</v>
      </c>
      <c r="Q58" s="135">
        <v>0.2372881</v>
      </c>
      <c r="R58" s="135"/>
    </row>
    <row r="59" spans="1:18" x14ac:dyDescent="0.4">
      <c r="A59" s="22">
        <v>66</v>
      </c>
      <c r="B59" s="46" t="s">
        <v>450</v>
      </c>
      <c r="C59" s="58">
        <v>4.8501570000000003</v>
      </c>
      <c r="D59" s="126">
        <v>0.42045450000000001</v>
      </c>
      <c r="E59" s="57">
        <v>0.18644069999999999</v>
      </c>
      <c r="F59" s="57">
        <v>0.22033900000000001</v>
      </c>
      <c r="G59" s="57">
        <v>0.27118639999999999</v>
      </c>
      <c r="H59" s="57">
        <v>0.16949149999999999</v>
      </c>
      <c r="I59" s="27">
        <v>0.35593219999999998</v>
      </c>
      <c r="J59" s="120">
        <v>0.3333333</v>
      </c>
      <c r="K59" s="120">
        <v>0.27368419999999999</v>
      </c>
      <c r="L59" s="120">
        <v>5.5555599999999997E-2</v>
      </c>
      <c r="M59" s="120">
        <v>3.7037E-2</v>
      </c>
      <c r="N59" s="120">
        <v>0.1111111</v>
      </c>
      <c r="O59" s="120">
        <v>0.1018519</v>
      </c>
      <c r="P59" s="135">
        <v>0.98591549999999994</v>
      </c>
      <c r="Q59" s="135">
        <v>0.60919540000000005</v>
      </c>
      <c r="R59" s="135"/>
    </row>
    <row r="60" spans="1:18" x14ac:dyDescent="0.4">
      <c r="A60" s="22">
        <v>67</v>
      </c>
      <c r="B60" s="46" t="s">
        <v>451</v>
      </c>
      <c r="C60" s="58">
        <v>5.1099069999999998</v>
      </c>
      <c r="D60" s="126">
        <v>0.37349399999999999</v>
      </c>
      <c r="E60" s="57">
        <v>0.2820513</v>
      </c>
      <c r="F60" s="57">
        <v>0.30769229999999997</v>
      </c>
      <c r="G60" s="57">
        <v>0.20512820000000001</v>
      </c>
      <c r="H60" s="57">
        <v>0.35897440000000003</v>
      </c>
      <c r="I60" s="27">
        <v>0.35897440000000003</v>
      </c>
      <c r="J60" s="120">
        <v>0.2465753</v>
      </c>
      <c r="K60" s="120">
        <v>0.2839506</v>
      </c>
      <c r="L60" s="120">
        <v>8.7912100000000007E-2</v>
      </c>
      <c r="M60" s="120">
        <v>0.1098901</v>
      </c>
      <c r="N60" s="120">
        <v>0.15384619999999999</v>
      </c>
      <c r="O60" s="120">
        <v>0.14285709999999999</v>
      </c>
      <c r="P60" s="135">
        <v>1</v>
      </c>
      <c r="Q60" s="135">
        <v>0.32</v>
      </c>
      <c r="R60" s="135"/>
    </row>
    <row r="61" spans="1:18" x14ac:dyDescent="0.4">
      <c r="A61" s="22">
        <v>68</v>
      </c>
      <c r="B61" s="46" t="s">
        <v>452</v>
      </c>
      <c r="C61" s="58">
        <v>4.2404960000000003</v>
      </c>
      <c r="D61" s="126">
        <v>0.35537190000000002</v>
      </c>
      <c r="E61" s="57">
        <v>0.1917808</v>
      </c>
      <c r="F61" s="57">
        <v>0.26027400000000001</v>
      </c>
      <c r="G61" s="57">
        <v>0.15068490000000001</v>
      </c>
      <c r="H61" s="57">
        <v>0.45205479999999998</v>
      </c>
      <c r="I61" s="27">
        <v>0.53424660000000002</v>
      </c>
      <c r="J61" s="120">
        <v>0.3508772</v>
      </c>
      <c r="K61" s="120">
        <v>0.45081969999999999</v>
      </c>
      <c r="L61" s="120">
        <v>0.137931</v>
      </c>
      <c r="M61" s="120">
        <v>0.10344830000000001</v>
      </c>
      <c r="N61" s="120">
        <v>0.22068969999999999</v>
      </c>
      <c r="O61" s="120">
        <v>0.26896550000000002</v>
      </c>
      <c r="P61" s="135">
        <v>0.97979799999999995</v>
      </c>
      <c r="Q61" s="135">
        <v>0.31355929999999999</v>
      </c>
      <c r="R61" s="135"/>
    </row>
    <row r="62" spans="1:18" x14ac:dyDescent="0.4">
      <c r="A62" s="22">
        <v>69</v>
      </c>
      <c r="B62" s="46" t="s">
        <v>239</v>
      </c>
      <c r="C62" s="58">
        <v>4.76485</v>
      </c>
      <c r="D62" s="126">
        <v>0.3797468</v>
      </c>
      <c r="E62" s="57">
        <v>0.14285709999999999</v>
      </c>
      <c r="F62" s="57">
        <v>0.38095240000000002</v>
      </c>
      <c r="G62" s="57">
        <v>0.2142857</v>
      </c>
      <c r="H62" s="57">
        <v>0.3333333</v>
      </c>
      <c r="I62" s="27">
        <v>0.40476190000000001</v>
      </c>
      <c r="J62" s="120">
        <v>0.3043478</v>
      </c>
      <c r="K62" s="120">
        <v>0.35</v>
      </c>
      <c r="L62" s="120">
        <v>7.6923099999999994E-2</v>
      </c>
      <c r="M62" s="120">
        <v>9.8901100000000006E-2</v>
      </c>
      <c r="N62" s="120">
        <v>6.5934099999999995E-2</v>
      </c>
      <c r="O62" s="120">
        <v>0.19780220000000001</v>
      </c>
      <c r="P62" s="135">
        <v>1</v>
      </c>
      <c r="Q62" s="135">
        <v>0.41891889999999998</v>
      </c>
      <c r="R62" s="135"/>
    </row>
    <row r="63" spans="1:18" x14ac:dyDescent="0.4">
      <c r="A63" s="22">
        <v>70</v>
      </c>
      <c r="B63" s="46" t="s">
        <v>453</v>
      </c>
      <c r="C63" s="58">
        <v>4.7687350000000004</v>
      </c>
      <c r="D63" s="126">
        <v>0.3786408</v>
      </c>
      <c r="E63" s="57">
        <v>0.25882349999999998</v>
      </c>
      <c r="F63" s="57">
        <v>0.22352939999999999</v>
      </c>
      <c r="G63" s="57">
        <v>0.3058824</v>
      </c>
      <c r="H63" s="57">
        <v>0.16470589999999999</v>
      </c>
      <c r="I63" s="27">
        <v>0.23529410000000001</v>
      </c>
      <c r="J63" s="120">
        <v>0.29787229999999998</v>
      </c>
      <c r="K63" s="120">
        <v>0.46296300000000001</v>
      </c>
      <c r="L63" s="120">
        <v>0.2291667</v>
      </c>
      <c r="M63" s="120">
        <v>0.17361109999999999</v>
      </c>
      <c r="N63" s="120">
        <v>0.18055560000000001</v>
      </c>
      <c r="O63" s="120">
        <v>0.19444439999999999</v>
      </c>
      <c r="P63" s="135">
        <v>0.95522390000000001</v>
      </c>
      <c r="Q63" s="135">
        <v>0.3020833</v>
      </c>
      <c r="R63" s="135"/>
    </row>
    <row r="64" spans="1:18" x14ac:dyDescent="0.4">
      <c r="A64" s="22">
        <v>71</v>
      </c>
      <c r="B64" s="46" t="s">
        <v>231</v>
      </c>
      <c r="C64" s="58">
        <v>4.3988779999999998</v>
      </c>
      <c r="D64" s="126">
        <v>0.34920639999999997</v>
      </c>
      <c r="E64" s="57">
        <v>0.22448979999999999</v>
      </c>
      <c r="F64" s="57">
        <v>0.2040816</v>
      </c>
      <c r="G64" s="57">
        <v>0.26530609999999999</v>
      </c>
      <c r="H64" s="57">
        <v>0.18367349999999999</v>
      </c>
      <c r="I64" s="27">
        <v>0.26530609999999999</v>
      </c>
      <c r="J64" s="120">
        <v>0.49253730000000001</v>
      </c>
      <c r="K64" s="120">
        <v>0.3661972</v>
      </c>
      <c r="L64" s="120">
        <v>0.1797753</v>
      </c>
      <c r="M64" s="120">
        <v>7.8651700000000005E-2</v>
      </c>
      <c r="N64" s="120">
        <v>8.9887599999999998E-2</v>
      </c>
      <c r="O64" s="120">
        <v>0.13483149999999999</v>
      </c>
      <c r="P64" s="135">
        <v>1</v>
      </c>
      <c r="Q64" s="135">
        <v>0.5571429</v>
      </c>
      <c r="R64" s="135"/>
    </row>
    <row r="65" spans="1:18" x14ac:dyDescent="0.4">
      <c r="A65" s="22">
        <v>72</v>
      </c>
      <c r="B65" s="46" t="s">
        <v>218</v>
      </c>
      <c r="C65" s="58">
        <v>5.6663500000000004</v>
      </c>
      <c r="D65" s="126">
        <v>0.37096770000000001</v>
      </c>
      <c r="E65" s="57">
        <v>0.28260869999999999</v>
      </c>
      <c r="F65" s="57">
        <v>0.1956522</v>
      </c>
      <c r="G65" s="57">
        <v>0.13043479999999999</v>
      </c>
      <c r="H65" s="57">
        <v>0.1521739</v>
      </c>
      <c r="I65" s="27">
        <v>0.23913039999999999</v>
      </c>
      <c r="J65" s="120">
        <v>0.3454545</v>
      </c>
      <c r="K65" s="120">
        <v>0.30769229999999997</v>
      </c>
      <c r="L65" s="120">
        <v>0.1204819</v>
      </c>
      <c r="M65" s="120">
        <v>6.0241000000000003E-2</v>
      </c>
      <c r="N65" s="120">
        <v>8.4337300000000004E-2</v>
      </c>
      <c r="O65" s="120">
        <v>0.10843369999999999</v>
      </c>
      <c r="P65" s="135">
        <v>0.94444439999999996</v>
      </c>
      <c r="Q65" s="135">
        <v>0.5</v>
      </c>
      <c r="R65" s="135"/>
    </row>
    <row r="66" spans="1:18" x14ac:dyDescent="0.4">
      <c r="A66" s="22">
        <v>73</v>
      </c>
      <c r="B66" s="46" t="s">
        <v>454</v>
      </c>
      <c r="C66" s="58">
        <v>4.9573179999999999</v>
      </c>
      <c r="D66" s="126">
        <v>0.39285710000000001</v>
      </c>
      <c r="E66" s="57">
        <v>0.3170732</v>
      </c>
      <c r="F66" s="57">
        <v>0.17073169999999999</v>
      </c>
      <c r="G66" s="57">
        <v>0.19512189999999999</v>
      </c>
      <c r="H66" s="57">
        <v>0.19512189999999999</v>
      </c>
      <c r="I66" s="27">
        <v>0.56097560000000002</v>
      </c>
      <c r="J66" s="120">
        <v>0.24285709999999999</v>
      </c>
      <c r="K66" s="120">
        <v>0.27710839999999998</v>
      </c>
      <c r="L66" s="120">
        <v>9.7826099999999999E-2</v>
      </c>
      <c r="M66" s="120">
        <v>9.7826099999999999E-2</v>
      </c>
      <c r="N66" s="120">
        <v>8.6956500000000006E-2</v>
      </c>
      <c r="O66" s="120">
        <v>0.1956522</v>
      </c>
      <c r="P66" s="135">
        <v>0.96428570000000002</v>
      </c>
      <c r="Q66" s="135">
        <v>0.4788733</v>
      </c>
      <c r="R66" s="135"/>
    </row>
    <row r="67" spans="1:18" x14ac:dyDescent="0.4">
      <c r="D67" s="131"/>
      <c r="E67" s="30"/>
      <c r="F67" s="30"/>
      <c r="G67" s="30"/>
      <c r="H67" s="30"/>
    </row>
    <row r="68" spans="1:18" x14ac:dyDescent="0.4">
      <c r="B68" s="55" t="s">
        <v>407</v>
      </c>
      <c r="C68" s="53">
        <f t="shared" ref="C68:P68" si="0">SUMIF($B$4:$B$66,$B$68,C4:C66)</f>
        <v>4.3530179999999996</v>
      </c>
      <c r="D68" s="54">
        <f t="shared" si="0"/>
        <v>0.35146440000000001</v>
      </c>
      <c r="E68" s="54">
        <f t="shared" si="0"/>
        <v>0.34931509999999999</v>
      </c>
      <c r="F68" s="54">
        <f t="shared" si="0"/>
        <v>0.36301369999999999</v>
      </c>
      <c r="G68" s="54">
        <f t="shared" si="0"/>
        <v>0.1986301</v>
      </c>
      <c r="H68" s="54">
        <f t="shared" si="0"/>
        <v>0.21232880000000001</v>
      </c>
      <c r="I68" s="54">
        <f t="shared" si="0"/>
        <v>0.369863</v>
      </c>
      <c r="J68" s="54">
        <f t="shared" si="0"/>
        <v>0.42499999999999999</v>
      </c>
      <c r="K68" s="54">
        <f t="shared" si="0"/>
        <v>0.36</v>
      </c>
      <c r="L68" s="54">
        <f t="shared" si="0"/>
        <v>0.1622517</v>
      </c>
      <c r="M68" s="54">
        <f t="shared" si="0"/>
        <v>0.1225166</v>
      </c>
      <c r="N68" s="54">
        <f t="shared" si="0"/>
        <v>0.102649</v>
      </c>
      <c r="O68" s="54">
        <f t="shared" si="0"/>
        <v>0.15562909999999999</v>
      </c>
      <c r="P68" s="54">
        <f t="shared" si="0"/>
        <v>0.97452229999999995</v>
      </c>
      <c r="Q68" s="54">
        <f>SUMIF($B$4:$B$66,$B$68,Q4:Q66)</f>
        <v>0.47058820000000001</v>
      </c>
    </row>
    <row r="69" spans="1:18" x14ac:dyDescent="0.4">
      <c r="B69" s="15" t="s">
        <v>8</v>
      </c>
      <c r="C69" s="2">
        <f t="shared" ref="C69:P69" si="1">MEDIAN(C4:C66)</f>
        <v>5.5028199999999998</v>
      </c>
      <c r="D69" s="37">
        <f t="shared" si="1"/>
        <v>0.32142860000000001</v>
      </c>
      <c r="E69" s="27">
        <f t="shared" si="1"/>
        <v>0.2758621</v>
      </c>
      <c r="F69" s="27">
        <f t="shared" si="1"/>
        <v>0.2758621</v>
      </c>
      <c r="G69" s="27">
        <f t="shared" si="1"/>
        <v>0.19512189999999999</v>
      </c>
      <c r="H69" s="27">
        <f t="shared" si="1"/>
        <v>0.25862069999999998</v>
      </c>
      <c r="I69" s="27">
        <f t="shared" si="1"/>
        <v>0.35</v>
      </c>
      <c r="J69" s="27">
        <f t="shared" si="1"/>
        <v>0.28301890000000002</v>
      </c>
      <c r="K69" s="27">
        <f t="shared" si="1"/>
        <v>0.29498530000000001</v>
      </c>
      <c r="L69" s="27">
        <f t="shared" si="1"/>
        <v>0.12639400000000001</v>
      </c>
      <c r="M69" s="27">
        <f t="shared" si="1"/>
        <v>9.6385499999999999E-2</v>
      </c>
      <c r="N69" s="27">
        <f t="shared" si="1"/>
        <v>0.1085271</v>
      </c>
      <c r="O69" s="27">
        <f t="shared" si="1"/>
        <v>0.13483149999999999</v>
      </c>
      <c r="P69" s="37">
        <f t="shared" si="1"/>
        <v>0.96590909999999996</v>
      </c>
      <c r="Q69" s="37">
        <f>MEDIAN(Q4:Q66)</f>
        <v>0.34615390000000001</v>
      </c>
    </row>
    <row r="70" spans="1:18" x14ac:dyDescent="0.4">
      <c r="B70" s="22" t="s">
        <v>9</v>
      </c>
      <c r="C70" s="3">
        <f t="shared" ref="C70:P70" si="2">MIN(C4:C66)</f>
        <v>3.252939</v>
      </c>
      <c r="D70" s="132">
        <f t="shared" si="2"/>
        <v>0.18260870000000001</v>
      </c>
      <c r="E70" s="31">
        <f t="shared" si="2"/>
        <v>0.13043479999999999</v>
      </c>
      <c r="F70" s="31">
        <f t="shared" si="2"/>
        <v>0.13043479999999999</v>
      </c>
      <c r="G70" s="31">
        <f t="shared" si="2"/>
        <v>5.8823500000000001E-2</v>
      </c>
      <c r="H70" s="31">
        <f t="shared" si="2"/>
        <v>5.7971000000000002E-2</v>
      </c>
      <c r="I70" s="31">
        <f t="shared" si="2"/>
        <v>0.13043479999999999</v>
      </c>
      <c r="J70" s="31">
        <f t="shared" si="2"/>
        <v>0.1153846</v>
      </c>
      <c r="K70" s="31">
        <f t="shared" si="2"/>
        <v>0.1780822</v>
      </c>
      <c r="L70" s="31">
        <f t="shared" si="2"/>
        <v>4.7058799999999998E-2</v>
      </c>
      <c r="M70" s="31">
        <f t="shared" si="2"/>
        <v>2.85714E-2</v>
      </c>
      <c r="N70" s="31">
        <f t="shared" si="2"/>
        <v>3.6585399999999997E-2</v>
      </c>
      <c r="O70" s="31">
        <f t="shared" si="2"/>
        <v>6.1728400000000003E-2</v>
      </c>
      <c r="P70" s="132">
        <f t="shared" si="2"/>
        <v>0.75</v>
      </c>
      <c r="Q70" s="132">
        <f>MIN(Q4:Q66)</f>
        <v>0.17567569999999999</v>
      </c>
    </row>
    <row r="71" spans="1:18" x14ac:dyDescent="0.4">
      <c r="B71" s="22" t="s">
        <v>10</v>
      </c>
      <c r="C71" s="3">
        <f t="shared" ref="C71:P71" si="3">MAX(C4:C66)</f>
        <v>8.1939550000000008</v>
      </c>
      <c r="D71" s="132">
        <f t="shared" si="3"/>
        <v>0.42857139999999999</v>
      </c>
      <c r="E71" s="31">
        <f t="shared" si="3"/>
        <v>0.51111110000000004</v>
      </c>
      <c r="F71" s="31">
        <f t="shared" si="3"/>
        <v>0.4791667</v>
      </c>
      <c r="G71" s="31">
        <f t="shared" si="3"/>
        <v>0.3541667</v>
      </c>
      <c r="H71" s="31">
        <f t="shared" si="3"/>
        <v>0.45205479999999998</v>
      </c>
      <c r="I71" s="31">
        <f t="shared" si="3"/>
        <v>0.5625</v>
      </c>
      <c r="J71" s="31">
        <f t="shared" si="3"/>
        <v>0.49253730000000001</v>
      </c>
      <c r="K71" s="31">
        <f t="shared" si="3"/>
        <v>0.46296300000000001</v>
      </c>
      <c r="L71" s="31">
        <f t="shared" si="3"/>
        <v>0.26666669999999998</v>
      </c>
      <c r="M71" s="31">
        <f t="shared" si="3"/>
        <v>0.24812029999999999</v>
      </c>
      <c r="N71" s="31">
        <f t="shared" si="3"/>
        <v>0.22068969999999999</v>
      </c>
      <c r="O71" s="31">
        <f t="shared" si="3"/>
        <v>0.26896550000000002</v>
      </c>
      <c r="P71" s="132">
        <f t="shared" si="3"/>
        <v>1</v>
      </c>
      <c r="Q71" s="132">
        <f>MAX(Q4:Q66)</f>
        <v>0.60919540000000005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B55" workbookViewId="0">
      <selection activeCell="B68" sqref="B68"/>
    </sheetView>
  </sheetViews>
  <sheetFormatPr defaultColWidth="9.1015625" defaultRowHeight="11.4" x14ac:dyDescent="0.4"/>
  <cols>
    <col min="1" max="1" width="6.89453125" style="22" customWidth="1"/>
    <col min="2" max="2" width="12.3125" style="22" customWidth="1"/>
    <col min="3" max="3" width="18" style="3" customWidth="1"/>
    <col min="4" max="6" width="28.3125" style="14" customWidth="1"/>
    <col min="7" max="9" width="21.5234375" style="119" customWidth="1"/>
    <col min="10" max="16384" width="9.1015625" style="15"/>
  </cols>
  <sheetData>
    <row r="1" spans="1:9" ht="78.75" customHeight="1" x14ac:dyDescent="0.4">
      <c r="A1" s="70" t="s">
        <v>121</v>
      </c>
      <c r="B1" s="74" t="s">
        <v>230</v>
      </c>
      <c r="C1" s="71" t="s">
        <v>127</v>
      </c>
      <c r="D1" s="147" t="s">
        <v>347</v>
      </c>
      <c r="E1" s="147" t="s">
        <v>348</v>
      </c>
      <c r="F1" s="147" t="s">
        <v>352</v>
      </c>
      <c r="G1" s="147" t="s">
        <v>349</v>
      </c>
      <c r="H1" s="147" t="s">
        <v>350</v>
      </c>
      <c r="I1" s="147" t="s">
        <v>351</v>
      </c>
    </row>
    <row r="2" spans="1:9" s="11" customFormat="1" x14ac:dyDescent="0.4">
      <c r="A2" s="20"/>
      <c r="B2" s="4"/>
      <c r="C2" s="6"/>
      <c r="D2" s="10"/>
      <c r="E2" s="10"/>
      <c r="F2" s="10"/>
      <c r="G2" s="118"/>
      <c r="H2" s="118"/>
      <c r="I2" s="118"/>
    </row>
    <row r="3" spans="1:9" s="11" customFormat="1" x14ac:dyDescent="0.4">
      <c r="A3" s="20"/>
      <c r="B3" s="4"/>
      <c r="C3" s="6" t="s">
        <v>181</v>
      </c>
      <c r="D3" s="10" t="s">
        <v>182</v>
      </c>
      <c r="E3" s="10" t="s">
        <v>183</v>
      </c>
      <c r="F3" s="10" t="s">
        <v>25</v>
      </c>
      <c r="G3" s="118" t="s">
        <v>184</v>
      </c>
      <c r="H3" s="118" t="s">
        <v>185</v>
      </c>
      <c r="I3" s="118" t="s">
        <v>186</v>
      </c>
    </row>
    <row r="4" spans="1:9" x14ac:dyDescent="0.4">
      <c r="A4" s="22">
        <v>1</v>
      </c>
      <c r="B4" s="46" t="s">
        <v>407</v>
      </c>
      <c r="C4" s="58">
        <v>3.691862</v>
      </c>
      <c r="D4" s="57">
        <v>0.59595960000000003</v>
      </c>
      <c r="E4" s="57">
        <v>0.48087429999999998</v>
      </c>
      <c r="F4" s="57">
        <v>0.35483870000000001</v>
      </c>
      <c r="G4" s="13">
        <v>0.77386929999999998</v>
      </c>
      <c r="H4" s="13">
        <v>0.62903229999999999</v>
      </c>
      <c r="I4" s="13">
        <v>0.43262410000000001</v>
      </c>
    </row>
    <row r="5" spans="1:9" x14ac:dyDescent="0.4">
      <c r="A5" s="22">
        <v>2</v>
      </c>
      <c r="B5" s="46" t="s">
        <v>408</v>
      </c>
      <c r="C5" s="58">
        <v>5.4768340000000002</v>
      </c>
      <c r="D5" s="57">
        <v>0.6549296</v>
      </c>
      <c r="E5" s="57">
        <v>0.4573644</v>
      </c>
      <c r="F5" s="57">
        <v>0.47272730000000002</v>
      </c>
      <c r="G5" s="13">
        <v>0.66901409999999994</v>
      </c>
      <c r="H5" s="13">
        <v>0.45522390000000001</v>
      </c>
      <c r="I5" s="13">
        <v>0.2459016</v>
      </c>
    </row>
    <row r="6" spans="1:9" ht="15" customHeight="1" x14ac:dyDescent="0.4">
      <c r="A6" s="22">
        <v>3</v>
      </c>
      <c r="B6" s="46" t="s">
        <v>406</v>
      </c>
      <c r="C6" s="58">
        <v>7.7235060000000004</v>
      </c>
      <c r="D6" s="57">
        <v>0.90810809999999997</v>
      </c>
      <c r="E6" s="57">
        <v>0.82758620000000005</v>
      </c>
      <c r="F6" s="57">
        <v>0.61923070000000002</v>
      </c>
      <c r="G6" s="13">
        <v>0.4624277</v>
      </c>
      <c r="H6" s="13">
        <v>0.50617279999999998</v>
      </c>
      <c r="I6" s="13">
        <v>0.24324319999999999</v>
      </c>
    </row>
    <row r="7" spans="1:9" x14ac:dyDescent="0.4">
      <c r="A7" s="22">
        <v>4</v>
      </c>
      <c r="B7" s="46" t="s">
        <v>277</v>
      </c>
      <c r="C7" s="58">
        <v>4.6517520000000001</v>
      </c>
      <c r="D7" s="57">
        <v>0.60885610000000001</v>
      </c>
      <c r="E7" s="57">
        <v>0.4692308</v>
      </c>
      <c r="F7" s="57">
        <v>0.32383420000000002</v>
      </c>
      <c r="G7" s="13">
        <v>0.64230770000000004</v>
      </c>
      <c r="H7" s="13">
        <v>0.51574799999999998</v>
      </c>
      <c r="I7" s="13">
        <v>0.32400000000000001</v>
      </c>
    </row>
    <row r="8" spans="1:9" x14ac:dyDescent="0.4">
      <c r="A8" s="22">
        <v>5</v>
      </c>
      <c r="B8" s="46" t="s">
        <v>409</v>
      </c>
      <c r="C8" s="58">
        <v>6.4570049999999997</v>
      </c>
      <c r="D8" s="57">
        <v>0.4561403</v>
      </c>
      <c r="E8" s="57">
        <v>0.59405940000000002</v>
      </c>
      <c r="F8" s="57">
        <v>0.3333333</v>
      </c>
      <c r="G8" s="13">
        <v>0.32710280000000003</v>
      </c>
      <c r="H8" s="13">
        <v>0.2429907</v>
      </c>
      <c r="I8" s="13">
        <v>0.24418599999999999</v>
      </c>
    </row>
    <row r="9" spans="1:9" x14ac:dyDescent="0.4">
      <c r="A9" s="22">
        <v>6</v>
      </c>
      <c r="B9" s="46" t="s">
        <v>410</v>
      </c>
      <c r="C9" s="58">
        <v>5.5752629999999996</v>
      </c>
      <c r="D9" s="57">
        <v>0.65573769999999998</v>
      </c>
      <c r="E9" s="57">
        <v>0.5</v>
      </c>
      <c r="F9" s="57">
        <v>0.4375</v>
      </c>
      <c r="G9" s="13">
        <v>0.55652170000000001</v>
      </c>
      <c r="H9" s="13">
        <v>0.40517239999999999</v>
      </c>
      <c r="I9" s="13">
        <v>0.35714289999999999</v>
      </c>
    </row>
    <row r="10" spans="1:9" ht="15" customHeight="1" x14ac:dyDescent="0.4">
      <c r="A10" s="22">
        <v>7</v>
      </c>
      <c r="B10" s="46" t="s">
        <v>411</v>
      </c>
      <c r="C10" s="58">
        <v>6.0538980000000002</v>
      </c>
      <c r="D10" s="57">
        <v>0.62637359999999997</v>
      </c>
      <c r="E10" s="57">
        <v>0.54117649999999995</v>
      </c>
      <c r="F10" s="57">
        <v>0.52845529999999996</v>
      </c>
      <c r="G10" s="13">
        <v>0.56976740000000003</v>
      </c>
      <c r="H10" s="13">
        <v>0.4</v>
      </c>
      <c r="I10" s="13">
        <v>0.27848099999999998</v>
      </c>
    </row>
    <row r="11" spans="1:9" x14ac:dyDescent="0.4">
      <c r="A11" s="22">
        <v>8</v>
      </c>
      <c r="B11" s="46" t="s">
        <v>412</v>
      </c>
      <c r="C11" s="58">
        <v>4.7481609999999996</v>
      </c>
      <c r="D11" s="57">
        <v>0.54444440000000005</v>
      </c>
      <c r="E11" s="57">
        <v>0.47058820000000001</v>
      </c>
      <c r="F11" s="57">
        <v>0.39175260000000001</v>
      </c>
      <c r="G11" s="13">
        <v>0.51724139999999996</v>
      </c>
      <c r="H11" s="13">
        <v>0.5487805</v>
      </c>
      <c r="I11" s="13">
        <v>0.375</v>
      </c>
    </row>
    <row r="12" spans="1:9" x14ac:dyDescent="0.4">
      <c r="A12" s="22">
        <v>9</v>
      </c>
      <c r="B12" s="46" t="s">
        <v>413</v>
      </c>
      <c r="C12" s="58">
        <v>6.340128</v>
      </c>
      <c r="D12" s="57">
        <v>0.61445780000000005</v>
      </c>
      <c r="E12" s="57">
        <v>0.50602409999999998</v>
      </c>
      <c r="F12" s="57">
        <v>0.46153850000000002</v>
      </c>
      <c r="G12" s="13">
        <v>0.55952380000000002</v>
      </c>
      <c r="H12" s="13">
        <v>0.34523809999999999</v>
      </c>
      <c r="I12" s="13">
        <v>0.16</v>
      </c>
    </row>
    <row r="13" spans="1:9" x14ac:dyDescent="0.4">
      <c r="A13" s="22">
        <v>10</v>
      </c>
      <c r="B13" s="46" t="s">
        <v>414</v>
      </c>
      <c r="C13" s="58">
        <v>4.4004510000000003</v>
      </c>
      <c r="D13" s="57">
        <v>0.50980400000000003</v>
      </c>
      <c r="E13" s="57">
        <v>0.4583333</v>
      </c>
      <c r="F13" s="57">
        <v>0.42168670000000003</v>
      </c>
      <c r="G13" s="13">
        <v>0.6603774</v>
      </c>
      <c r="H13" s="13">
        <v>0.52941179999999999</v>
      </c>
      <c r="I13" s="13">
        <v>0.36734689999999998</v>
      </c>
    </row>
    <row r="14" spans="1:9" x14ac:dyDescent="0.4">
      <c r="A14" s="22">
        <v>11</v>
      </c>
      <c r="B14" s="46" t="s">
        <v>415</v>
      </c>
      <c r="C14" s="58">
        <v>6.6079020000000002</v>
      </c>
      <c r="D14" s="57">
        <v>0.65765770000000001</v>
      </c>
      <c r="E14" s="57">
        <v>0.65714289999999997</v>
      </c>
      <c r="F14" s="57">
        <v>0.49612400000000001</v>
      </c>
      <c r="G14" s="13">
        <v>0.50485440000000004</v>
      </c>
      <c r="H14" s="13">
        <v>0.45714290000000002</v>
      </c>
      <c r="I14" s="13">
        <v>0.18666669999999999</v>
      </c>
    </row>
    <row r="15" spans="1:9" x14ac:dyDescent="0.4">
      <c r="A15" s="22">
        <v>12</v>
      </c>
      <c r="B15" s="46" t="s">
        <v>416</v>
      </c>
      <c r="C15" s="58">
        <v>6.1411740000000004</v>
      </c>
      <c r="D15" s="57">
        <v>0.74418600000000001</v>
      </c>
      <c r="E15" s="57">
        <v>0.60493830000000004</v>
      </c>
      <c r="F15" s="57">
        <v>0.29710140000000002</v>
      </c>
      <c r="G15" s="13">
        <v>0.46376810000000002</v>
      </c>
      <c r="H15" s="13">
        <v>0.3714286</v>
      </c>
      <c r="I15" s="13">
        <v>0.31818180000000001</v>
      </c>
    </row>
    <row r="16" spans="1:9" x14ac:dyDescent="0.4">
      <c r="A16" s="22">
        <v>13</v>
      </c>
      <c r="B16" s="46" t="s">
        <v>417</v>
      </c>
      <c r="C16" s="58">
        <v>6.6163730000000003</v>
      </c>
      <c r="D16" s="57">
        <v>0.73076920000000001</v>
      </c>
      <c r="E16" s="57">
        <v>0.56000000000000005</v>
      </c>
      <c r="F16" s="57">
        <v>0.46902650000000001</v>
      </c>
      <c r="G16" s="13">
        <v>0.42168670000000003</v>
      </c>
      <c r="H16" s="13">
        <v>0.3033708</v>
      </c>
      <c r="I16" s="13">
        <v>0.36363640000000003</v>
      </c>
    </row>
    <row r="17" spans="1:9" x14ac:dyDescent="0.4">
      <c r="A17" s="22">
        <v>14</v>
      </c>
      <c r="B17" s="46" t="s">
        <v>418</v>
      </c>
      <c r="C17" s="58">
        <v>5.2103210000000004</v>
      </c>
      <c r="D17" s="57">
        <v>0.85245899999999997</v>
      </c>
      <c r="E17" s="57">
        <v>0.55000000000000004</v>
      </c>
      <c r="F17" s="57">
        <v>0.5514019</v>
      </c>
      <c r="G17" s="13">
        <v>0.75438590000000005</v>
      </c>
      <c r="H17" s="13">
        <v>0.46296300000000001</v>
      </c>
      <c r="I17" s="13">
        <v>0.53225809999999996</v>
      </c>
    </row>
    <row r="18" spans="1:9" x14ac:dyDescent="0.4">
      <c r="A18" s="22">
        <v>15</v>
      </c>
      <c r="B18" s="46" t="s">
        <v>419</v>
      </c>
      <c r="C18" s="58">
        <v>5.3847630000000004</v>
      </c>
      <c r="D18" s="57">
        <v>0.52941179999999999</v>
      </c>
      <c r="E18" s="57">
        <v>0.41935480000000003</v>
      </c>
      <c r="F18" s="57">
        <v>0.2682927</v>
      </c>
      <c r="G18" s="13">
        <v>0.49206349999999999</v>
      </c>
      <c r="H18" s="13">
        <v>0.25862069999999998</v>
      </c>
      <c r="I18" s="13">
        <v>0.3125</v>
      </c>
    </row>
    <row r="19" spans="1:9" x14ac:dyDescent="0.4">
      <c r="A19" s="22">
        <v>16</v>
      </c>
      <c r="B19" s="46" t="s">
        <v>420</v>
      </c>
      <c r="C19" s="58">
        <v>5.3624549999999997</v>
      </c>
      <c r="D19" s="57">
        <v>0.6</v>
      </c>
      <c r="E19" s="57">
        <v>0.39024389999999998</v>
      </c>
      <c r="F19" s="57">
        <v>0.3661972</v>
      </c>
      <c r="G19" s="13">
        <v>0.58536580000000005</v>
      </c>
      <c r="H19" s="13">
        <v>0.3305785</v>
      </c>
      <c r="I19" s="13">
        <v>0.29032259999999999</v>
      </c>
    </row>
    <row r="20" spans="1:9" x14ac:dyDescent="0.4">
      <c r="A20" s="22">
        <v>17</v>
      </c>
      <c r="B20" s="46" t="s">
        <v>421</v>
      </c>
      <c r="C20" s="58">
        <v>6.3389629999999997</v>
      </c>
      <c r="D20" s="57">
        <v>0.69620249999999995</v>
      </c>
      <c r="E20" s="57">
        <v>0.53947369999999994</v>
      </c>
      <c r="F20" s="57">
        <v>0.59550559999999997</v>
      </c>
      <c r="G20" s="13">
        <v>0.56756759999999995</v>
      </c>
      <c r="H20" s="13">
        <v>0.39726030000000001</v>
      </c>
      <c r="I20" s="13">
        <v>0.30188680000000001</v>
      </c>
    </row>
    <row r="21" spans="1:9" x14ac:dyDescent="0.4">
      <c r="A21" s="22">
        <v>18</v>
      </c>
      <c r="B21" s="46" t="s">
        <v>1</v>
      </c>
      <c r="C21" s="58">
        <v>7.5897490000000003</v>
      </c>
      <c r="D21" s="57">
        <v>0.7733333</v>
      </c>
      <c r="E21" s="57">
        <v>0.69117649999999997</v>
      </c>
      <c r="F21" s="57">
        <v>0.51515149999999998</v>
      </c>
      <c r="G21" s="13">
        <v>0.36111110000000002</v>
      </c>
      <c r="H21" s="13">
        <v>0.26388889999999998</v>
      </c>
      <c r="I21" s="13">
        <v>0.30612250000000002</v>
      </c>
    </row>
    <row r="22" spans="1:9" x14ac:dyDescent="0.4">
      <c r="A22" s="22">
        <v>19</v>
      </c>
      <c r="B22" s="46" t="s">
        <v>422</v>
      </c>
      <c r="C22" s="58">
        <v>5.6066849999999997</v>
      </c>
      <c r="D22" s="57">
        <v>0.8396226</v>
      </c>
      <c r="E22" s="57">
        <v>0.75728150000000005</v>
      </c>
      <c r="F22" s="57">
        <v>0.63200000000000001</v>
      </c>
      <c r="G22" s="13">
        <v>0.87735850000000004</v>
      </c>
      <c r="H22" s="13">
        <v>0.76470590000000005</v>
      </c>
      <c r="I22" s="13">
        <v>0.22727269999999999</v>
      </c>
    </row>
    <row r="23" spans="1:9" x14ac:dyDescent="0.4">
      <c r="A23" s="22">
        <v>20</v>
      </c>
      <c r="B23" s="46" t="s">
        <v>423</v>
      </c>
      <c r="C23" s="58">
        <v>5.7223730000000002</v>
      </c>
      <c r="D23" s="57">
        <v>0.78947369999999994</v>
      </c>
      <c r="E23" s="57">
        <v>0.66216220000000003</v>
      </c>
      <c r="F23" s="57">
        <v>0.47524749999999999</v>
      </c>
      <c r="G23" s="13">
        <v>0.68918919999999995</v>
      </c>
      <c r="H23" s="13">
        <v>0.56756759999999995</v>
      </c>
      <c r="I23" s="13">
        <v>0.29850749999999998</v>
      </c>
    </row>
    <row r="24" spans="1:9" x14ac:dyDescent="0.4">
      <c r="A24" s="22">
        <v>21</v>
      </c>
      <c r="B24" s="46" t="s">
        <v>424</v>
      </c>
      <c r="C24" s="58">
        <v>6.2373079999999996</v>
      </c>
      <c r="D24" s="57">
        <v>0.75641020000000003</v>
      </c>
      <c r="E24" s="57">
        <v>0.51388889999999998</v>
      </c>
      <c r="F24" s="57">
        <v>0.69064749999999997</v>
      </c>
      <c r="G24" s="13">
        <v>0.57831319999999997</v>
      </c>
      <c r="H24" s="13">
        <v>0.51315789999999994</v>
      </c>
      <c r="I24" s="13">
        <v>0.32727270000000003</v>
      </c>
    </row>
    <row r="25" spans="1:9" x14ac:dyDescent="0.4">
      <c r="A25" s="22">
        <v>22</v>
      </c>
      <c r="B25" s="46" t="s">
        <v>267</v>
      </c>
      <c r="C25" s="58">
        <v>6.2867499999999996</v>
      </c>
      <c r="D25" s="57">
        <v>0.78313259999999996</v>
      </c>
      <c r="E25" s="57">
        <v>0.59493669999999998</v>
      </c>
      <c r="F25" s="57">
        <v>0.375</v>
      </c>
      <c r="G25" s="13">
        <v>0.44444440000000002</v>
      </c>
      <c r="H25" s="13">
        <v>0.42682930000000002</v>
      </c>
      <c r="I25" s="13">
        <v>0.32608700000000002</v>
      </c>
    </row>
    <row r="26" spans="1:9" x14ac:dyDescent="0.4">
      <c r="A26" s="22">
        <v>23</v>
      </c>
      <c r="B26" s="46" t="s">
        <v>425</v>
      </c>
      <c r="C26" s="58">
        <v>7.5195550000000004</v>
      </c>
      <c r="D26" s="57">
        <v>0.79411759999999998</v>
      </c>
      <c r="E26" s="57">
        <v>0.69230769999999997</v>
      </c>
      <c r="F26" s="57">
        <v>0.62921349999999998</v>
      </c>
      <c r="G26" s="13">
        <v>0.421875</v>
      </c>
      <c r="H26" s="13">
        <v>0.3125</v>
      </c>
      <c r="I26" s="13">
        <v>0.34146339999999997</v>
      </c>
    </row>
    <row r="27" spans="1:9" x14ac:dyDescent="0.4">
      <c r="A27" s="22">
        <v>24</v>
      </c>
      <c r="B27" s="46" t="s">
        <v>426</v>
      </c>
      <c r="C27" s="58">
        <v>6.5215930000000002</v>
      </c>
      <c r="D27" s="57">
        <v>0.67647060000000003</v>
      </c>
      <c r="E27" s="57">
        <v>0.46551730000000002</v>
      </c>
      <c r="F27" s="57">
        <v>0.47499999999999998</v>
      </c>
      <c r="G27" s="13">
        <v>0.375</v>
      </c>
      <c r="H27" s="13">
        <v>0.27868850000000001</v>
      </c>
      <c r="I27" s="13">
        <v>0.35294120000000001</v>
      </c>
    </row>
    <row r="28" spans="1:9" x14ac:dyDescent="0.4">
      <c r="A28" s="22">
        <v>25</v>
      </c>
      <c r="B28" s="46" t="s">
        <v>427</v>
      </c>
      <c r="C28" s="58">
        <v>6.7515130000000001</v>
      </c>
      <c r="D28" s="57">
        <v>0.55223880000000003</v>
      </c>
      <c r="E28" s="57">
        <v>0.36923080000000003</v>
      </c>
      <c r="F28" s="57">
        <v>0.67500000000000004</v>
      </c>
      <c r="G28" s="13">
        <v>0.40625</v>
      </c>
      <c r="H28" s="13">
        <v>0.29032259999999999</v>
      </c>
      <c r="I28" s="13">
        <v>0.2407407</v>
      </c>
    </row>
    <row r="29" spans="1:9" x14ac:dyDescent="0.4">
      <c r="A29" s="22">
        <v>26</v>
      </c>
      <c r="B29" s="46" t="s">
        <v>428</v>
      </c>
      <c r="C29" s="58">
        <v>4.6000740000000002</v>
      </c>
      <c r="D29" s="57">
        <v>0.72131149999999999</v>
      </c>
      <c r="E29" s="57">
        <v>0.68965520000000002</v>
      </c>
      <c r="F29" s="57">
        <v>0.52222219999999997</v>
      </c>
      <c r="G29" s="13">
        <v>0.73684210000000006</v>
      </c>
      <c r="H29" s="13">
        <v>0.66666669999999995</v>
      </c>
      <c r="I29" s="13">
        <v>0.52173910000000001</v>
      </c>
    </row>
    <row r="30" spans="1:9" x14ac:dyDescent="0.4">
      <c r="A30" s="22">
        <v>27</v>
      </c>
      <c r="B30" s="46" t="s">
        <v>429</v>
      </c>
      <c r="C30" s="58">
        <v>6.0199420000000003</v>
      </c>
      <c r="D30" s="57">
        <v>0.60824739999999999</v>
      </c>
      <c r="E30" s="57">
        <v>0.41176469999999998</v>
      </c>
      <c r="F30" s="57">
        <v>0.36936940000000001</v>
      </c>
      <c r="G30" s="13">
        <v>0.43678159999999999</v>
      </c>
      <c r="H30" s="13">
        <v>0.29761900000000002</v>
      </c>
      <c r="I30" s="13">
        <v>0.26470589999999999</v>
      </c>
    </row>
    <row r="31" spans="1:9" x14ac:dyDescent="0.4">
      <c r="A31" s="22">
        <v>28</v>
      </c>
      <c r="B31" s="46" t="s">
        <v>276</v>
      </c>
      <c r="C31" s="58">
        <v>6.4576659999999997</v>
      </c>
      <c r="D31" s="57">
        <v>0.7032967</v>
      </c>
      <c r="E31" s="57">
        <v>0.57954539999999999</v>
      </c>
      <c r="F31" s="57">
        <v>0.52884609999999999</v>
      </c>
      <c r="G31" s="13">
        <v>0.4375</v>
      </c>
      <c r="H31" s="13">
        <v>0.27848099999999998</v>
      </c>
      <c r="I31" s="13">
        <v>0.46153850000000002</v>
      </c>
    </row>
    <row r="32" spans="1:9" x14ac:dyDescent="0.4">
      <c r="A32" s="22">
        <v>29</v>
      </c>
      <c r="B32" s="46" t="s">
        <v>430</v>
      </c>
      <c r="C32" s="58">
        <v>4.2786780000000002</v>
      </c>
      <c r="D32" s="57">
        <v>0.52307700000000001</v>
      </c>
      <c r="E32" s="57">
        <v>0.34920639999999997</v>
      </c>
      <c r="F32" s="57">
        <v>0.43010749999999998</v>
      </c>
      <c r="G32" s="13">
        <v>0.6</v>
      </c>
      <c r="H32" s="13">
        <v>0.51666670000000003</v>
      </c>
      <c r="I32" s="13">
        <v>0.41176469999999998</v>
      </c>
    </row>
    <row r="33" spans="1:9" x14ac:dyDescent="0.4">
      <c r="A33" s="22">
        <v>30</v>
      </c>
      <c r="B33" s="46" t="s">
        <v>2</v>
      </c>
      <c r="C33" s="58">
        <v>6.0730300000000002</v>
      </c>
      <c r="D33" s="57">
        <v>0.75925929999999997</v>
      </c>
      <c r="E33" s="57">
        <v>0.57777780000000001</v>
      </c>
      <c r="F33" s="57">
        <v>0.43442619999999998</v>
      </c>
      <c r="G33" s="13">
        <v>0.54255319999999996</v>
      </c>
      <c r="H33" s="13">
        <v>0.3854167</v>
      </c>
      <c r="I33" s="13">
        <v>0.36363640000000003</v>
      </c>
    </row>
    <row r="34" spans="1:9" x14ac:dyDescent="0.4">
      <c r="A34" s="22">
        <v>31</v>
      </c>
      <c r="B34" s="46" t="s">
        <v>431</v>
      </c>
      <c r="C34" s="58">
        <v>7.114751</v>
      </c>
      <c r="D34" s="57">
        <v>0.59259260000000002</v>
      </c>
      <c r="E34" s="57">
        <v>0.54205610000000004</v>
      </c>
      <c r="F34" s="57">
        <v>0.5258621</v>
      </c>
      <c r="G34" s="13">
        <v>0.39252340000000002</v>
      </c>
      <c r="H34" s="13">
        <v>0.25490200000000002</v>
      </c>
      <c r="I34" s="13">
        <v>0.2</v>
      </c>
    </row>
    <row r="35" spans="1:9" x14ac:dyDescent="0.4">
      <c r="A35" s="22">
        <v>32</v>
      </c>
      <c r="B35" s="46" t="s">
        <v>432</v>
      </c>
      <c r="C35" s="58">
        <v>8.0581709999999998</v>
      </c>
      <c r="D35" s="57">
        <v>0.7571428</v>
      </c>
      <c r="E35" s="57">
        <v>0.81538460000000001</v>
      </c>
      <c r="F35" s="57">
        <v>0.5</v>
      </c>
      <c r="G35" s="13">
        <v>0.44776120000000003</v>
      </c>
      <c r="H35" s="13">
        <v>0.25396829999999998</v>
      </c>
      <c r="I35" s="13">
        <v>0.15384619999999999</v>
      </c>
    </row>
    <row r="36" spans="1:9" x14ac:dyDescent="0.4">
      <c r="A36" s="22">
        <v>33</v>
      </c>
      <c r="B36" s="46" t="s">
        <v>0</v>
      </c>
      <c r="C36" s="58">
        <v>4.4015500000000003</v>
      </c>
      <c r="D36" s="57">
        <v>0.61111110000000002</v>
      </c>
      <c r="E36" s="57">
        <v>0.54651170000000004</v>
      </c>
      <c r="F36" s="57">
        <v>0.3361345</v>
      </c>
      <c r="G36" s="13">
        <v>0.67045460000000001</v>
      </c>
      <c r="H36" s="13">
        <v>0.53086420000000001</v>
      </c>
      <c r="I36" s="13">
        <v>0.42857139999999999</v>
      </c>
    </row>
    <row r="37" spans="1:9" x14ac:dyDescent="0.4">
      <c r="A37" s="22">
        <v>34</v>
      </c>
      <c r="B37" s="46" t="s">
        <v>433</v>
      </c>
      <c r="C37" s="58">
        <v>5.4714710000000002</v>
      </c>
      <c r="D37" s="57">
        <v>0.60714290000000004</v>
      </c>
      <c r="E37" s="57">
        <v>0.53932579999999997</v>
      </c>
      <c r="F37" s="57">
        <v>0.37984499999999999</v>
      </c>
      <c r="G37" s="13">
        <v>0.50549449999999996</v>
      </c>
      <c r="H37" s="13">
        <v>0.4468085</v>
      </c>
      <c r="I37" s="13">
        <v>0.33734940000000002</v>
      </c>
    </row>
    <row r="38" spans="1:9" x14ac:dyDescent="0.4">
      <c r="A38" s="22">
        <v>35</v>
      </c>
      <c r="B38" s="46" t="s">
        <v>434</v>
      </c>
      <c r="C38" s="58">
        <v>6.2304890000000004</v>
      </c>
      <c r="D38" s="57">
        <v>0.84070800000000001</v>
      </c>
      <c r="E38" s="57">
        <v>0.75</v>
      </c>
      <c r="F38" s="57">
        <v>0.39310349999999999</v>
      </c>
      <c r="G38" s="13">
        <v>0.61538459999999995</v>
      </c>
      <c r="H38" s="13">
        <v>0.57425740000000003</v>
      </c>
      <c r="I38" s="13">
        <v>0.23076920000000001</v>
      </c>
    </row>
    <row r="39" spans="1:9" x14ac:dyDescent="0.4">
      <c r="A39" s="22">
        <v>37</v>
      </c>
      <c r="B39" s="46" t="s">
        <v>435</v>
      </c>
      <c r="C39" s="58">
        <v>6.5088590000000002</v>
      </c>
      <c r="D39" s="57">
        <v>0.73626380000000002</v>
      </c>
      <c r="E39" s="57">
        <v>0.56790130000000005</v>
      </c>
      <c r="F39" s="57">
        <v>0.4929577</v>
      </c>
      <c r="G39" s="13">
        <v>0.41304350000000001</v>
      </c>
      <c r="H39" s="13">
        <v>0.3777778</v>
      </c>
      <c r="I39" s="13">
        <v>0.36666670000000001</v>
      </c>
    </row>
    <row r="40" spans="1:9" x14ac:dyDescent="0.4">
      <c r="A40" s="22">
        <v>39</v>
      </c>
      <c r="B40" s="46" t="s">
        <v>436</v>
      </c>
      <c r="C40" s="58">
        <v>5.2519559999999998</v>
      </c>
      <c r="D40" s="57">
        <v>0.52910049999999997</v>
      </c>
      <c r="E40" s="57">
        <v>0.48314610000000002</v>
      </c>
      <c r="F40" s="57">
        <v>0.33796300000000001</v>
      </c>
      <c r="G40" s="13">
        <v>0.42702699999999999</v>
      </c>
      <c r="H40" s="13">
        <v>0.31182799999999999</v>
      </c>
      <c r="I40" s="13">
        <v>0.4604317</v>
      </c>
    </row>
    <row r="41" spans="1:9" x14ac:dyDescent="0.4">
      <c r="A41" s="22">
        <v>40</v>
      </c>
      <c r="B41" s="46" t="s">
        <v>437</v>
      </c>
      <c r="C41" s="58">
        <v>5.9218599999999997</v>
      </c>
      <c r="D41" s="57">
        <v>0.703125</v>
      </c>
      <c r="E41" s="57">
        <v>0.58333330000000005</v>
      </c>
      <c r="F41" s="57">
        <v>0.54166669999999995</v>
      </c>
      <c r="G41" s="13">
        <v>0.6875</v>
      </c>
      <c r="H41" s="13">
        <v>0.56666669999999997</v>
      </c>
      <c r="I41" s="13">
        <v>0.1698113</v>
      </c>
    </row>
    <row r="42" spans="1:9" x14ac:dyDescent="0.4">
      <c r="A42" s="22">
        <v>43</v>
      </c>
      <c r="B42" s="46" t="s">
        <v>438</v>
      </c>
      <c r="C42" s="58">
        <v>4.8980709999999998</v>
      </c>
      <c r="D42" s="57">
        <v>0.7843137</v>
      </c>
      <c r="E42" s="57">
        <v>0.67708330000000005</v>
      </c>
      <c r="F42" s="57">
        <v>0.3618421</v>
      </c>
      <c r="G42" s="13">
        <v>0.76923079999999999</v>
      </c>
      <c r="H42" s="13">
        <v>0.60215059999999998</v>
      </c>
      <c r="I42" s="13">
        <v>0.37179489999999998</v>
      </c>
    </row>
    <row r="43" spans="1:9" x14ac:dyDescent="0.4">
      <c r="A43" s="22">
        <v>45</v>
      </c>
      <c r="B43" s="46" t="s">
        <v>254</v>
      </c>
      <c r="C43" s="58">
        <v>4.0672899999999998</v>
      </c>
      <c r="D43" s="57">
        <v>0.43396230000000002</v>
      </c>
      <c r="E43" s="57">
        <v>0.40625</v>
      </c>
      <c r="F43" s="57">
        <v>0.29365079999999999</v>
      </c>
      <c r="G43" s="13">
        <v>0.56179769999999996</v>
      </c>
      <c r="H43" s="13">
        <v>0.4479167</v>
      </c>
      <c r="I43" s="13">
        <v>0.43037969999999998</v>
      </c>
    </row>
    <row r="44" spans="1:9" x14ac:dyDescent="0.4">
      <c r="A44" s="22">
        <v>47</v>
      </c>
      <c r="B44" s="46" t="s">
        <v>439</v>
      </c>
      <c r="C44" s="58">
        <v>3.5563030000000002</v>
      </c>
      <c r="D44" s="57">
        <v>0.62686569999999997</v>
      </c>
      <c r="E44" s="57">
        <v>0.37931029999999999</v>
      </c>
      <c r="F44" s="57">
        <v>0.262069</v>
      </c>
      <c r="G44" s="13">
        <v>0.71428570000000002</v>
      </c>
      <c r="H44" s="13">
        <v>0.53448280000000004</v>
      </c>
      <c r="I44" s="13">
        <v>0.49206349999999999</v>
      </c>
    </row>
    <row r="45" spans="1:9" x14ac:dyDescent="0.4">
      <c r="A45" s="22">
        <v>48</v>
      </c>
      <c r="B45" s="46" t="s">
        <v>440</v>
      </c>
      <c r="C45" s="58">
        <v>5.1648940000000003</v>
      </c>
      <c r="D45" s="57">
        <v>0.5</v>
      </c>
      <c r="E45" s="57">
        <v>0.40259739999999999</v>
      </c>
      <c r="F45" s="57">
        <v>0.43877549999999998</v>
      </c>
      <c r="G45" s="13">
        <v>0.45454549999999999</v>
      </c>
      <c r="H45" s="13">
        <v>0.40259739999999999</v>
      </c>
      <c r="I45" s="13">
        <v>0.3859649</v>
      </c>
    </row>
    <row r="46" spans="1:9" x14ac:dyDescent="0.4">
      <c r="A46" s="22">
        <v>51</v>
      </c>
      <c r="B46" s="46" t="s">
        <v>441</v>
      </c>
      <c r="C46" s="58">
        <v>5.775182</v>
      </c>
      <c r="D46" s="57">
        <v>0.54444440000000005</v>
      </c>
      <c r="E46" s="57">
        <v>0.42528739999999998</v>
      </c>
      <c r="F46" s="57">
        <v>0.58035709999999996</v>
      </c>
      <c r="G46" s="13">
        <v>0.56976740000000003</v>
      </c>
      <c r="H46" s="13">
        <v>0.47674420000000001</v>
      </c>
      <c r="I46" s="13">
        <v>0.19480520000000001</v>
      </c>
    </row>
    <row r="47" spans="1:9" x14ac:dyDescent="0.4">
      <c r="A47" s="22">
        <v>53</v>
      </c>
      <c r="B47" s="46" t="s">
        <v>442</v>
      </c>
      <c r="C47" s="58">
        <v>5.3767680000000002</v>
      </c>
      <c r="D47" s="57">
        <v>0.8245614</v>
      </c>
      <c r="E47" s="57">
        <v>0.63207550000000001</v>
      </c>
      <c r="F47" s="57">
        <v>0.41007189999999999</v>
      </c>
      <c r="G47" s="13">
        <v>0.6734694</v>
      </c>
      <c r="H47" s="13">
        <v>0.56179769999999996</v>
      </c>
      <c r="I47" s="13">
        <v>0.3802817</v>
      </c>
    </row>
    <row r="48" spans="1:9" x14ac:dyDescent="0.4">
      <c r="A48" s="22">
        <v>54</v>
      </c>
      <c r="B48" s="46" t="s">
        <v>443</v>
      </c>
      <c r="C48" s="58">
        <v>6.113251</v>
      </c>
      <c r="D48" s="57">
        <v>0.48529410000000001</v>
      </c>
      <c r="E48" s="57">
        <v>0.47761189999999998</v>
      </c>
      <c r="F48" s="57">
        <v>0.45348840000000001</v>
      </c>
      <c r="G48" s="13">
        <v>0.52941179999999999</v>
      </c>
      <c r="H48" s="13">
        <v>0.3623188</v>
      </c>
      <c r="I48" s="13">
        <v>0.1129032</v>
      </c>
    </row>
    <row r="49" spans="1:9" x14ac:dyDescent="0.4">
      <c r="A49" s="22">
        <v>55</v>
      </c>
      <c r="B49" s="46" t="s">
        <v>444</v>
      </c>
      <c r="C49" s="58">
        <v>4.9576399999999996</v>
      </c>
      <c r="D49" s="57">
        <v>0.61333329999999997</v>
      </c>
      <c r="E49" s="57">
        <v>0.40277780000000002</v>
      </c>
      <c r="F49" s="57">
        <v>0.368421</v>
      </c>
      <c r="G49" s="13">
        <v>0.68421050000000005</v>
      </c>
      <c r="H49" s="13">
        <v>0.3802817</v>
      </c>
      <c r="I49" s="13">
        <v>0.30882349999999997</v>
      </c>
    </row>
    <row r="50" spans="1:9" x14ac:dyDescent="0.4">
      <c r="A50" s="22">
        <v>56</v>
      </c>
      <c r="B50" s="46" t="s">
        <v>445</v>
      </c>
      <c r="C50" s="58">
        <v>4.4672150000000004</v>
      </c>
      <c r="D50" s="57">
        <v>0.65573769999999998</v>
      </c>
      <c r="E50" s="57">
        <v>0.46666669999999999</v>
      </c>
      <c r="F50" s="57">
        <v>0.46666669999999999</v>
      </c>
      <c r="G50" s="13">
        <v>0.65079370000000003</v>
      </c>
      <c r="H50" s="13">
        <v>0.69491519999999996</v>
      </c>
      <c r="I50" s="13">
        <v>0.36363640000000003</v>
      </c>
    </row>
    <row r="51" spans="1:9" x14ac:dyDescent="0.4">
      <c r="A51" s="22">
        <v>57</v>
      </c>
      <c r="B51" s="46" t="s">
        <v>446</v>
      </c>
      <c r="C51" s="58">
        <v>4.8211130000000004</v>
      </c>
      <c r="D51" s="57">
        <v>0.62765959999999998</v>
      </c>
      <c r="E51" s="57">
        <v>0.49411759999999999</v>
      </c>
      <c r="F51" s="57">
        <v>0.40833330000000001</v>
      </c>
      <c r="G51" s="13">
        <v>0.67441859999999998</v>
      </c>
      <c r="H51" s="13">
        <v>0.48235289999999997</v>
      </c>
      <c r="I51" s="13">
        <v>0.37333329999999998</v>
      </c>
    </row>
    <row r="52" spans="1:9" x14ac:dyDescent="0.4">
      <c r="A52" s="22">
        <v>58</v>
      </c>
      <c r="B52" s="46" t="s">
        <v>447</v>
      </c>
      <c r="C52" s="58">
        <v>4.4574340000000001</v>
      </c>
      <c r="D52" s="57">
        <v>0.50724639999999999</v>
      </c>
      <c r="E52" s="57">
        <v>0.38333329999999999</v>
      </c>
      <c r="F52" s="57">
        <v>0.3406594</v>
      </c>
      <c r="G52" s="13">
        <v>0.609375</v>
      </c>
      <c r="H52" s="13">
        <v>0.35593219999999998</v>
      </c>
      <c r="I52" s="13">
        <v>0.43103449999999999</v>
      </c>
    </row>
    <row r="53" spans="1:9" x14ac:dyDescent="0.4">
      <c r="A53" s="22">
        <v>59</v>
      </c>
      <c r="B53" s="46" t="s">
        <v>448</v>
      </c>
      <c r="C53" s="58">
        <v>5.3688890000000002</v>
      </c>
      <c r="D53" s="57">
        <v>0.57142859999999995</v>
      </c>
      <c r="E53" s="57">
        <v>0.56000000000000005</v>
      </c>
      <c r="F53" s="57">
        <v>0.5625</v>
      </c>
      <c r="G53" s="13">
        <v>0.60377360000000002</v>
      </c>
      <c r="H53" s="13">
        <v>0.53191489999999997</v>
      </c>
      <c r="I53" s="13">
        <v>0.34146339999999997</v>
      </c>
    </row>
    <row r="54" spans="1:9" x14ac:dyDescent="0.4">
      <c r="A54" s="22">
        <v>60</v>
      </c>
      <c r="B54" s="46" t="s">
        <v>3</v>
      </c>
      <c r="C54" s="58">
        <v>5.6820050000000002</v>
      </c>
      <c r="D54" s="57">
        <v>0.70930230000000005</v>
      </c>
      <c r="E54" s="57">
        <v>0.54216869999999995</v>
      </c>
      <c r="F54" s="57">
        <v>0.37623760000000001</v>
      </c>
      <c r="G54" s="13">
        <v>0.56790130000000005</v>
      </c>
      <c r="H54" s="13">
        <v>0.42499999999999999</v>
      </c>
      <c r="I54" s="13">
        <v>0.31818180000000001</v>
      </c>
    </row>
    <row r="55" spans="1:9" x14ac:dyDescent="0.4">
      <c r="A55" s="22">
        <v>62</v>
      </c>
      <c r="B55" s="46" t="s">
        <v>405</v>
      </c>
      <c r="C55" s="58">
        <v>4.191338</v>
      </c>
      <c r="D55" s="57">
        <v>0.5571429</v>
      </c>
      <c r="E55" s="57">
        <v>0.33823530000000002</v>
      </c>
      <c r="F55" s="57">
        <v>0.44155850000000002</v>
      </c>
      <c r="G55" s="13">
        <v>0.79104479999999999</v>
      </c>
      <c r="H55" s="13">
        <v>0.40579710000000002</v>
      </c>
      <c r="I55" s="13">
        <v>0.40476190000000001</v>
      </c>
    </row>
    <row r="56" spans="1:9" x14ac:dyDescent="0.4">
      <c r="A56" s="22">
        <v>63</v>
      </c>
      <c r="B56" s="46" t="s">
        <v>4</v>
      </c>
      <c r="C56" s="58">
        <v>4.3644480000000003</v>
      </c>
      <c r="D56" s="57">
        <v>0.56451609999999997</v>
      </c>
      <c r="E56" s="57">
        <v>0.46666669999999999</v>
      </c>
      <c r="F56" s="57">
        <v>0.4166667</v>
      </c>
      <c r="G56" s="13">
        <v>0.75384620000000002</v>
      </c>
      <c r="H56" s="13">
        <v>0.63934429999999998</v>
      </c>
      <c r="I56" s="13">
        <v>0.245283</v>
      </c>
    </row>
    <row r="57" spans="1:9" x14ac:dyDescent="0.4">
      <c r="A57" s="22">
        <v>64</v>
      </c>
      <c r="B57" s="46" t="s">
        <v>238</v>
      </c>
      <c r="C57" s="58">
        <v>6.575037</v>
      </c>
      <c r="D57" s="57">
        <v>0.79104479999999999</v>
      </c>
      <c r="E57" s="57">
        <v>0.73846160000000005</v>
      </c>
      <c r="F57" s="57">
        <v>0.61333329999999997</v>
      </c>
      <c r="G57" s="13">
        <v>0.57352939999999997</v>
      </c>
      <c r="H57" s="13">
        <v>0.58208950000000004</v>
      </c>
      <c r="I57" s="13">
        <v>0.28125</v>
      </c>
    </row>
    <row r="58" spans="1:9" x14ac:dyDescent="0.4">
      <c r="A58" s="22">
        <v>65</v>
      </c>
      <c r="B58" s="46" t="s">
        <v>449</v>
      </c>
      <c r="C58" s="58">
        <v>5.8791279999999997</v>
      </c>
      <c r="D58" s="57">
        <v>0.66949150000000002</v>
      </c>
      <c r="E58" s="57">
        <v>0.54545460000000001</v>
      </c>
      <c r="F58" s="57">
        <v>0.39354840000000002</v>
      </c>
      <c r="G58" s="13">
        <v>0.5625</v>
      </c>
      <c r="H58" s="13">
        <v>0.32743359999999999</v>
      </c>
      <c r="I58" s="13">
        <v>0.3333333</v>
      </c>
    </row>
    <row r="59" spans="1:9" x14ac:dyDescent="0.4">
      <c r="A59" s="22">
        <v>66</v>
      </c>
      <c r="B59" s="46" t="s">
        <v>450</v>
      </c>
      <c r="C59" s="58">
        <v>3.117308</v>
      </c>
      <c r="D59" s="57">
        <v>0.53932579999999997</v>
      </c>
      <c r="E59" s="57">
        <v>0.38372089999999998</v>
      </c>
      <c r="F59" s="57">
        <v>0.27358490000000002</v>
      </c>
      <c r="G59" s="13">
        <v>0.77647060000000001</v>
      </c>
      <c r="H59" s="13">
        <v>0.59036140000000004</v>
      </c>
      <c r="I59" s="13">
        <v>0.46875</v>
      </c>
    </row>
    <row r="60" spans="1:9" x14ac:dyDescent="0.4">
      <c r="A60" s="22">
        <v>67</v>
      </c>
      <c r="B60" s="46" t="s">
        <v>451</v>
      </c>
      <c r="C60" s="58">
        <v>5.6344380000000003</v>
      </c>
      <c r="D60" s="57">
        <v>0.59210529999999995</v>
      </c>
      <c r="E60" s="57">
        <v>0.48</v>
      </c>
      <c r="F60" s="57">
        <v>0.5280899</v>
      </c>
      <c r="G60" s="13">
        <v>0.56944439999999996</v>
      </c>
      <c r="H60" s="13">
        <v>0.42424240000000002</v>
      </c>
      <c r="I60" s="13">
        <v>0.31914890000000001</v>
      </c>
    </row>
    <row r="61" spans="1:9" x14ac:dyDescent="0.4">
      <c r="A61" s="22">
        <v>68</v>
      </c>
      <c r="B61" s="46" t="s">
        <v>452</v>
      </c>
      <c r="C61" s="58">
        <v>3.9289459999999998</v>
      </c>
      <c r="D61" s="57">
        <v>0.39655170000000001</v>
      </c>
      <c r="E61" s="57">
        <v>0.33035710000000001</v>
      </c>
      <c r="F61" s="57">
        <v>0.33587790000000001</v>
      </c>
      <c r="G61" s="13">
        <v>0.55855860000000002</v>
      </c>
      <c r="H61" s="13">
        <v>0.27826089999999998</v>
      </c>
      <c r="I61" s="13">
        <v>0.5816327</v>
      </c>
    </row>
    <row r="62" spans="1:9" x14ac:dyDescent="0.4">
      <c r="A62" s="22">
        <v>69</v>
      </c>
      <c r="B62" s="46" t="s">
        <v>239</v>
      </c>
      <c r="C62" s="58">
        <v>4.2636900000000004</v>
      </c>
      <c r="D62" s="57">
        <v>0.54666669999999995</v>
      </c>
      <c r="E62" s="57">
        <v>0.49253730000000001</v>
      </c>
      <c r="F62" s="57">
        <v>0.32183909999999999</v>
      </c>
      <c r="G62" s="13">
        <v>0.57352939999999997</v>
      </c>
      <c r="H62" s="13">
        <v>0.5</v>
      </c>
      <c r="I62" s="13">
        <v>0.48275859999999998</v>
      </c>
    </row>
    <row r="63" spans="1:9" x14ac:dyDescent="0.4">
      <c r="A63" s="22">
        <v>70</v>
      </c>
      <c r="B63" s="46" t="s">
        <v>453</v>
      </c>
      <c r="C63" s="58">
        <v>5.0751099999999996</v>
      </c>
      <c r="D63" s="57">
        <v>0.71818179999999998</v>
      </c>
      <c r="E63" s="57">
        <v>0.55789480000000002</v>
      </c>
      <c r="F63" s="57">
        <v>0.44444440000000002</v>
      </c>
      <c r="G63" s="13">
        <v>0.76842109999999997</v>
      </c>
      <c r="H63" s="13">
        <v>0.47727269999999999</v>
      </c>
      <c r="I63" s="13">
        <v>0.36249999999999999</v>
      </c>
    </row>
    <row r="64" spans="1:9" x14ac:dyDescent="0.4">
      <c r="A64" s="22">
        <v>71</v>
      </c>
      <c r="B64" s="46" t="s">
        <v>231</v>
      </c>
      <c r="C64" s="58">
        <v>4.343915</v>
      </c>
      <c r="D64" s="57">
        <v>0.66666669999999995</v>
      </c>
      <c r="E64" s="57">
        <v>0.52238799999999996</v>
      </c>
      <c r="F64" s="57">
        <v>0.53571429999999998</v>
      </c>
      <c r="G64" s="13">
        <v>0.77611940000000001</v>
      </c>
      <c r="H64" s="13">
        <v>0.70149249999999996</v>
      </c>
      <c r="I64" s="13">
        <v>0.39130429999999999</v>
      </c>
    </row>
    <row r="65" spans="1:9" x14ac:dyDescent="0.4">
      <c r="A65" s="22">
        <v>72</v>
      </c>
      <c r="B65" s="46" t="s">
        <v>218</v>
      </c>
      <c r="C65" s="58">
        <v>6.3390610000000001</v>
      </c>
      <c r="D65" s="57">
        <v>0.71153840000000002</v>
      </c>
      <c r="E65" s="57">
        <v>0.63461540000000005</v>
      </c>
      <c r="F65" s="57">
        <v>0.5487805</v>
      </c>
      <c r="G65" s="13">
        <v>0.66071429999999998</v>
      </c>
      <c r="H65" s="13">
        <v>0.43396230000000002</v>
      </c>
      <c r="I65" s="13">
        <v>0.22857140000000001</v>
      </c>
    </row>
    <row r="66" spans="1:9" x14ac:dyDescent="0.4">
      <c r="A66" s="22">
        <v>73</v>
      </c>
      <c r="B66" s="46" t="s">
        <v>454</v>
      </c>
      <c r="C66" s="58">
        <v>5.4820060000000002</v>
      </c>
      <c r="D66" s="57">
        <v>0.62318839999999998</v>
      </c>
      <c r="E66" s="57">
        <v>0.49019610000000002</v>
      </c>
      <c r="F66" s="57">
        <v>0.30681819999999999</v>
      </c>
      <c r="G66" s="13">
        <v>0.58620689999999998</v>
      </c>
      <c r="H66" s="13">
        <v>0.39215689999999997</v>
      </c>
      <c r="I66" s="13">
        <v>0.23529410000000001</v>
      </c>
    </row>
    <row r="68" spans="1:9" x14ac:dyDescent="0.4">
      <c r="B68" s="55" t="s">
        <v>407</v>
      </c>
      <c r="C68" s="53">
        <f t="shared" ref="C68:I68" si="0">SUMIF($B$4:$B$66,$B$68,C4:C66)</f>
        <v>3.691862</v>
      </c>
      <c r="D68" s="54">
        <f t="shared" si="0"/>
        <v>0.59595960000000003</v>
      </c>
      <c r="E68" s="54">
        <f t="shared" si="0"/>
        <v>0.48087429999999998</v>
      </c>
      <c r="F68" s="54">
        <f t="shared" si="0"/>
        <v>0.35483870000000001</v>
      </c>
      <c r="G68" s="54">
        <f t="shared" si="0"/>
        <v>0.77386929999999998</v>
      </c>
      <c r="H68" s="54">
        <f t="shared" si="0"/>
        <v>0.62903229999999999</v>
      </c>
      <c r="I68" s="54">
        <f t="shared" si="0"/>
        <v>0.43262410000000001</v>
      </c>
    </row>
    <row r="69" spans="1:9" x14ac:dyDescent="0.4">
      <c r="B69" s="15" t="s">
        <v>8</v>
      </c>
      <c r="C69" s="2">
        <f>MEDIAN(C4:C66)</f>
        <v>5.5752629999999996</v>
      </c>
      <c r="D69" s="31">
        <f>MEDIAN(D4:D66)</f>
        <v>0.62765959999999998</v>
      </c>
      <c r="E69" s="31">
        <f>MEDIAN(E4:E66)</f>
        <v>0.52238799999999996</v>
      </c>
      <c r="F69" s="31">
        <f>MEDIAN(F4:F66)</f>
        <v>0.43877549999999998</v>
      </c>
      <c r="G69" s="132">
        <f t="shared" ref="G69:I69" si="1">MEDIAN(G4:G66)</f>
        <v>0.56976740000000003</v>
      </c>
      <c r="H69" s="31">
        <f t="shared" si="1"/>
        <v>0.43396230000000002</v>
      </c>
      <c r="I69" s="31">
        <f t="shared" si="1"/>
        <v>0.3333333</v>
      </c>
    </row>
    <row r="70" spans="1:9" x14ac:dyDescent="0.4">
      <c r="B70" s="22" t="s">
        <v>9</v>
      </c>
      <c r="C70" s="3">
        <f>MIN(C4:C66)</f>
        <v>3.117308</v>
      </c>
      <c r="D70" s="31">
        <f>MIN(D4:D66)</f>
        <v>0.39655170000000001</v>
      </c>
      <c r="E70" s="31">
        <f>MIN(E4:E66)</f>
        <v>0.33035710000000001</v>
      </c>
      <c r="F70" s="31">
        <f>MIN(F4:F66)</f>
        <v>0.262069</v>
      </c>
      <c r="G70" s="132">
        <f t="shared" ref="G70:I70" si="2">MIN(G4:G66)</f>
        <v>0.32710280000000003</v>
      </c>
      <c r="H70" s="31">
        <f t="shared" si="2"/>
        <v>0.2429907</v>
      </c>
      <c r="I70" s="31">
        <f t="shared" si="2"/>
        <v>0.1129032</v>
      </c>
    </row>
    <row r="71" spans="1:9" x14ac:dyDescent="0.4">
      <c r="B71" s="22" t="s">
        <v>10</v>
      </c>
      <c r="C71" s="3">
        <f>MAX(C4:C66)</f>
        <v>8.0581709999999998</v>
      </c>
      <c r="D71" s="31">
        <f>MAX(D4:D66)</f>
        <v>0.90810809999999997</v>
      </c>
      <c r="E71" s="31">
        <f>MAX(E4:E66)</f>
        <v>0.82758620000000005</v>
      </c>
      <c r="F71" s="31">
        <f>MAX(F4:F66)</f>
        <v>0.69064749999999997</v>
      </c>
      <c r="G71" s="132">
        <f t="shared" ref="G71:I71" si="3">MAX(G4:G66)</f>
        <v>0.87735850000000004</v>
      </c>
      <c r="H71" s="31">
        <f t="shared" si="3"/>
        <v>0.76470590000000005</v>
      </c>
      <c r="I71" s="31">
        <f t="shared" si="3"/>
        <v>0.5816327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Summary_VN</vt:lpstr>
      <vt:lpstr>Summary</vt:lpstr>
      <vt:lpstr>Chi phí gia nhập thị trường</vt:lpstr>
      <vt:lpstr>Tiếp cận đất đai</vt:lpstr>
      <vt:lpstr>Tính minh bạch</vt:lpstr>
      <vt:lpstr>Chi phí thời gian</vt:lpstr>
      <vt:lpstr>Chi phí không chính thức</vt:lpstr>
      <vt:lpstr>Cạnh tranh bình đẳng</vt:lpstr>
      <vt:lpstr>Tính năng động</vt:lpstr>
      <vt:lpstr>Dịch vụ hỗ trợ DN</vt:lpstr>
      <vt:lpstr>Đào tạo lao động</vt:lpstr>
      <vt:lpstr>Thiết chế pháp lý</vt:lpstr>
    </vt:vector>
  </TitlesOfParts>
  <Company>IR/PS @ UCSD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Edmund J. Malesky</dc:creator>
  <cp:lastModifiedBy>PCI team</cp:lastModifiedBy>
  <dcterms:created xsi:type="dcterms:W3CDTF">2009-11-23T22:21:28Z</dcterms:created>
  <dcterms:modified xsi:type="dcterms:W3CDTF">2018-04-09T08:29:25Z</dcterms:modified>
</cp:coreProperties>
</file>