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8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"GPA1."</f>
        <v/>
      </c>
      <c r="Q1" s="1">
        <f>"Протокол проверки защит ГПА №1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"АОбс. От ТР: Обороты ТК. Зависание стартера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"АОбс. От ТР: Низкие обороты ТК. Нет розжига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От ТР: Ускорение ТК при зажигании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"АОбс. От ТР: Зависание ТК. Выход на МГ &gt; 10с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 ТР: Отказ всех каналов Nтк и Nст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"АОбс. От ТР: Отказ канала Nтк на запуске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"АОсс. От ТР: Аварийно высокая частота СТ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"АОсс. Аварийно-высокая частота СТ (БЗА)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"АОбс. От ТР: Отказ канала Nст на режиме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"АОбс. Высокая частота вращения стартера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"АОбс. От ТР: Высокая T газа перед СТ на запуске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 ТР: Низкая T газа перед СТ. Погасание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От ТР: Высокая T газа перед СТ на режиме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"АОбс. От ТР: Отказ всех каналов T газа перед СТ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Аварийно-высокая T перед СТ (БЗА)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От ТР: Нет розжига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"АОбс. Помпаж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От ТР: Аварийное рассогласование ДГ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КПВ1 не открыт на пуске или останове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"АОбс. КПВ1 не закрыт на режиме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"АОбс. КПВ 5 не открыт на пуске или останове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КПВ 5 не закрыт на режиме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КПВ 2 не открыт на пуске или останове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КПВ 2 не закрыт на режиме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КПВ 3 не открыт на пуске или останове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КПВ 3 не закрыт на режиме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 №1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КПВ 4 не открыт на пуске или останове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КПВ 4 не закрыт на режиме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Обобщенный АО от ТР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Кран 6р (АПРК) не открыт на пуске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"АОсс. Помпаж нагнетателя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"АОсс. БЭО сработал (от AD200)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"АОсс. Авария от ПЛК (СТ AD200)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"АОсс. Нет связи с ПЛК AD200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Высокое давление пускового газа на входе ВС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Низкое давление топливного газа перед СК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"АОбс. Низкое давление топливного газа перед МШ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"АОбс. Высокая виброскорость корпуса ТК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"АОбс. Высокая виброскорость корпуса ТК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"АОбс. Вибрация ГТД опасная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Высокая температура масла на сливе из ГТД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"АОбс. Низкое давление масла на входе в стартер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"АОбс. Низкое давление масла САР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Низкое P масла смазки на входе ТК (DI)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"АОбс. Низкое P масла смазки на входе ТК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"System.PZ.A045"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"АОбс. Низкое P масла смазки на входе СТ (DI)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"System.PZ.A046"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"АОбс. Низкое P масла смазки на входе СТ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"System.PZ.A047"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"АОбс. Стружка в маслосистеме двигателя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"System.PZ.A048"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Уровень масла в МБД аварийный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"System.PZ.A049"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"АОсс. Высокая температура масла на выходе ПП Н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"System.PZ.A050"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"АОсс. Высокая температура масла на выходе ЗП Н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"System.PZ.A051"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"АОсс. Высокая температура масла на выходе УП Н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 №1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"System.PZ.A052"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"АОсс. Низкий перепад давления масло-газ Н (DI)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"System.PZ.A053"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"АОсс. Низкий перепад давления масло-газ Н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"System.PZ.A054"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"АОсс. Низкое давление масла-смазки (DI)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"System.PZ.A055"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"АОсс. Низкое давление масла-смазки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"System.PZ.A056"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"АОсс. Высокая температура масла на входе Н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"System.PZ.A057"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"АОсс. Уровень масла в МБН аварийный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"System.PZ.A058"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"АОсс. Пожар ГПА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"System.PZ.A059"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"АОсс. Загазованность ГПА опасная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"System.PZ.A060"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"АОсс. Высокая температура нагнетателя на выходе Н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"System.PZ.A061"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"АОсс. Высокий осевой сдвиг ротора нагнетателя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"System.PZ.A062"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"АОсс. Высокий осевой сдвиг ротора нагнетателя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"System.PZ.A063"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"АОсс. Высокое виброперемещение ПО Н (гор.)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"System.PZ.A064"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"АОсс. Высокое виброперемещение ПО Н (верт.)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"System.PZ.A065"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"АОсс. Высокое виброперемещение ЗО Н (гор.)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"System.PZ.A066"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"АОсс. Высокое виброперемещение ЗО Н (верт.)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"System.PZ.A067"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"АОсс. Самопроизвольное закрытие крана 1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"System.PZ.A068"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"АОсс. Самопроизвольное закрытие крана 2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"System.PZ.A069"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"АОсс. Самопроизвольное закрытие крана 6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"System.PZ.A070"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"АОсс. Время работы ВС велико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"System.PZ.A071"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"АОсс. Кнопка АО нажата (ПРУ)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"System.PZ.A072"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"АОсс. Кнопка ЭО на ПРУ нажата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"System.PZ.A073"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"АОсс. АО от САУ КЦ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"System.PZ.A074"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"АОсс. ЭАО от САУ КЦ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"System.PZ.A075"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"АОсс. АОсс по команде оператора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"System.PZ.A076"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"АОбс. АОбс по команде оператора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"System.PZ.A077"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"АОсс. АОсс по команде оператора с ПРУ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 №1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"System.PZ.A078"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"АОбс. АОбс по команде оператора с ПРУ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"System.PZ.A079"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"АОсс. БЭО сработал (от AD100)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"System.PZ.A080"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"АОсс. Авария от ПЛК (СТ AD100)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"System.PZ.A081"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"АОсс. Нет связи с ПЛК AD100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"System.PZ.A082"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"АОбс. Отсутствие питание ВВОД3 ИМ ГТУ (=27В)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6" ht="35" customHeight="1">
      <c r="Q116" s="8">
        <f>"должность"</f>
        <v/>
      </c>
      <c r="R116" s="9" t="n"/>
      <c r="S116" s="8">
        <f>"ФИО"</f>
        <v/>
      </c>
      <c r="T116" s="9" t="n"/>
      <c r="U116" s="8">
        <f>"подпись"</f>
        <v/>
      </c>
    </row>
    <row r="117" ht="35" customHeight="1">
      <c r="Q117" s="8">
        <f>"должность"</f>
        <v/>
      </c>
      <c r="R117" s="9" t="n"/>
      <c r="S117" s="8">
        <f>"ФИО"</f>
        <v/>
      </c>
      <c r="T117" s="9" t="n"/>
      <c r="U117" s="8">
        <f>"подпись"</f>
        <v/>
      </c>
    </row>
    <row r="118" ht="35" customHeight="1">
      <c r="Q118" s="8">
        <f>"должность"</f>
        <v/>
      </c>
      <c r="R118" s="9" t="n"/>
      <c r="S118" s="8">
        <f>"ФИО"</f>
        <v/>
      </c>
      <c r="T118" s="9" t="n"/>
      <c r="U118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