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1" i="1" l="1"/>
  <c r="C11" i="1"/>
  <c r="C15" i="1" l="1"/>
  <c r="B8" i="1"/>
  <c r="C8" i="1"/>
  <c r="E4" i="1"/>
  <c r="F4" i="1"/>
  <c r="E7" i="1" l="1"/>
  <c r="B15" i="1"/>
  <c r="F2" i="1"/>
  <c r="C2" i="1" s="1"/>
  <c r="E2" i="1"/>
  <c r="C19" i="1" l="1"/>
  <c r="B2" i="1"/>
  <c r="B19" i="1" s="1"/>
  <c r="D19" i="1" l="1"/>
  <c r="E19" i="1"/>
</calcChain>
</file>

<file path=xl/sharedStrings.xml><?xml version="1.0" encoding="utf-8"?>
<sst xmlns="http://schemas.openxmlformats.org/spreadsheetml/2006/main" count="36" uniqueCount="27">
  <si>
    <t>一级标题</t>
    <phoneticPr fontId="3" type="noConversion"/>
  </si>
  <si>
    <t>二级标题</t>
    <phoneticPr fontId="3" type="noConversion"/>
  </si>
  <si>
    <t>三级标题</t>
    <phoneticPr fontId="3" type="noConversion"/>
  </si>
  <si>
    <t>已完成</t>
    <phoneticPr fontId="3" type="noConversion"/>
  </si>
  <si>
    <t>目标</t>
    <phoneticPr fontId="3" type="noConversion"/>
  </si>
  <si>
    <t>课题背景</t>
    <phoneticPr fontId="3" type="noConversion"/>
  </si>
  <si>
    <t>研究内容</t>
    <phoneticPr fontId="3" type="noConversion"/>
  </si>
  <si>
    <t>课题背景及研究内容</t>
    <phoneticPr fontId="3" type="noConversion"/>
  </si>
  <si>
    <t>用户数据简介</t>
    <phoneticPr fontId="3" type="noConversion"/>
  </si>
  <si>
    <t>数据挖掘技术简介</t>
  </si>
  <si>
    <t>绪论</t>
    <phoneticPr fontId="3" type="noConversion"/>
  </si>
  <si>
    <t>在线社会学习系统的用户数据</t>
  </si>
  <si>
    <t>数据挖掘技术</t>
  </si>
  <si>
    <t>论坛数据分析实例</t>
  </si>
  <si>
    <t>总结</t>
    <phoneticPr fontId="3" type="noConversion"/>
  </si>
  <si>
    <t>论坛数据</t>
    <phoneticPr fontId="3" type="noConversion"/>
  </si>
  <si>
    <t>点击流数据</t>
    <phoneticPr fontId="3" type="noConversion"/>
  </si>
  <si>
    <t>社交网络模型</t>
    <phoneticPr fontId="3" type="noConversion"/>
  </si>
  <si>
    <t>数据挖掘技术简介</t>
    <phoneticPr fontId="3" type="noConversion"/>
  </si>
  <si>
    <t>实际进度</t>
    <phoneticPr fontId="3" type="noConversion"/>
  </si>
  <si>
    <t>达标进度</t>
    <phoneticPr fontId="3" type="noConversion"/>
  </si>
  <si>
    <t>论坛数据获取</t>
    <phoneticPr fontId="3" type="noConversion"/>
  </si>
  <si>
    <t>数据收集方法</t>
    <phoneticPr fontId="3" type="noConversion"/>
  </si>
  <si>
    <t>数据预处理</t>
    <phoneticPr fontId="3" type="noConversion"/>
  </si>
  <si>
    <t>关联分析</t>
    <phoneticPr fontId="3" type="noConversion"/>
  </si>
  <si>
    <t>聚类分析</t>
    <phoneticPr fontId="3" type="noConversion"/>
  </si>
  <si>
    <t>图论建模结果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</si>
</sst>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rgb="FF9C650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0" xfId="3" applyNumberFormat="1" applyFont="1" applyAlignment="1">
      <alignment horizontal="center" vertical="center"/>
    </xf>
    <xf numFmtId="0" fontId="0" fillId="0" borderId="1" xfId="0" applyBorder="1"/>
    <xf numFmtId="0" fontId="1" fillId="2" borderId="1" xfId="1" applyBorder="1" applyAlignment="1">
      <alignment horizontal="center" vertical="center"/>
    </xf>
    <xf numFmtId="0" fontId="5" fillId="5" borderId="1" xfId="4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</cellXfs>
  <cellStyles count="5">
    <cellStyle name="百分比" xfId="3" builtinId="5"/>
    <cellStyle name="差" xfId="2" builtinId="27"/>
    <cellStyle name="常规" xfId="0" builtinId="0"/>
    <cellStyle name="好" xfId="1" builtinId="26"/>
    <cellStyle name="适中" xfId="4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topLeftCell="A6" zoomScale="160" zoomScaleNormal="160" workbookViewId="0">
      <selection activeCell="E15" sqref="E15"/>
    </sheetView>
  </sheetViews>
  <sheetFormatPr defaultRowHeight="14.4" x14ac:dyDescent="0.25"/>
  <cols>
    <col min="1" max="1" width="29.21875" style="1" bestFit="1" customWidth="1"/>
    <col min="2" max="2" width="7.5546875" style="1" bestFit="1" customWidth="1"/>
    <col min="3" max="3" width="6.5546875" style="1" bestFit="1" customWidth="1"/>
    <col min="4" max="4" width="20.44140625" style="1" bestFit="1" customWidth="1"/>
    <col min="5" max="5" width="9.5546875" style="1" bestFit="1" customWidth="1"/>
    <col min="6" max="6" width="5.5546875" style="1" bestFit="1" customWidth="1"/>
    <col min="7" max="7" width="18.33203125" style="1" bestFit="1" customWidth="1"/>
    <col min="8" max="8" width="7.5546875" style="1" bestFit="1" customWidth="1"/>
    <col min="9" max="9" width="5.5546875" style="1" bestFit="1" customWidth="1"/>
    <col min="10" max="16384" width="8.88671875" style="1"/>
  </cols>
  <sheetData>
    <row r="1" spans="1:9" x14ac:dyDescent="0.25">
      <c r="A1" s="5" t="s">
        <v>0</v>
      </c>
      <c r="B1" s="5" t="s">
        <v>3</v>
      </c>
      <c r="C1" s="5" t="s">
        <v>4</v>
      </c>
      <c r="D1" s="5" t="s">
        <v>1</v>
      </c>
      <c r="E1" s="5" t="s">
        <v>3</v>
      </c>
      <c r="F1" s="5" t="s">
        <v>4</v>
      </c>
      <c r="G1" s="5" t="s">
        <v>2</v>
      </c>
      <c r="H1" s="5" t="s">
        <v>3</v>
      </c>
      <c r="I1" s="5" t="s">
        <v>4</v>
      </c>
    </row>
    <row r="2" spans="1:9" x14ac:dyDescent="0.25">
      <c r="A2" s="14" t="s">
        <v>10</v>
      </c>
      <c r="B2" s="14">
        <f>SUM(E2:E7)</f>
        <v>4562</v>
      </c>
      <c r="C2" s="14">
        <f>SUM(F2:F7)</f>
        <v>3000</v>
      </c>
      <c r="D2" s="14" t="s">
        <v>7</v>
      </c>
      <c r="E2" s="14">
        <f>SUM(H2:H3)</f>
        <v>1549</v>
      </c>
      <c r="F2" s="14">
        <f>SUM(I2,I3)</f>
        <v>1000</v>
      </c>
      <c r="G2" s="6" t="s">
        <v>5</v>
      </c>
      <c r="H2" s="6">
        <v>1201</v>
      </c>
      <c r="I2" s="6">
        <v>500</v>
      </c>
    </row>
    <row r="3" spans="1:9" x14ac:dyDescent="0.25">
      <c r="A3" s="14"/>
      <c r="B3" s="14"/>
      <c r="C3" s="14"/>
      <c r="D3" s="14"/>
      <c r="E3" s="14"/>
      <c r="F3" s="14"/>
      <c r="G3" s="12" t="s">
        <v>6</v>
      </c>
      <c r="H3" s="12">
        <v>348</v>
      </c>
      <c r="I3" s="12">
        <v>500</v>
      </c>
    </row>
    <row r="4" spans="1:9" s="3" customFormat="1" x14ac:dyDescent="0.25">
      <c r="A4" s="14"/>
      <c r="B4" s="14"/>
      <c r="C4" s="14"/>
      <c r="D4" s="15" t="s">
        <v>8</v>
      </c>
      <c r="E4" s="15">
        <f>SUM(H4:H6)</f>
        <v>1903</v>
      </c>
      <c r="F4" s="15">
        <f>SUM(I4:I6)</f>
        <v>1000</v>
      </c>
      <c r="G4" s="6" t="s">
        <v>17</v>
      </c>
      <c r="H4" s="6">
        <v>900</v>
      </c>
      <c r="I4" s="6">
        <v>300</v>
      </c>
    </row>
    <row r="5" spans="1:9" s="3" customFormat="1" x14ac:dyDescent="0.25">
      <c r="A5" s="14"/>
      <c r="B5" s="14"/>
      <c r="C5" s="14"/>
      <c r="D5" s="16"/>
      <c r="E5" s="16"/>
      <c r="F5" s="16"/>
      <c r="G5" s="6" t="s">
        <v>16</v>
      </c>
      <c r="H5" s="6">
        <v>490</v>
      </c>
      <c r="I5" s="6">
        <v>300</v>
      </c>
    </row>
    <row r="6" spans="1:9" x14ac:dyDescent="0.25">
      <c r="A6" s="14"/>
      <c r="B6" s="14"/>
      <c r="C6" s="14"/>
      <c r="D6" s="17"/>
      <c r="E6" s="17"/>
      <c r="F6" s="17"/>
      <c r="G6" s="6" t="s">
        <v>15</v>
      </c>
      <c r="H6" s="6">
        <v>513</v>
      </c>
      <c r="I6" s="6">
        <v>400</v>
      </c>
    </row>
    <row r="7" spans="1:9" x14ac:dyDescent="0.25">
      <c r="A7" s="14"/>
      <c r="B7" s="14"/>
      <c r="C7" s="14"/>
      <c r="D7" s="6" t="s">
        <v>9</v>
      </c>
      <c r="E7" s="6">
        <f>H7</f>
        <v>1110</v>
      </c>
      <c r="F7" s="6">
        <v>1000</v>
      </c>
      <c r="G7" s="6" t="s">
        <v>18</v>
      </c>
      <c r="H7" s="6">
        <v>1110</v>
      </c>
      <c r="I7" s="6">
        <v>1000</v>
      </c>
    </row>
    <row r="8" spans="1:9" s="3" customFormat="1" x14ac:dyDescent="0.25">
      <c r="A8" s="15" t="s">
        <v>11</v>
      </c>
      <c r="B8" s="15">
        <f>SUM(E8:E10)</f>
        <v>4010</v>
      </c>
      <c r="C8" s="15">
        <f>SUM(F8:F10)</f>
        <v>3500</v>
      </c>
      <c r="D8" s="4" t="s">
        <v>15</v>
      </c>
      <c r="E8" s="6">
        <v>1404</v>
      </c>
      <c r="F8" s="6">
        <v>1000</v>
      </c>
      <c r="G8" s="8"/>
      <c r="H8" s="8"/>
      <c r="I8" s="8"/>
    </row>
    <row r="9" spans="1:9" s="3" customFormat="1" x14ac:dyDescent="0.25">
      <c r="A9" s="16"/>
      <c r="B9" s="16"/>
      <c r="C9" s="16"/>
      <c r="D9" s="6" t="s">
        <v>17</v>
      </c>
      <c r="E9" s="6">
        <v>1529</v>
      </c>
      <c r="F9" s="6">
        <v>1500</v>
      </c>
      <c r="G9" s="8"/>
      <c r="H9" s="8"/>
      <c r="I9" s="8"/>
    </row>
    <row r="10" spans="1:9" x14ac:dyDescent="0.25">
      <c r="A10" s="17"/>
      <c r="B10" s="17"/>
      <c r="C10" s="17"/>
      <c r="D10" s="6" t="s">
        <v>16</v>
      </c>
      <c r="E10" s="6">
        <v>1077</v>
      </c>
      <c r="F10" s="6">
        <v>1000</v>
      </c>
      <c r="G10" s="10"/>
      <c r="H10" s="8"/>
      <c r="I10" s="8"/>
    </row>
    <row r="11" spans="1:9" x14ac:dyDescent="0.25">
      <c r="A11" s="13" t="s">
        <v>12</v>
      </c>
      <c r="B11" s="13">
        <f>SUM(E11:E14)+182</f>
        <v>7552</v>
      </c>
      <c r="C11" s="13">
        <f>SUM(F11:F14)</f>
        <v>7500</v>
      </c>
      <c r="D11" s="11" t="s">
        <v>22</v>
      </c>
      <c r="E11" s="11">
        <v>1052</v>
      </c>
      <c r="F11" s="11">
        <v>1000</v>
      </c>
      <c r="G11" s="8"/>
      <c r="H11" s="8"/>
      <c r="I11" s="8"/>
    </row>
    <row r="12" spans="1:9" s="3" customFormat="1" x14ac:dyDescent="0.25">
      <c r="A12" s="13"/>
      <c r="B12" s="13"/>
      <c r="C12" s="13"/>
      <c r="D12" s="12" t="s">
        <v>23</v>
      </c>
      <c r="E12" s="12">
        <v>1379</v>
      </c>
      <c r="F12" s="12">
        <v>1500</v>
      </c>
      <c r="G12" s="8"/>
      <c r="H12" s="8"/>
      <c r="I12" s="8"/>
    </row>
    <row r="13" spans="1:9" x14ac:dyDescent="0.25">
      <c r="A13" s="13"/>
      <c r="B13" s="13"/>
      <c r="C13" s="13"/>
      <c r="D13" s="12" t="s">
        <v>24</v>
      </c>
      <c r="E13" s="12">
        <v>2457</v>
      </c>
      <c r="F13" s="12">
        <v>2500</v>
      </c>
      <c r="G13" s="8"/>
      <c r="H13" s="8"/>
      <c r="I13" s="8"/>
    </row>
    <row r="14" spans="1:9" x14ac:dyDescent="0.25">
      <c r="A14" s="13"/>
      <c r="B14" s="13"/>
      <c r="C14" s="13"/>
      <c r="D14" s="7" t="s">
        <v>25</v>
      </c>
      <c r="E14" s="7">
        <v>2482</v>
      </c>
      <c r="F14" s="7">
        <v>2500</v>
      </c>
      <c r="G14" s="8"/>
      <c r="H14" s="8"/>
      <c r="I14" s="8"/>
    </row>
    <row r="15" spans="1:9" x14ac:dyDescent="0.25">
      <c r="A15" s="13" t="s">
        <v>26</v>
      </c>
      <c r="B15" s="13">
        <f>SUM(E15:E16)</f>
        <v>0</v>
      </c>
      <c r="C15" s="13">
        <f>SUM(F15:F16)</f>
        <v>3500</v>
      </c>
      <c r="D15" s="7" t="s">
        <v>21</v>
      </c>
      <c r="E15" s="7">
        <v>0</v>
      </c>
      <c r="F15" s="7">
        <v>1500</v>
      </c>
      <c r="G15" s="8"/>
      <c r="H15" s="8"/>
      <c r="I15" s="8"/>
    </row>
    <row r="16" spans="1:9" x14ac:dyDescent="0.25">
      <c r="A16" s="13"/>
      <c r="B16" s="13"/>
      <c r="C16" s="13"/>
      <c r="D16" s="7" t="s">
        <v>13</v>
      </c>
      <c r="E16" s="7">
        <v>0</v>
      </c>
      <c r="F16" s="7">
        <v>2000</v>
      </c>
      <c r="G16" s="8"/>
      <c r="H16" s="8"/>
      <c r="I16" s="8"/>
    </row>
    <row r="17" spans="1:9" x14ac:dyDescent="0.25">
      <c r="A17" s="7" t="s">
        <v>14</v>
      </c>
      <c r="B17" s="7">
        <v>0</v>
      </c>
      <c r="C17" s="7">
        <v>500</v>
      </c>
      <c r="D17" s="8"/>
      <c r="E17" s="8"/>
      <c r="F17" s="8"/>
      <c r="G17" s="8"/>
      <c r="H17" s="8"/>
      <c r="I17" s="8"/>
    </row>
    <row r="18" spans="1:9" x14ac:dyDescent="0.25">
      <c r="B18" s="1" t="s">
        <v>3</v>
      </c>
      <c r="C18" s="1" t="s">
        <v>4</v>
      </c>
      <c r="D18" s="1" t="s">
        <v>19</v>
      </c>
      <c r="E18" s="1" t="s">
        <v>20</v>
      </c>
    </row>
    <row r="19" spans="1:9" x14ac:dyDescent="0.25">
      <c r="B19" s="1">
        <f>SUM(B2:B17)</f>
        <v>16124</v>
      </c>
      <c r="C19" s="1">
        <f>SUM(C2:C17)</f>
        <v>18000</v>
      </c>
      <c r="D19" s="2">
        <f>B19/C19</f>
        <v>0.89577777777777778</v>
      </c>
      <c r="E19" s="9">
        <f>B19/15000</f>
        <v>1.0749333333333333</v>
      </c>
    </row>
  </sheetData>
  <mergeCells count="18">
    <mergeCell ref="F2:F3"/>
    <mergeCell ref="D2:D3"/>
    <mergeCell ref="C2:C7"/>
    <mergeCell ref="B2:B7"/>
    <mergeCell ref="D4:D6"/>
    <mergeCell ref="E4:E6"/>
    <mergeCell ref="F4:F6"/>
    <mergeCell ref="A15:A16"/>
    <mergeCell ref="B15:B16"/>
    <mergeCell ref="C15:C16"/>
    <mergeCell ref="A2:A7"/>
    <mergeCell ref="E2:E3"/>
    <mergeCell ref="A8:A10"/>
    <mergeCell ref="B8:B10"/>
    <mergeCell ref="C8:C10"/>
    <mergeCell ref="C11:C14"/>
    <mergeCell ref="B11:B14"/>
    <mergeCell ref="A11:A1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2016-05-10T13:11:47Z</dcterms:modified>
</cp:coreProperties>
</file>