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03장\"/>
    </mc:Choice>
  </mc:AlternateContent>
  <bookViews>
    <workbookView xWindow="0" yWindow="0" windowWidth="25200" windowHeight="12795"/>
  </bookViews>
  <sheets>
    <sheet name="견적서" sheetId="1" r:id="rId1"/>
    <sheet name="공사" sheetId="2" r:id="rId2"/>
  </sheets>
  <definedNames>
    <definedName name="제품목록">견적서!$K$8:$L$20</definedName>
    <definedName name="특기사항">견적서!$B$22:$I$26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I9" i="1" s="1"/>
  <c r="H10" i="1"/>
  <c r="F10" i="1" l="1"/>
  <c r="F11" i="1"/>
  <c r="F12" i="1"/>
  <c r="F13" i="1"/>
  <c r="F14" i="1"/>
  <c r="F15" i="1"/>
  <c r="F16" i="1"/>
  <c r="F17" i="1"/>
  <c r="F18" i="1"/>
  <c r="F19" i="1"/>
  <c r="F20" i="1"/>
  <c r="F9" i="1"/>
  <c r="H7" i="1"/>
  <c r="I10" i="1" l="1"/>
  <c r="H12" i="1"/>
  <c r="I12" i="1" s="1"/>
  <c r="H13" i="1"/>
  <c r="I13" i="1" s="1"/>
  <c r="H14" i="1"/>
  <c r="I14" i="1" s="1"/>
  <c r="H15" i="1"/>
  <c r="I15" i="1" s="1"/>
  <c r="I20" i="1"/>
  <c r="H20" i="1"/>
  <c r="I19" i="1"/>
  <c r="H19" i="1"/>
  <c r="I18" i="1"/>
  <c r="H18" i="1"/>
  <c r="I17" i="1"/>
  <c r="H17" i="1"/>
  <c r="I16" i="1"/>
  <c r="H16" i="1"/>
  <c r="H11" i="1"/>
  <c r="I11" i="1" s="1"/>
  <c r="B2" i="1"/>
</calcChain>
</file>

<file path=xl/sharedStrings.xml><?xml version="1.0" encoding="utf-8"?>
<sst xmlns="http://schemas.openxmlformats.org/spreadsheetml/2006/main" count="856" uniqueCount="131">
  <si>
    <t>상호</t>
    <phoneticPr fontId="2" type="noConversion"/>
  </si>
  <si>
    <t>세종컴퓨터</t>
    <phoneticPr fontId="2" type="noConversion"/>
  </si>
  <si>
    <t>업태</t>
    <phoneticPr fontId="2" type="noConversion"/>
  </si>
  <si>
    <t>종목</t>
    <phoneticPr fontId="2" type="noConversion"/>
  </si>
  <si>
    <t>코어 i3 540</t>
  </si>
  <si>
    <t>Gextech 블랙라벨 티포스 GT240 ST</t>
  </si>
  <si>
    <t>Gextech 블랙라벨 티포스 GT240 ST</t>
    <phoneticPr fontId="2" type="noConversion"/>
  </si>
  <si>
    <t>기수전자 SENN GP-K5000 PS2 블랙</t>
    <phoneticPr fontId="2" type="noConversion"/>
  </si>
  <si>
    <t>견     적     서</t>
    <phoneticPr fontId="2" type="noConversion"/>
  </si>
  <si>
    <t>공급자</t>
    <phoneticPr fontId="2" type="noConversion"/>
  </si>
  <si>
    <t>등록번호</t>
    <phoneticPr fontId="2" type="noConversion"/>
  </si>
  <si>
    <t>132-12-13214</t>
    <phoneticPr fontId="2" type="noConversion"/>
  </si>
  <si>
    <t>대표</t>
    <phoneticPr fontId="2" type="noConversion"/>
  </si>
  <si>
    <t>유해진</t>
    <phoneticPr fontId="2" type="noConversion"/>
  </si>
  <si>
    <t>홍길동</t>
    <phoneticPr fontId="2" type="noConversion"/>
  </si>
  <si>
    <t>주소</t>
    <phoneticPr fontId="2" type="noConversion"/>
  </si>
  <si>
    <t>사이버쇼핑몰</t>
    <phoneticPr fontId="2" type="noConversion"/>
  </si>
  <si>
    <t>컴퓨터</t>
    <phoneticPr fontId="2" type="noConversion"/>
  </si>
  <si>
    <t>아래와 같이 견적합니다.</t>
    <phoneticPr fontId="2" type="noConversion"/>
  </si>
  <si>
    <t>전화번호</t>
    <phoneticPr fontId="2" type="noConversion"/>
  </si>
  <si>
    <t>팩스번호</t>
    <phoneticPr fontId="2" type="noConversion"/>
  </si>
  <si>
    <t>총합계금액</t>
    <phoneticPr fontId="2" type="noConversion"/>
  </si>
  <si>
    <t>[제품목록]</t>
    <phoneticPr fontId="2" type="noConversion"/>
  </si>
  <si>
    <t>품명</t>
    <phoneticPr fontId="2" type="noConversion"/>
  </si>
  <si>
    <t>단가</t>
    <phoneticPr fontId="2" type="noConversion"/>
  </si>
  <si>
    <t>수량</t>
    <phoneticPr fontId="2" type="noConversion"/>
  </si>
  <si>
    <t>공급가액</t>
    <phoneticPr fontId="2" type="noConversion"/>
  </si>
  <si>
    <t>합계</t>
    <phoneticPr fontId="2" type="noConversion"/>
  </si>
  <si>
    <t>제품명</t>
    <phoneticPr fontId="2" type="noConversion"/>
  </si>
  <si>
    <t>IGABYTE GA-P55A-UD3R V2</t>
    <phoneticPr fontId="2" type="noConversion"/>
  </si>
  <si>
    <t>R-rocks GL Gaming Laser Mouse</t>
    <phoneticPr fontId="2" type="noConversion"/>
  </si>
  <si>
    <t>시사전자 DDR3 4G PC3-10600</t>
    <phoneticPr fontId="2" type="noConversion"/>
  </si>
  <si>
    <t>Dviar Blue WD5000AAKX</t>
    <phoneticPr fontId="2" type="noConversion"/>
  </si>
  <si>
    <t>Super-WriteMaster GD-S223C</t>
    <phoneticPr fontId="2" type="noConversion"/>
  </si>
  <si>
    <t>ZM500-HPQQ</t>
    <phoneticPr fontId="2" type="noConversion"/>
  </si>
  <si>
    <t>R550 Evan</t>
    <phoneticPr fontId="2" type="noConversion"/>
  </si>
  <si>
    <t>Gextech 블랙라벨 티포스 GT240 ST</t>
    <phoneticPr fontId="2" type="noConversion"/>
  </si>
  <si>
    <t>Super-WriteMaster GD-S223C</t>
    <phoneticPr fontId="2" type="noConversion"/>
  </si>
  <si>
    <t>Alphacan 프레스티지 TLED24</t>
    <phoneticPr fontId="2" type="noConversion"/>
  </si>
  <si>
    <t>기수전자 SENN GP-K5000 PS2 블랙</t>
    <phoneticPr fontId="2" type="noConversion"/>
  </si>
  <si>
    <t>R-rocks GL Gaming Laser Mouse</t>
    <phoneticPr fontId="2" type="noConversion"/>
  </si>
  <si>
    <t>FOHENZI FS-D200 K7</t>
    <phoneticPr fontId="2" type="noConversion"/>
  </si>
  <si>
    <t>특기사항</t>
    <phoneticPr fontId="2" type="noConversion"/>
  </si>
  <si>
    <t xml:space="preserve">
 * VAT 10% 포함</t>
    <phoneticPr fontId="2" type="noConversion"/>
  </si>
  <si>
    <t>번호</t>
    <phoneticPr fontId="2" type="noConversion"/>
  </si>
  <si>
    <t>공사명</t>
  </si>
  <si>
    <t>상품명</t>
  </si>
  <si>
    <t>자재등급</t>
    <phoneticPr fontId="2" type="noConversion"/>
  </si>
  <si>
    <t>규격</t>
  </si>
  <si>
    <t>단위</t>
  </si>
  <si>
    <t>입고단가</t>
  </si>
  <si>
    <t>출고단가</t>
  </si>
  <si>
    <t>이월재고</t>
  </si>
  <si>
    <t>입고량</t>
  </si>
  <si>
    <t>출고량</t>
  </si>
  <si>
    <t>도배공사</t>
  </si>
  <si>
    <t>이화 브론즈 문리버 A78</t>
  </si>
  <si>
    <t>상</t>
  </si>
  <si>
    <t>폭180cm x 길이23m</t>
  </si>
  <si>
    <t>2m^2</t>
  </si>
  <si>
    <t>중</t>
  </si>
  <si>
    <t>하</t>
  </si>
  <si>
    <t>광폭합지 아토피 방지</t>
  </si>
  <si>
    <t>알러지 방지 전용 WAD</t>
  </si>
  <si>
    <t>타일벽지 체크사하라</t>
  </si>
  <si>
    <t>은나노 서클</t>
  </si>
  <si>
    <t>PVC쥬리드-골드베이지</t>
  </si>
  <si>
    <t>엘라도-라이트골드</t>
  </si>
  <si>
    <t>ABINKS - 알러지 방지 천연소재</t>
  </si>
  <si>
    <t>코스모스합지 블링퍼플 유광</t>
  </si>
  <si>
    <t>코스모스합지 블링퍼플 무광</t>
  </si>
  <si>
    <t>로조알리칸테</t>
  </si>
  <si>
    <t>크레마마필</t>
  </si>
  <si>
    <t>비앙코카라라</t>
  </si>
  <si>
    <t>브라운티니</t>
  </si>
  <si>
    <t>에코카라트-루드라</t>
  </si>
  <si>
    <t>바닥공사</t>
  </si>
  <si>
    <t>대리석 합판 바닥재</t>
  </si>
  <si>
    <t>두께 2.0mm x 1롤50m</t>
  </si>
  <si>
    <t xml:space="preserve">20EA/1BOX </t>
  </si>
  <si>
    <t>오크무늬 합판 바닥재</t>
  </si>
  <si>
    <t>허리케인</t>
  </si>
  <si>
    <t>고대로마 레드</t>
  </si>
  <si>
    <t>에너지 서클</t>
  </si>
  <si>
    <t>뉴청맥 스노우</t>
  </si>
  <si>
    <t>황토펫트</t>
  </si>
  <si>
    <t>보타닉우드 타일</t>
  </si>
  <si>
    <t>디즈니 푸 타일</t>
  </si>
  <si>
    <t>곰돌이 모양 정사각 타일</t>
  </si>
  <si>
    <t>미끄럼 방지 정사각 타일</t>
  </si>
  <si>
    <t>베란다 확장 트임 마감재 다크</t>
  </si>
  <si>
    <t>베란다 확장 트임 마감재 브라운</t>
  </si>
  <si>
    <t>목공사</t>
  </si>
  <si>
    <t>세면대-유아용 낮은 마감</t>
  </si>
  <si>
    <t>400*400,높이:860</t>
    <phoneticPr fontId="2" type="noConversion"/>
  </si>
  <si>
    <t>EA</t>
  </si>
  <si>
    <t>400*400,높이:860</t>
  </si>
  <si>
    <t>세면대-아쿠아볼 원형</t>
  </si>
  <si>
    <t>세면대-사각형  플레져</t>
  </si>
  <si>
    <t>수도꼭지-샤워욕조용</t>
  </si>
  <si>
    <t>수도꼭지-욕조 단일용</t>
  </si>
  <si>
    <t xml:space="preserve">수도꼭지-세면용 OFL-298 </t>
  </si>
  <si>
    <t>욕조-월풀욕조</t>
  </si>
  <si>
    <t>욕조-이동식반신욕조</t>
  </si>
  <si>
    <t>변기-일반 소변기</t>
  </si>
  <si>
    <t>벽면공사</t>
  </si>
  <si>
    <t xml:space="preserve">흡음방음벽 </t>
  </si>
  <si>
    <t>3960W*500H*95T</t>
  </si>
  <si>
    <t>M2</t>
  </si>
  <si>
    <t xml:space="preserve">외부음 차단 방음 기능 </t>
  </si>
  <si>
    <t>외부음 차단 기능</t>
  </si>
  <si>
    <t>대형 쇼윈도</t>
  </si>
  <si>
    <t>일반 쇼윈도</t>
  </si>
  <si>
    <t xml:space="preserve">방음 기능 부스 </t>
  </si>
  <si>
    <t>조명공사</t>
  </si>
  <si>
    <t>전체조명 어두운 조도 B 100</t>
  </si>
  <si>
    <t>1800W*1000H</t>
  </si>
  <si>
    <t>전체조명 밝은 조도 A 300</t>
  </si>
  <si>
    <t>간접조명</t>
  </si>
  <si>
    <t>무대용 3색 조명 (R.G.W)</t>
  </si>
  <si>
    <t>무대용 5색 조명 (R.G.W.B.Y)</t>
  </si>
  <si>
    <t>천장 특수 전체 조명</t>
  </si>
  <si>
    <t>벽체공사</t>
  </si>
  <si>
    <t>창호 전면 샷시 유광</t>
  </si>
  <si>
    <t>1800*1200</t>
  </si>
  <si>
    <t>창호 전면 샷시 버블 무늬</t>
  </si>
  <si>
    <t>창호 부분 샷시 무광</t>
  </si>
  <si>
    <t>빔프로젝터 화면 붙박이장</t>
  </si>
  <si>
    <t>02-1234-3114</t>
    <phoneticPr fontId="2" type="noConversion"/>
  </si>
  <si>
    <t>02-1234-3115</t>
    <phoneticPr fontId="2" type="noConversion"/>
  </si>
  <si>
    <t>서울특별시 광진구 군자동 1234번지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</si>
</sst>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\ yyyy&quot;년&quot;\ m&quot;월&quot;\ d&quot;일&quot;;@"/>
    <numFmt numFmtId="177" formatCode="\ \ @\ \ \ \ \ \ \ &quot;귀&quot;&quot;하&quot;"/>
    <numFmt numFmtId="178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2" borderId="3" xfId="0" applyFont="1" applyFill="1" applyBorder="1" applyAlignment="1">
      <alignment horizontal="distributed" vertical="center" indent="1" shrinkToFit="1"/>
    </xf>
    <xf numFmtId="0" fontId="0" fillId="0" borderId="3" xfId="0" applyBorder="1" applyAlignment="1">
      <alignment vertical="center" shrinkToFit="1"/>
    </xf>
    <xf numFmtId="0" fontId="4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/>
    </xf>
    <xf numFmtId="41" fontId="0" fillId="0" borderId="3" xfId="1" applyFont="1" applyBorder="1">
      <alignment vertical="center"/>
    </xf>
    <xf numFmtId="41" fontId="0" fillId="0" borderId="0" xfId="0" applyNumberFormat="1">
      <alignment vertical="center"/>
    </xf>
    <xf numFmtId="0" fontId="0" fillId="0" borderId="3" xfId="0" applyBorder="1" applyAlignment="1">
      <alignment vertical="center"/>
    </xf>
    <xf numFmtId="41" fontId="0" fillId="0" borderId="3" xfId="1" applyFont="1" applyBorder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8" fontId="9" fillId="0" borderId="3" xfId="0" applyNumberFormat="1" applyFont="1" applyBorder="1" applyAlignment="1">
      <alignment vertical="center"/>
    </xf>
    <xf numFmtId="178" fontId="9" fillId="0" borderId="4" xfId="0" applyNumberFormat="1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8" fontId="9" fillId="0" borderId="2" xfId="0" applyNumberFormat="1" applyFont="1" applyBorder="1" applyAlignment="1">
      <alignment vertical="center"/>
    </xf>
    <xf numFmtId="178" fontId="9" fillId="0" borderId="1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distributed" vertical="distributed" textRotation="255" inden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6" fillId="0" borderId="4" xfId="0" applyFont="1" applyBorder="1" applyAlignment="1">
      <alignment horizontal="distributed" vertical="center" indent="10"/>
    </xf>
    <xf numFmtId="0" fontId="6" fillId="0" borderId="5" xfId="0" applyFont="1" applyBorder="1" applyAlignment="1">
      <alignment horizontal="distributed" vertical="center" indent="10"/>
    </xf>
    <xf numFmtId="42" fontId="7" fillId="0" borderId="5" xfId="2" applyFont="1" applyBorder="1" applyAlignment="1">
      <alignment horizontal="center" vertical="center"/>
    </xf>
    <xf numFmtId="42" fontId="7" fillId="0" borderId="6" xfId="2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255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3">
    <cellStyle name="쉼표 [0]" xfId="1" builtinId="6"/>
    <cellStyle name="통화 [0]" xfId="2" builtinId="7"/>
    <cellStyle name="표준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8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8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8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8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8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K160" totalsRowShown="0" headerRowDxfId="15" dataDxfId="13" headerRowBorderDxfId="14" tableBorderDxfId="12" totalsRowBorderDxfId="11">
  <autoFilter ref="A1:K1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번호" dataDxfId="10"/>
    <tableColumn id="2" name="공사명" dataDxfId="9"/>
    <tableColumn id="3" name="상품명" dataDxfId="8"/>
    <tableColumn id="4" name="자재등급" dataDxfId="7"/>
    <tableColumn id="5" name="규격" dataDxfId="6"/>
    <tableColumn id="6" name="단위" dataDxfId="5"/>
    <tableColumn id="7" name="입고단가" dataDxfId="4"/>
    <tableColumn id="8" name="출고단가" dataDxfId="3"/>
    <tableColumn id="9" name="이월재고" dataDxfId="2"/>
    <tableColumn id="10" name="입고량" dataDxfId="1"/>
    <tableColumn id="11" name="출고량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abSelected="1" workbookViewId="0">
      <selection activeCell="H12" sqref="H12"/>
    </sheetView>
  </sheetViews>
  <sheetFormatPr defaultRowHeight="16.5" x14ac:dyDescent="0.3"/>
  <cols>
    <col min="1" max="1" width="2.625" customWidth="1"/>
    <col min="2" max="4" width="10" customWidth="1"/>
    <col min="5" max="5" width="4.375" customWidth="1"/>
    <col min="6" max="9" width="13.75" customWidth="1"/>
    <col min="10" max="10" width="10.875" bestFit="1" customWidth="1"/>
    <col min="12" max="12" width="33.875" bestFit="1" customWidth="1"/>
    <col min="13" max="13" width="11" customWidth="1"/>
  </cols>
  <sheetData>
    <row r="1" spans="1:13" ht="41.25" x14ac:dyDescent="0.3">
      <c r="A1" s="1"/>
      <c r="B1" s="23" t="s">
        <v>8</v>
      </c>
      <c r="C1" s="23"/>
      <c r="D1" s="23"/>
      <c r="E1" s="23"/>
      <c r="F1" s="23"/>
      <c r="G1" s="23"/>
      <c r="H1" s="23"/>
      <c r="I1" s="23"/>
    </row>
    <row r="2" spans="1:13" x14ac:dyDescent="0.3">
      <c r="B2" s="24">
        <f ca="1">TODAY()</f>
        <v>42965</v>
      </c>
      <c r="C2" s="24"/>
      <c r="D2" s="24"/>
      <c r="E2" s="25" t="s">
        <v>9</v>
      </c>
      <c r="F2" s="2" t="s">
        <v>10</v>
      </c>
      <c r="G2" s="26" t="s">
        <v>11</v>
      </c>
      <c r="H2" s="27"/>
      <c r="I2" s="28"/>
    </row>
    <row r="3" spans="1:13" x14ac:dyDescent="0.3">
      <c r="B3" s="29"/>
      <c r="C3" s="29"/>
      <c r="D3" s="29"/>
      <c r="E3" s="25"/>
      <c r="F3" s="2" t="s">
        <v>0</v>
      </c>
      <c r="G3" s="3" t="s">
        <v>1</v>
      </c>
      <c r="H3" s="2" t="s">
        <v>12</v>
      </c>
      <c r="I3" s="3" t="s">
        <v>13</v>
      </c>
    </row>
    <row r="4" spans="1:13" x14ac:dyDescent="0.3">
      <c r="B4" s="30" t="s">
        <v>14</v>
      </c>
      <c r="C4" s="31"/>
      <c r="D4" s="32"/>
      <c r="E4" s="25"/>
      <c r="F4" s="2" t="s">
        <v>15</v>
      </c>
      <c r="G4" s="33" t="s">
        <v>130</v>
      </c>
      <c r="H4" s="34"/>
      <c r="I4" s="35"/>
    </row>
    <row r="5" spans="1:13" x14ac:dyDescent="0.3">
      <c r="B5" s="36"/>
      <c r="C5" s="36"/>
      <c r="D5" s="36"/>
      <c r="E5" s="25"/>
      <c r="F5" s="2" t="s">
        <v>2</v>
      </c>
      <c r="G5" s="3" t="s">
        <v>16</v>
      </c>
      <c r="H5" s="2" t="s">
        <v>3</v>
      </c>
      <c r="I5" s="3" t="s">
        <v>17</v>
      </c>
    </row>
    <row r="6" spans="1:13" x14ac:dyDescent="0.3">
      <c r="B6" s="37" t="s">
        <v>18</v>
      </c>
      <c r="C6" s="37"/>
      <c r="D6" s="37"/>
      <c r="E6" s="25"/>
      <c r="F6" s="2" t="s">
        <v>19</v>
      </c>
      <c r="G6" s="3" t="s">
        <v>128</v>
      </c>
      <c r="H6" s="2" t="s">
        <v>20</v>
      </c>
      <c r="I6" s="3" t="s">
        <v>129</v>
      </c>
    </row>
    <row r="7" spans="1:13" ht="20.25" x14ac:dyDescent="0.3">
      <c r="B7" s="41" t="s">
        <v>21</v>
      </c>
      <c r="C7" s="42"/>
      <c r="D7" s="42"/>
      <c r="E7" s="42"/>
      <c r="F7" s="42"/>
      <c r="G7" s="42"/>
      <c r="H7" s="43" t="e">
        <f ca="1">NUM(I9:I20)</f>
        <v>#NAME?</v>
      </c>
      <c r="I7" s="44"/>
      <c r="L7" s="4" t="s">
        <v>22</v>
      </c>
    </row>
    <row r="8" spans="1:13" x14ac:dyDescent="0.3">
      <c r="B8" s="45" t="s">
        <v>23</v>
      </c>
      <c r="C8" s="46"/>
      <c r="D8" s="46"/>
      <c r="E8" s="47"/>
      <c r="F8" s="5" t="s">
        <v>24</v>
      </c>
      <c r="G8" s="5" t="s">
        <v>25</v>
      </c>
      <c r="H8" s="6" t="s">
        <v>26</v>
      </c>
      <c r="I8" s="5" t="s">
        <v>27</v>
      </c>
      <c r="L8" s="7" t="s">
        <v>28</v>
      </c>
      <c r="M8" s="7" t="s">
        <v>24</v>
      </c>
    </row>
    <row r="9" spans="1:13" x14ac:dyDescent="0.3">
      <c r="B9" s="38" t="s">
        <v>4</v>
      </c>
      <c r="C9" s="39"/>
      <c r="D9" s="39"/>
      <c r="E9" s="40"/>
      <c r="F9" s="8" t="str">
        <f t="shared" ref="F9:F20" si="0">IFERROR(VLOOKUP(B9,제품목록,2,FALSE),"")</f>
        <v/>
      </c>
      <c r="G9" s="8">
        <v>12</v>
      </c>
      <c r="H9" s="8" t="e">
        <f>IF(B9="","",F8*G8)</f>
        <v>#VALUE!</v>
      </c>
      <c r="I9" s="8" t="e">
        <f>IF(B9="","",H9+H9*10%)</f>
        <v>#VALUE!</v>
      </c>
      <c r="J9" s="9"/>
      <c r="L9" s="10" t="s">
        <v>4</v>
      </c>
      <c r="M9" s="11">
        <v>141600</v>
      </c>
    </row>
    <row r="10" spans="1:13" x14ac:dyDescent="0.3">
      <c r="B10" s="38" t="s">
        <v>7</v>
      </c>
      <c r="C10" s="39"/>
      <c r="D10" s="39"/>
      <c r="E10" s="40"/>
      <c r="F10" s="8" t="str">
        <f t="shared" si="0"/>
        <v/>
      </c>
      <c r="G10" s="8">
        <v>14</v>
      </c>
      <c r="H10" s="8" t="e">
        <f>IF(B10="","",F10*G10)</f>
        <v>#VALUE!</v>
      </c>
      <c r="I10" s="8" t="e">
        <f t="shared" ref="I10:I20" si="1">IF(B10="","",H10+H10*10%)</f>
        <v>#VALUE!</v>
      </c>
      <c r="L10" s="10" t="s">
        <v>29</v>
      </c>
      <c r="M10" s="11">
        <v>201720</v>
      </c>
    </row>
    <row r="11" spans="1:13" x14ac:dyDescent="0.3">
      <c r="B11" s="38" t="s">
        <v>30</v>
      </c>
      <c r="C11" s="39"/>
      <c r="D11" s="39"/>
      <c r="E11" s="40"/>
      <c r="F11" s="8" t="str">
        <f t="shared" si="0"/>
        <v/>
      </c>
      <c r="G11" s="8">
        <v>20</v>
      </c>
      <c r="H11" s="8" t="e">
        <f t="shared" ref="H11:H20" si="2">IF(B11="","",F11*G11)</f>
        <v>#VALUE!</v>
      </c>
      <c r="I11" s="8" t="e">
        <f t="shared" si="1"/>
        <v>#VALUE!</v>
      </c>
      <c r="L11" s="10" t="s">
        <v>31</v>
      </c>
      <c r="M11" s="11">
        <v>70800</v>
      </c>
    </row>
    <row r="12" spans="1:13" x14ac:dyDescent="0.3">
      <c r="B12" s="38" t="s">
        <v>6</v>
      </c>
      <c r="C12" s="39"/>
      <c r="D12" s="39"/>
      <c r="E12" s="40"/>
      <c r="F12" s="8" t="str">
        <f t="shared" si="0"/>
        <v/>
      </c>
      <c r="G12" s="8">
        <v>11</v>
      </c>
      <c r="H12" s="8" t="e">
        <f t="shared" si="2"/>
        <v>#VALUE!</v>
      </c>
      <c r="I12" s="8" t="e">
        <f t="shared" si="1"/>
        <v>#VALUE!</v>
      </c>
      <c r="L12" s="10" t="s">
        <v>32</v>
      </c>
      <c r="M12" s="11">
        <v>57600</v>
      </c>
    </row>
    <row r="13" spans="1:13" x14ac:dyDescent="0.3">
      <c r="B13" s="38" t="s">
        <v>33</v>
      </c>
      <c r="C13" s="39"/>
      <c r="D13" s="39"/>
      <c r="E13" s="40"/>
      <c r="F13" s="8" t="str">
        <f t="shared" si="0"/>
        <v/>
      </c>
      <c r="G13" s="8">
        <v>13</v>
      </c>
      <c r="H13" s="8" t="e">
        <f t="shared" si="2"/>
        <v>#VALUE!</v>
      </c>
      <c r="I13" s="8" t="e">
        <f t="shared" si="1"/>
        <v>#VALUE!</v>
      </c>
      <c r="L13" s="10" t="s">
        <v>34</v>
      </c>
      <c r="M13" s="11">
        <v>116400</v>
      </c>
    </row>
    <row r="14" spans="1:13" x14ac:dyDescent="0.3">
      <c r="B14" s="38" t="s">
        <v>35</v>
      </c>
      <c r="C14" s="39"/>
      <c r="D14" s="39"/>
      <c r="E14" s="40"/>
      <c r="F14" s="8" t="str">
        <f t="shared" si="0"/>
        <v/>
      </c>
      <c r="G14" s="8">
        <v>32</v>
      </c>
      <c r="H14" s="8" t="e">
        <f t="shared" si="2"/>
        <v>#VALUE!</v>
      </c>
      <c r="I14" s="8" t="e">
        <f t="shared" si="1"/>
        <v>#VALUE!</v>
      </c>
      <c r="L14" s="10" t="s">
        <v>35</v>
      </c>
      <c r="M14" s="11">
        <v>38400</v>
      </c>
    </row>
    <row r="15" spans="1:13" x14ac:dyDescent="0.3">
      <c r="B15" s="38" t="s">
        <v>5</v>
      </c>
      <c r="C15" s="39"/>
      <c r="D15" s="39"/>
      <c r="E15" s="40"/>
      <c r="F15" s="8" t="str">
        <f t="shared" si="0"/>
        <v/>
      </c>
      <c r="G15" s="8">
        <v>15</v>
      </c>
      <c r="H15" s="8" t="e">
        <f>IF(B15="","",F15*G15)</f>
        <v>#VALUE!</v>
      </c>
      <c r="I15" s="8" t="e">
        <f t="shared" si="1"/>
        <v>#VALUE!</v>
      </c>
      <c r="L15" s="10" t="s">
        <v>36</v>
      </c>
      <c r="M15" s="11">
        <v>99000</v>
      </c>
    </row>
    <row r="16" spans="1:13" x14ac:dyDescent="0.3">
      <c r="B16" s="38"/>
      <c r="C16" s="39"/>
      <c r="D16" s="39"/>
      <c r="E16" s="40"/>
      <c r="F16" s="8" t="str">
        <f t="shared" si="0"/>
        <v/>
      </c>
      <c r="G16" s="8"/>
      <c r="H16" s="8" t="str">
        <f t="shared" si="2"/>
        <v/>
      </c>
      <c r="I16" s="8" t="str">
        <f t="shared" si="1"/>
        <v/>
      </c>
      <c r="L16" s="10" t="s">
        <v>37</v>
      </c>
      <c r="M16" s="11">
        <v>24300</v>
      </c>
    </row>
    <row r="17" spans="2:13" x14ac:dyDescent="0.3">
      <c r="B17" s="38"/>
      <c r="C17" s="39"/>
      <c r="D17" s="39"/>
      <c r="E17" s="40"/>
      <c r="F17" s="8" t="str">
        <f t="shared" si="0"/>
        <v/>
      </c>
      <c r="G17" s="8"/>
      <c r="H17" s="8" t="str">
        <f t="shared" si="2"/>
        <v/>
      </c>
      <c r="I17" s="8" t="str">
        <f t="shared" si="1"/>
        <v/>
      </c>
      <c r="L17" s="10" t="s">
        <v>38</v>
      </c>
      <c r="M17" s="11">
        <v>324000</v>
      </c>
    </row>
    <row r="18" spans="2:13" x14ac:dyDescent="0.3">
      <c r="B18" s="38"/>
      <c r="C18" s="39"/>
      <c r="D18" s="39"/>
      <c r="E18" s="40"/>
      <c r="F18" s="8" t="str">
        <f t="shared" si="0"/>
        <v/>
      </c>
      <c r="G18" s="8"/>
      <c r="H18" s="8" t="str">
        <f t="shared" si="2"/>
        <v/>
      </c>
      <c r="I18" s="8" t="str">
        <f t="shared" si="1"/>
        <v/>
      </c>
      <c r="L18" s="10" t="s">
        <v>39</v>
      </c>
      <c r="M18" s="11">
        <v>7728</v>
      </c>
    </row>
    <row r="19" spans="2:13" x14ac:dyDescent="0.3">
      <c r="B19" s="38"/>
      <c r="C19" s="39"/>
      <c r="D19" s="39"/>
      <c r="E19" s="40"/>
      <c r="F19" s="8" t="str">
        <f t="shared" si="0"/>
        <v/>
      </c>
      <c r="G19" s="8"/>
      <c r="H19" s="8" t="str">
        <f t="shared" si="2"/>
        <v/>
      </c>
      <c r="I19" s="8" t="str">
        <f t="shared" si="1"/>
        <v/>
      </c>
      <c r="L19" s="10" t="s">
        <v>40</v>
      </c>
      <c r="M19" s="11">
        <v>11640</v>
      </c>
    </row>
    <row r="20" spans="2:13" x14ac:dyDescent="0.3">
      <c r="B20" s="38"/>
      <c r="C20" s="39"/>
      <c r="D20" s="39"/>
      <c r="E20" s="40"/>
      <c r="F20" s="8" t="str">
        <f t="shared" si="0"/>
        <v/>
      </c>
      <c r="G20" s="8"/>
      <c r="H20" s="8" t="str">
        <f t="shared" si="2"/>
        <v/>
      </c>
      <c r="I20" s="8" t="str">
        <f t="shared" si="1"/>
        <v/>
      </c>
      <c r="L20" s="10" t="s">
        <v>41</v>
      </c>
      <c r="M20" s="11">
        <v>7320</v>
      </c>
    </row>
    <row r="21" spans="2:13" x14ac:dyDescent="0.3">
      <c r="B21" s="48"/>
      <c r="C21" s="49"/>
      <c r="D21" s="49"/>
      <c r="E21" s="49"/>
      <c r="F21" s="49"/>
      <c r="G21" s="49"/>
      <c r="H21" s="49"/>
      <c r="I21" s="50"/>
    </row>
    <row r="22" spans="2:13" x14ac:dyDescent="0.3">
      <c r="B22" s="51" t="s">
        <v>42</v>
      </c>
      <c r="C22" s="52" t="s">
        <v>43</v>
      </c>
      <c r="D22" s="53"/>
      <c r="E22" s="53"/>
      <c r="F22" s="53"/>
      <c r="G22" s="53"/>
      <c r="H22" s="53"/>
      <c r="I22" s="54"/>
    </row>
    <row r="23" spans="2:13" x14ac:dyDescent="0.3">
      <c r="B23" s="51"/>
      <c r="C23" s="55"/>
      <c r="D23" s="56"/>
      <c r="E23" s="56"/>
      <c r="F23" s="56"/>
      <c r="G23" s="56"/>
      <c r="H23" s="56"/>
      <c r="I23" s="57"/>
    </row>
    <row r="24" spans="2:13" x14ac:dyDescent="0.3">
      <c r="B24" s="51"/>
      <c r="C24" s="55"/>
      <c r="D24" s="56"/>
      <c r="E24" s="56"/>
      <c r="F24" s="56"/>
      <c r="G24" s="56"/>
      <c r="H24" s="56"/>
      <c r="I24" s="57"/>
    </row>
    <row r="25" spans="2:13" x14ac:dyDescent="0.3">
      <c r="B25" s="51"/>
      <c r="C25" s="55"/>
      <c r="D25" s="56"/>
      <c r="E25" s="56"/>
      <c r="F25" s="56"/>
      <c r="G25" s="56"/>
      <c r="H25" s="56"/>
      <c r="I25" s="57"/>
    </row>
    <row r="26" spans="2:13" x14ac:dyDescent="0.3">
      <c r="B26" s="51"/>
      <c r="C26" s="58"/>
      <c r="D26" s="59"/>
      <c r="E26" s="59"/>
      <c r="F26" s="59"/>
      <c r="G26" s="59"/>
      <c r="H26" s="59"/>
      <c r="I26" s="60"/>
    </row>
  </sheetData>
  <mergeCells count="27">
    <mergeCell ref="B19:E19"/>
    <mergeCell ref="B20:E20"/>
    <mergeCell ref="B21:I21"/>
    <mergeCell ref="B22:B26"/>
    <mergeCell ref="C22:I26"/>
    <mergeCell ref="B18:E18"/>
    <mergeCell ref="B7:G7"/>
    <mergeCell ref="H7:I7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8:E8"/>
    <mergeCell ref="B1:I1"/>
    <mergeCell ref="B2:D2"/>
    <mergeCell ref="E2:E6"/>
    <mergeCell ref="G2:I2"/>
    <mergeCell ref="B3:D3"/>
    <mergeCell ref="B4:D4"/>
    <mergeCell ref="G4:I4"/>
    <mergeCell ref="B5:D5"/>
    <mergeCell ref="B6:D6"/>
  </mergeCells>
  <phoneticPr fontId="2" type="noConversion"/>
  <dataValidations count="1">
    <dataValidation type="list" allowBlank="1" showInputMessage="1" showErrorMessage="1" sqref="B9:B20">
      <formula1>$L$9:$L$20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>
      <selection activeCell="C2" sqref="C2"/>
    </sheetView>
  </sheetViews>
  <sheetFormatPr defaultRowHeight="16.5" x14ac:dyDescent="0.3"/>
  <cols>
    <col min="1" max="1" width="6" customWidth="1"/>
    <col min="2" max="2" width="8" bestFit="1" customWidth="1"/>
    <col min="3" max="3" width="26.75" bestFit="1" customWidth="1"/>
    <col min="4" max="4" width="9.25" customWidth="1"/>
    <col min="5" max="5" width="18.75" bestFit="1" customWidth="1"/>
    <col min="6" max="6" width="10.625" bestFit="1" customWidth="1"/>
    <col min="7" max="9" width="9.25" customWidth="1"/>
    <col min="10" max="11" width="7.625" customWidth="1"/>
    <col min="14" max="14" width="35" bestFit="1" customWidth="1"/>
    <col min="15" max="15" width="12.5" bestFit="1" customWidth="1"/>
  </cols>
  <sheetData>
    <row r="1" spans="1:11" x14ac:dyDescent="0.3">
      <c r="A1" s="12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51</v>
      </c>
      <c r="I1" s="13" t="s">
        <v>52</v>
      </c>
      <c r="J1" s="13" t="s">
        <v>53</v>
      </c>
      <c r="K1" s="14" t="s">
        <v>54</v>
      </c>
    </row>
    <row r="2" spans="1:11" x14ac:dyDescent="0.3">
      <c r="A2" s="15">
        <v>1</v>
      </c>
      <c r="B2" s="16" t="s">
        <v>55</v>
      </c>
      <c r="C2" s="16" t="s">
        <v>56</v>
      </c>
      <c r="D2" s="16" t="s">
        <v>57</v>
      </c>
      <c r="E2" s="16" t="s">
        <v>58</v>
      </c>
      <c r="F2" s="16" t="s">
        <v>59</v>
      </c>
      <c r="G2" s="17">
        <v>12000</v>
      </c>
      <c r="H2" s="17">
        <v>15000</v>
      </c>
      <c r="I2" s="17">
        <v>188</v>
      </c>
      <c r="J2" s="17">
        <v>142</v>
      </c>
      <c r="K2" s="18">
        <v>132</v>
      </c>
    </row>
    <row r="3" spans="1:11" x14ac:dyDescent="0.3">
      <c r="A3" s="15">
        <v>2</v>
      </c>
      <c r="B3" s="16" t="s">
        <v>55</v>
      </c>
      <c r="C3" s="16" t="s">
        <v>56</v>
      </c>
      <c r="D3" s="16" t="s">
        <v>60</v>
      </c>
      <c r="E3" s="16" t="s">
        <v>58</v>
      </c>
      <c r="F3" s="16" t="s">
        <v>59</v>
      </c>
      <c r="G3" s="17">
        <v>10000</v>
      </c>
      <c r="H3" s="17">
        <v>12500</v>
      </c>
      <c r="I3" s="17">
        <v>75</v>
      </c>
      <c r="J3" s="17">
        <v>134</v>
      </c>
      <c r="K3" s="18">
        <v>83</v>
      </c>
    </row>
    <row r="4" spans="1:11" x14ac:dyDescent="0.3">
      <c r="A4" s="15">
        <v>3</v>
      </c>
      <c r="B4" s="16" t="s">
        <v>55</v>
      </c>
      <c r="C4" s="16" t="s">
        <v>56</v>
      </c>
      <c r="D4" s="16" t="s">
        <v>61</v>
      </c>
      <c r="E4" s="16" t="s">
        <v>58</v>
      </c>
      <c r="F4" s="16" t="s">
        <v>59</v>
      </c>
      <c r="G4" s="17">
        <v>8000</v>
      </c>
      <c r="H4" s="17">
        <v>10000</v>
      </c>
      <c r="I4" s="17">
        <v>92</v>
      </c>
      <c r="J4" s="17">
        <v>237</v>
      </c>
      <c r="K4" s="18">
        <v>206</v>
      </c>
    </row>
    <row r="5" spans="1:11" x14ac:dyDescent="0.3">
      <c r="A5" s="15">
        <v>4</v>
      </c>
      <c r="B5" s="16" t="s">
        <v>55</v>
      </c>
      <c r="C5" s="16" t="s">
        <v>62</v>
      </c>
      <c r="D5" s="16" t="s">
        <v>57</v>
      </c>
      <c r="E5" s="16" t="s">
        <v>58</v>
      </c>
      <c r="F5" s="16" t="s">
        <v>59</v>
      </c>
      <c r="G5" s="17">
        <v>12000</v>
      </c>
      <c r="H5" s="17">
        <v>15000</v>
      </c>
      <c r="I5" s="17">
        <v>231</v>
      </c>
      <c r="J5" s="17">
        <v>133</v>
      </c>
      <c r="K5" s="18">
        <v>224</v>
      </c>
    </row>
    <row r="6" spans="1:11" x14ac:dyDescent="0.3">
      <c r="A6" s="15">
        <v>5</v>
      </c>
      <c r="B6" s="16" t="s">
        <v>55</v>
      </c>
      <c r="C6" s="16" t="s">
        <v>62</v>
      </c>
      <c r="D6" s="16" t="s">
        <v>60</v>
      </c>
      <c r="E6" s="16" t="s">
        <v>58</v>
      </c>
      <c r="F6" s="16" t="s">
        <v>59</v>
      </c>
      <c r="G6" s="17">
        <v>10000</v>
      </c>
      <c r="H6" s="17">
        <v>12500</v>
      </c>
      <c r="I6" s="17">
        <v>103</v>
      </c>
      <c r="J6" s="17">
        <v>415</v>
      </c>
      <c r="K6" s="18">
        <v>117</v>
      </c>
    </row>
    <row r="7" spans="1:11" x14ac:dyDescent="0.3">
      <c r="A7" s="15">
        <v>6</v>
      </c>
      <c r="B7" s="16" t="s">
        <v>55</v>
      </c>
      <c r="C7" s="16" t="s">
        <v>62</v>
      </c>
      <c r="D7" s="16" t="s">
        <v>61</v>
      </c>
      <c r="E7" s="16" t="s">
        <v>58</v>
      </c>
      <c r="F7" s="16" t="s">
        <v>59</v>
      </c>
      <c r="G7" s="17">
        <v>8000</v>
      </c>
      <c r="H7" s="17">
        <v>10000</v>
      </c>
      <c r="I7" s="17">
        <v>192</v>
      </c>
      <c r="J7" s="17">
        <v>97</v>
      </c>
      <c r="K7" s="18">
        <v>158</v>
      </c>
    </row>
    <row r="8" spans="1:11" x14ac:dyDescent="0.3">
      <c r="A8" s="15">
        <v>7</v>
      </c>
      <c r="B8" s="16" t="s">
        <v>55</v>
      </c>
      <c r="C8" s="16" t="s">
        <v>63</v>
      </c>
      <c r="D8" s="16" t="s">
        <v>57</v>
      </c>
      <c r="E8" s="16" t="s">
        <v>58</v>
      </c>
      <c r="F8" s="16" t="s">
        <v>59</v>
      </c>
      <c r="G8" s="17">
        <v>22000</v>
      </c>
      <c r="H8" s="17">
        <v>27500</v>
      </c>
      <c r="I8" s="17">
        <v>138</v>
      </c>
      <c r="J8" s="17">
        <v>19</v>
      </c>
      <c r="K8" s="18">
        <v>97</v>
      </c>
    </row>
    <row r="9" spans="1:11" x14ac:dyDescent="0.3">
      <c r="A9" s="15">
        <v>8</v>
      </c>
      <c r="B9" s="16" t="s">
        <v>55</v>
      </c>
      <c r="C9" s="16" t="s">
        <v>63</v>
      </c>
      <c r="D9" s="16" t="s">
        <v>60</v>
      </c>
      <c r="E9" s="16" t="s">
        <v>58</v>
      </c>
      <c r="F9" s="16" t="s">
        <v>59</v>
      </c>
      <c r="G9" s="17">
        <v>20000</v>
      </c>
      <c r="H9" s="17">
        <v>25000</v>
      </c>
      <c r="I9" s="17">
        <v>178</v>
      </c>
      <c r="J9" s="17">
        <v>181</v>
      </c>
      <c r="K9" s="18">
        <v>59</v>
      </c>
    </row>
    <row r="10" spans="1:11" x14ac:dyDescent="0.3">
      <c r="A10" s="15">
        <v>9</v>
      </c>
      <c r="B10" s="16" t="s">
        <v>55</v>
      </c>
      <c r="C10" s="16" t="s">
        <v>63</v>
      </c>
      <c r="D10" s="16" t="s">
        <v>61</v>
      </c>
      <c r="E10" s="16" t="s">
        <v>58</v>
      </c>
      <c r="F10" s="16" t="s">
        <v>59</v>
      </c>
      <c r="G10" s="17">
        <v>17000</v>
      </c>
      <c r="H10" s="17">
        <v>21250</v>
      </c>
      <c r="I10" s="17">
        <v>202</v>
      </c>
      <c r="J10" s="17">
        <v>18</v>
      </c>
      <c r="K10" s="18">
        <v>81</v>
      </c>
    </row>
    <row r="11" spans="1:11" x14ac:dyDescent="0.3">
      <c r="A11" s="15">
        <v>10</v>
      </c>
      <c r="B11" s="16" t="s">
        <v>55</v>
      </c>
      <c r="C11" s="16" t="s">
        <v>64</v>
      </c>
      <c r="D11" s="16" t="s">
        <v>57</v>
      </c>
      <c r="E11" s="16" t="s">
        <v>58</v>
      </c>
      <c r="F11" s="16" t="s">
        <v>59</v>
      </c>
      <c r="G11" s="17">
        <v>12000</v>
      </c>
      <c r="H11" s="17">
        <v>15000</v>
      </c>
      <c r="I11" s="17">
        <v>148</v>
      </c>
      <c r="J11" s="17">
        <v>100</v>
      </c>
      <c r="K11" s="18">
        <v>227</v>
      </c>
    </row>
    <row r="12" spans="1:11" x14ac:dyDescent="0.3">
      <c r="A12" s="15">
        <v>11</v>
      </c>
      <c r="B12" s="16" t="s">
        <v>55</v>
      </c>
      <c r="C12" s="16" t="s">
        <v>64</v>
      </c>
      <c r="D12" s="16" t="s">
        <v>60</v>
      </c>
      <c r="E12" s="16" t="s">
        <v>58</v>
      </c>
      <c r="F12" s="16" t="s">
        <v>59</v>
      </c>
      <c r="G12" s="17">
        <v>10000</v>
      </c>
      <c r="H12" s="17">
        <v>12500</v>
      </c>
      <c r="I12" s="17">
        <v>283</v>
      </c>
      <c r="J12" s="17">
        <v>232</v>
      </c>
      <c r="K12" s="18">
        <v>491</v>
      </c>
    </row>
    <row r="13" spans="1:11" x14ac:dyDescent="0.3">
      <c r="A13" s="15">
        <v>12</v>
      </c>
      <c r="B13" s="16" t="s">
        <v>55</v>
      </c>
      <c r="C13" s="16" t="s">
        <v>64</v>
      </c>
      <c r="D13" s="16" t="s">
        <v>61</v>
      </c>
      <c r="E13" s="16" t="s">
        <v>58</v>
      </c>
      <c r="F13" s="16" t="s">
        <v>59</v>
      </c>
      <c r="G13" s="17">
        <v>8000</v>
      </c>
      <c r="H13" s="17">
        <v>10000</v>
      </c>
      <c r="I13" s="17">
        <v>115</v>
      </c>
      <c r="J13" s="17">
        <v>29</v>
      </c>
      <c r="K13" s="18">
        <v>103</v>
      </c>
    </row>
    <row r="14" spans="1:11" x14ac:dyDescent="0.3">
      <c r="A14" s="15">
        <v>13</v>
      </c>
      <c r="B14" s="16" t="s">
        <v>55</v>
      </c>
      <c r="C14" s="16" t="s">
        <v>65</v>
      </c>
      <c r="D14" s="16" t="s">
        <v>57</v>
      </c>
      <c r="E14" s="16" t="s">
        <v>58</v>
      </c>
      <c r="F14" s="16" t="s">
        <v>59</v>
      </c>
      <c r="G14" s="17">
        <v>10000</v>
      </c>
      <c r="H14" s="17">
        <v>12500</v>
      </c>
      <c r="I14" s="17">
        <v>185</v>
      </c>
      <c r="J14" s="17">
        <v>189</v>
      </c>
      <c r="K14" s="18">
        <v>228</v>
      </c>
    </row>
    <row r="15" spans="1:11" x14ac:dyDescent="0.3">
      <c r="A15" s="15">
        <v>14</v>
      </c>
      <c r="B15" s="16" t="s">
        <v>55</v>
      </c>
      <c r="C15" s="16" t="s">
        <v>65</v>
      </c>
      <c r="D15" s="16" t="s">
        <v>60</v>
      </c>
      <c r="E15" s="16" t="s">
        <v>58</v>
      </c>
      <c r="F15" s="16" t="s">
        <v>59</v>
      </c>
      <c r="G15" s="17">
        <v>9000</v>
      </c>
      <c r="H15" s="17">
        <v>11250</v>
      </c>
      <c r="I15" s="17">
        <v>122</v>
      </c>
      <c r="J15" s="17">
        <v>650</v>
      </c>
      <c r="K15" s="18">
        <v>355</v>
      </c>
    </row>
    <row r="16" spans="1:11" x14ac:dyDescent="0.3">
      <c r="A16" s="15">
        <v>15</v>
      </c>
      <c r="B16" s="16" t="s">
        <v>55</v>
      </c>
      <c r="C16" s="16" t="s">
        <v>65</v>
      </c>
      <c r="D16" s="16" t="s">
        <v>61</v>
      </c>
      <c r="E16" s="16" t="s">
        <v>58</v>
      </c>
      <c r="F16" s="16" t="s">
        <v>59</v>
      </c>
      <c r="G16" s="17">
        <v>7000</v>
      </c>
      <c r="H16" s="17">
        <v>8750</v>
      </c>
      <c r="I16" s="17">
        <v>59</v>
      </c>
      <c r="J16" s="17">
        <v>206</v>
      </c>
      <c r="K16" s="18">
        <v>188</v>
      </c>
    </row>
    <row r="17" spans="1:11" x14ac:dyDescent="0.3">
      <c r="A17" s="15">
        <v>16</v>
      </c>
      <c r="B17" s="16" t="s">
        <v>55</v>
      </c>
      <c r="C17" s="16" t="s">
        <v>66</v>
      </c>
      <c r="D17" s="16" t="s">
        <v>57</v>
      </c>
      <c r="E17" s="16" t="s">
        <v>58</v>
      </c>
      <c r="F17" s="16" t="s">
        <v>59</v>
      </c>
      <c r="G17" s="17">
        <v>14000</v>
      </c>
      <c r="H17" s="17">
        <v>17500</v>
      </c>
      <c r="I17" s="17">
        <v>182</v>
      </c>
      <c r="J17" s="17">
        <v>99</v>
      </c>
      <c r="K17" s="18">
        <v>204</v>
      </c>
    </row>
    <row r="18" spans="1:11" x14ac:dyDescent="0.3">
      <c r="A18" s="15">
        <v>17</v>
      </c>
      <c r="B18" s="16" t="s">
        <v>55</v>
      </c>
      <c r="C18" s="16" t="s">
        <v>66</v>
      </c>
      <c r="D18" s="16" t="s">
        <v>60</v>
      </c>
      <c r="E18" s="16" t="s">
        <v>58</v>
      </c>
      <c r="F18" s="16" t="s">
        <v>59</v>
      </c>
      <c r="G18" s="17">
        <v>10000</v>
      </c>
      <c r="H18" s="17">
        <v>12500</v>
      </c>
      <c r="I18" s="17">
        <v>133</v>
      </c>
      <c r="J18" s="17">
        <v>83</v>
      </c>
      <c r="K18" s="18">
        <v>148</v>
      </c>
    </row>
    <row r="19" spans="1:11" x14ac:dyDescent="0.3">
      <c r="A19" s="15">
        <v>18</v>
      </c>
      <c r="B19" s="16" t="s">
        <v>55</v>
      </c>
      <c r="C19" s="16" t="s">
        <v>66</v>
      </c>
      <c r="D19" s="16" t="s">
        <v>61</v>
      </c>
      <c r="E19" s="16" t="s">
        <v>58</v>
      </c>
      <c r="F19" s="16" t="s">
        <v>59</v>
      </c>
      <c r="G19" s="17">
        <v>7000</v>
      </c>
      <c r="H19" s="17">
        <v>8750</v>
      </c>
      <c r="I19" s="17">
        <v>142</v>
      </c>
      <c r="J19" s="17">
        <v>61</v>
      </c>
      <c r="K19" s="18">
        <v>50</v>
      </c>
    </row>
    <row r="20" spans="1:11" x14ac:dyDescent="0.3">
      <c r="A20" s="15">
        <v>19</v>
      </c>
      <c r="B20" s="16" t="s">
        <v>55</v>
      </c>
      <c r="C20" s="16" t="s">
        <v>67</v>
      </c>
      <c r="D20" s="16" t="s">
        <v>57</v>
      </c>
      <c r="E20" s="16" t="s">
        <v>58</v>
      </c>
      <c r="F20" s="16" t="s">
        <v>59</v>
      </c>
      <c r="G20" s="17">
        <v>22000</v>
      </c>
      <c r="H20" s="17">
        <v>27500</v>
      </c>
      <c r="I20" s="17">
        <v>78</v>
      </c>
      <c r="J20" s="17">
        <v>177</v>
      </c>
      <c r="K20" s="18">
        <v>108</v>
      </c>
    </row>
    <row r="21" spans="1:11" x14ac:dyDescent="0.3">
      <c r="A21" s="15">
        <v>20</v>
      </c>
      <c r="B21" s="16" t="s">
        <v>55</v>
      </c>
      <c r="C21" s="16" t="s">
        <v>67</v>
      </c>
      <c r="D21" s="16" t="s">
        <v>60</v>
      </c>
      <c r="E21" s="16" t="s">
        <v>58</v>
      </c>
      <c r="F21" s="16" t="s">
        <v>59</v>
      </c>
      <c r="G21" s="17">
        <v>20000</v>
      </c>
      <c r="H21" s="17">
        <v>25000</v>
      </c>
      <c r="I21" s="17">
        <v>184</v>
      </c>
      <c r="J21" s="17">
        <v>225</v>
      </c>
      <c r="K21" s="18">
        <v>134</v>
      </c>
    </row>
    <row r="22" spans="1:11" x14ac:dyDescent="0.3">
      <c r="A22" s="15">
        <v>21</v>
      </c>
      <c r="B22" s="16" t="s">
        <v>55</v>
      </c>
      <c r="C22" s="16" t="s">
        <v>67</v>
      </c>
      <c r="D22" s="16" t="s">
        <v>61</v>
      </c>
      <c r="E22" s="16" t="s">
        <v>58</v>
      </c>
      <c r="F22" s="16" t="s">
        <v>59</v>
      </c>
      <c r="G22" s="17">
        <v>17000</v>
      </c>
      <c r="H22" s="17">
        <v>21250</v>
      </c>
      <c r="I22" s="17">
        <v>164</v>
      </c>
      <c r="J22" s="17">
        <v>199</v>
      </c>
      <c r="K22" s="18">
        <v>96</v>
      </c>
    </row>
    <row r="23" spans="1:11" x14ac:dyDescent="0.3">
      <c r="A23" s="15">
        <v>22</v>
      </c>
      <c r="B23" s="16" t="s">
        <v>55</v>
      </c>
      <c r="C23" s="16" t="s">
        <v>68</v>
      </c>
      <c r="D23" s="16" t="s">
        <v>57</v>
      </c>
      <c r="E23" s="16" t="s">
        <v>58</v>
      </c>
      <c r="F23" s="16" t="s">
        <v>59</v>
      </c>
      <c r="G23" s="17">
        <v>21000</v>
      </c>
      <c r="H23" s="17">
        <v>26250</v>
      </c>
      <c r="I23" s="17">
        <v>187</v>
      </c>
      <c r="J23" s="17">
        <v>375</v>
      </c>
      <c r="K23" s="18">
        <v>202</v>
      </c>
    </row>
    <row r="24" spans="1:11" x14ac:dyDescent="0.3">
      <c r="A24" s="15">
        <v>23</v>
      </c>
      <c r="B24" s="16" t="s">
        <v>55</v>
      </c>
      <c r="C24" s="16" t="s">
        <v>68</v>
      </c>
      <c r="D24" s="16" t="s">
        <v>60</v>
      </c>
      <c r="E24" s="16" t="s">
        <v>58</v>
      </c>
      <c r="F24" s="16" t="s">
        <v>59</v>
      </c>
      <c r="G24" s="17">
        <v>15000</v>
      </c>
      <c r="H24" s="17">
        <v>18750</v>
      </c>
      <c r="I24" s="17">
        <v>171</v>
      </c>
      <c r="J24" s="17">
        <v>137</v>
      </c>
      <c r="K24" s="18">
        <v>125</v>
      </c>
    </row>
    <row r="25" spans="1:11" x14ac:dyDescent="0.3">
      <c r="A25" s="15">
        <v>24</v>
      </c>
      <c r="B25" s="16" t="s">
        <v>55</v>
      </c>
      <c r="C25" s="16" t="s">
        <v>68</v>
      </c>
      <c r="D25" s="16" t="s">
        <v>61</v>
      </c>
      <c r="E25" s="16" t="s">
        <v>58</v>
      </c>
      <c r="F25" s="16" t="s">
        <v>59</v>
      </c>
      <c r="G25" s="17">
        <v>10000</v>
      </c>
      <c r="H25" s="17">
        <v>12500</v>
      </c>
      <c r="I25" s="17">
        <v>119</v>
      </c>
      <c r="J25" s="17">
        <v>127</v>
      </c>
      <c r="K25" s="18">
        <v>97</v>
      </c>
    </row>
    <row r="26" spans="1:11" x14ac:dyDescent="0.3">
      <c r="A26" s="15">
        <v>25</v>
      </c>
      <c r="B26" s="16" t="s">
        <v>55</v>
      </c>
      <c r="C26" s="16" t="s">
        <v>69</v>
      </c>
      <c r="D26" s="16" t="s">
        <v>57</v>
      </c>
      <c r="E26" s="16" t="s">
        <v>58</v>
      </c>
      <c r="F26" s="16" t="s">
        <v>59</v>
      </c>
      <c r="G26" s="17">
        <v>41000</v>
      </c>
      <c r="H26" s="17">
        <v>51250</v>
      </c>
      <c r="I26" s="17">
        <v>74</v>
      </c>
      <c r="J26" s="17">
        <v>179</v>
      </c>
      <c r="K26" s="18">
        <v>55</v>
      </c>
    </row>
    <row r="27" spans="1:11" x14ac:dyDescent="0.3">
      <c r="A27" s="15">
        <v>26</v>
      </c>
      <c r="B27" s="16" t="s">
        <v>55</v>
      </c>
      <c r="C27" s="16" t="s">
        <v>69</v>
      </c>
      <c r="D27" s="16" t="s">
        <v>60</v>
      </c>
      <c r="E27" s="16" t="s">
        <v>58</v>
      </c>
      <c r="F27" s="16" t="s">
        <v>59</v>
      </c>
      <c r="G27" s="17">
        <v>37000</v>
      </c>
      <c r="H27" s="17">
        <v>46250</v>
      </c>
      <c r="I27" s="17">
        <v>86</v>
      </c>
      <c r="J27" s="17">
        <v>189</v>
      </c>
      <c r="K27" s="18">
        <v>215</v>
      </c>
    </row>
    <row r="28" spans="1:11" x14ac:dyDescent="0.3">
      <c r="A28" s="15">
        <v>27</v>
      </c>
      <c r="B28" s="16" t="s">
        <v>55</v>
      </c>
      <c r="C28" s="16" t="s">
        <v>69</v>
      </c>
      <c r="D28" s="16" t="s">
        <v>61</v>
      </c>
      <c r="E28" s="16" t="s">
        <v>58</v>
      </c>
      <c r="F28" s="16" t="s">
        <v>59</v>
      </c>
      <c r="G28" s="17">
        <v>32000</v>
      </c>
      <c r="H28" s="17">
        <v>40000</v>
      </c>
      <c r="I28" s="17">
        <v>86</v>
      </c>
      <c r="J28" s="17">
        <v>47</v>
      </c>
      <c r="K28" s="18">
        <v>125</v>
      </c>
    </row>
    <row r="29" spans="1:11" x14ac:dyDescent="0.3">
      <c r="A29" s="15">
        <v>28</v>
      </c>
      <c r="B29" s="16" t="s">
        <v>55</v>
      </c>
      <c r="C29" s="16" t="s">
        <v>70</v>
      </c>
      <c r="D29" s="16" t="s">
        <v>57</v>
      </c>
      <c r="E29" s="16" t="s">
        <v>58</v>
      </c>
      <c r="F29" s="16" t="s">
        <v>59</v>
      </c>
      <c r="G29" s="17">
        <v>41000</v>
      </c>
      <c r="H29" s="17">
        <v>51250</v>
      </c>
      <c r="I29" s="17">
        <v>66</v>
      </c>
      <c r="J29" s="17">
        <v>67</v>
      </c>
      <c r="K29" s="18">
        <v>125</v>
      </c>
    </row>
    <row r="30" spans="1:11" x14ac:dyDescent="0.3">
      <c r="A30" s="15">
        <v>29</v>
      </c>
      <c r="B30" s="16" t="s">
        <v>55</v>
      </c>
      <c r="C30" s="16" t="s">
        <v>70</v>
      </c>
      <c r="D30" s="16" t="s">
        <v>60</v>
      </c>
      <c r="E30" s="16" t="s">
        <v>58</v>
      </c>
      <c r="F30" s="16" t="s">
        <v>59</v>
      </c>
      <c r="G30" s="17">
        <v>37000</v>
      </c>
      <c r="H30" s="17">
        <v>46250</v>
      </c>
      <c r="I30" s="17">
        <v>231</v>
      </c>
      <c r="J30" s="17">
        <v>356</v>
      </c>
      <c r="K30" s="18">
        <v>560</v>
      </c>
    </row>
    <row r="31" spans="1:11" x14ac:dyDescent="0.3">
      <c r="A31" s="15">
        <v>30</v>
      </c>
      <c r="B31" s="16" t="s">
        <v>55</v>
      </c>
      <c r="C31" s="16" t="s">
        <v>70</v>
      </c>
      <c r="D31" s="16" t="s">
        <v>61</v>
      </c>
      <c r="E31" s="16" t="s">
        <v>58</v>
      </c>
      <c r="F31" s="16" t="s">
        <v>59</v>
      </c>
      <c r="G31" s="17">
        <v>32000</v>
      </c>
      <c r="H31" s="17">
        <v>40000</v>
      </c>
      <c r="I31" s="17">
        <v>65</v>
      </c>
      <c r="J31" s="17">
        <v>180</v>
      </c>
      <c r="K31" s="18">
        <v>173</v>
      </c>
    </row>
    <row r="32" spans="1:11" x14ac:dyDescent="0.3">
      <c r="A32" s="15">
        <v>31</v>
      </c>
      <c r="B32" s="16" t="s">
        <v>55</v>
      </c>
      <c r="C32" s="16" t="s">
        <v>71</v>
      </c>
      <c r="D32" s="16" t="s">
        <v>57</v>
      </c>
      <c r="E32" s="16" t="s">
        <v>58</v>
      </c>
      <c r="F32" s="16" t="s">
        <v>59</v>
      </c>
      <c r="G32" s="17">
        <v>60000</v>
      </c>
      <c r="H32" s="17">
        <v>75000</v>
      </c>
      <c r="I32" s="17">
        <v>87</v>
      </c>
      <c r="J32" s="17">
        <v>249</v>
      </c>
      <c r="K32" s="18">
        <v>272</v>
      </c>
    </row>
    <row r="33" spans="1:11" x14ac:dyDescent="0.3">
      <c r="A33" s="15">
        <v>32</v>
      </c>
      <c r="B33" s="16" t="s">
        <v>55</v>
      </c>
      <c r="C33" s="16" t="s">
        <v>71</v>
      </c>
      <c r="D33" s="16" t="s">
        <v>60</v>
      </c>
      <c r="E33" s="16" t="s">
        <v>58</v>
      </c>
      <c r="F33" s="16" t="s">
        <v>59</v>
      </c>
      <c r="G33" s="17">
        <v>50000</v>
      </c>
      <c r="H33" s="17">
        <v>62500</v>
      </c>
      <c r="I33" s="17">
        <v>137</v>
      </c>
      <c r="J33" s="17">
        <v>226</v>
      </c>
      <c r="K33" s="18">
        <v>161</v>
      </c>
    </row>
    <row r="34" spans="1:11" x14ac:dyDescent="0.3">
      <c r="A34" s="15">
        <v>33</v>
      </c>
      <c r="B34" s="16" t="s">
        <v>55</v>
      </c>
      <c r="C34" s="16" t="s">
        <v>71</v>
      </c>
      <c r="D34" s="16" t="s">
        <v>61</v>
      </c>
      <c r="E34" s="16" t="s">
        <v>58</v>
      </c>
      <c r="F34" s="16" t="s">
        <v>59</v>
      </c>
      <c r="G34" s="17">
        <v>40000</v>
      </c>
      <c r="H34" s="17">
        <v>50000</v>
      </c>
      <c r="I34" s="17">
        <v>204</v>
      </c>
      <c r="J34" s="17">
        <v>101</v>
      </c>
      <c r="K34" s="18">
        <v>286</v>
      </c>
    </row>
    <row r="35" spans="1:11" x14ac:dyDescent="0.3">
      <c r="A35" s="15">
        <v>34</v>
      </c>
      <c r="B35" s="16" t="s">
        <v>55</v>
      </c>
      <c r="C35" s="16" t="s">
        <v>72</v>
      </c>
      <c r="D35" s="16" t="s">
        <v>57</v>
      </c>
      <c r="E35" s="16" t="s">
        <v>58</v>
      </c>
      <c r="F35" s="16" t="s">
        <v>59</v>
      </c>
      <c r="G35" s="17">
        <v>70000</v>
      </c>
      <c r="H35" s="17">
        <v>87500</v>
      </c>
      <c r="I35" s="17">
        <v>59</v>
      </c>
      <c r="J35" s="17">
        <v>115</v>
      </c>
      <c r="K35" s="18">
        <v>140</v>
      </c>
    </row>
    <row r="36" spans="1:11" x14ac:dyDescent="0.3">
      <c r="A36" s="15">
        <v>35</v>
      </c>
      <c r="B36" s="16" t="s">
        <v>55</v>
      </c>
      <c r="C36" s="16" t="s">
        <v>72</v>
      </c>
      <c r="D36" s="16" t="s">
        <v>60</v>
      </c>
      <c r="E36" s="16" t="s">
        <v>58</v>
      </c>
      <c r="F36" s="16" t="s">
        <v>59</v>
      </c>
      <c r="G36" s="17">
        <v>60000</v>
      </c>
      <c r="H36" s="17">
        <v>75000</v>
      </c>
      <c r="I36" s="17">
        <v>126</v>
      </c>
      <c r="J36" s="17">
        <v>331</v>
      </c>
      <c r="K36" s="18">
        <v>87</v>
      </c>
    </row>
    <row r="37" spans="1:11" x14ac:dyDescent="0.3">
      <c r="A37" s="15">
        <v>36</v>
      </c>
      <c r="B37" s="16" t="s">
        <v>55</v>
      </c>
      <c r="C37" s="16" t="s">
        <v>72</v>
      </c>
      <c r="D37" s="16" t="s">
        <v>61</v>
      </c>
      <c r="E37" s="16" t="s">
        <v>58</v>
      </c>
      <c r="F37" s="16" t="s">
        <v>59</v>
      </c>
      <c r="G37" s="17">
        <v>50000</v>
      </c>
      <c r="H37" s="17">
        <v>62500</v>
      </c>
      <c r="I37" s="17">
        <v>237</v>
      </c>
      <c r="J37" s="17">
        <v>55</v>
      </c>
      <c r="K37" s="18">
        <v>169</v>
      </c>
    </row>
    <row r="38" spans="1:11" x14ac:dyDescent="0.3">
      <c r="A38" s="15">
        <v>37</v>
      </c>
      <c r="B38" s="16" t="s">
        <v>55</v>
      </c>
      <c r="C38" s="16" t="s">
        <v>73</v>
      </c>
      <c r="D38" s="16" t="s">
        <v>57</v>
      </c>
      <c r="E38" s="16" t="s">
        <v>58</v>
      </c>
      <c r="F38" s="16" t="s">
        <v>59</v>
      </c>
      <c r="G38" s="17">
        <v>89000</v>
      </c>
      <c r="H38" s="17">
        <v>111250</v>
      </c>
      <c r="I38" s="17">
        <v>15</v>
      </c>
      <c r="J38" s="17">
        <v>189</v>
      </c>
      <c r="K38" s="18">
        <v>93</v>
      </c>
    </row>
    <row r="39" spans="1:11" x14ac:dyDescent="0.3">
      <c r="A39" s="15">
        <v>38</v>
      </c>
      <c r="B39" s="16" t="s">
        <v>55</v>
      </c>
      <c r="C39" s="16" t="s">
        <v>73</v>
      </c>
      <c r="D39" s="16" t="s">
        <v>60</v>
      </c>
      <c r="E39" s="16" t="s">
        <v>58</v>
      </c>
      <c r="F39" s="16" t="s">
        <v>59</v>
      </c>
      <c r="G39" s="17">
        <v>70000</v>
      </c>
      <c r="H39" s="17">
        <v>87500</v>
      </c>
      <c r="I39" s="17">
        <v>234</v>
      </c>
      <c r="J39" s="17">
        <v>61</v>
      </c>
      <c r="K39" s="18">
        <v>192</v>
      </c>
    </row>
    <row r="40" spans="1:11" x14ac:dyDescent="0.3">
      <c r="A40" s="15">
        <v>39</v>
      </c>
      <c r="B40" s="16" t="s">
        <v>55</v>
      </c>
      <c r="C40" s="16" t="s">
        <v>73</v>
      </c>
      <c r="D40" s="16" t="s">
        <v>61</v>
      </c>
      <c r="E40" s="16" t="s">
        <v>58</v>
      </c>
      <c r="F40" s="16" t="s">
        <v>59</v>
      </c>
      <c r="G40" s="17">
        <v>60000</v>
      </c>
      <c r="H40" s="17">
        <v>75000</v>
      </c>
      <c r="I40" s="17">
        <v>126</v>
      </c>
      <c r="J40" s="17">
        <v>94</v>
      </c>
      <c r="K40" s="18">
        <v>143</v>
      </c>
    </row>
    <row r="41" spans="1:11" x14ac:dyDescent="0.3">
      <c r="A41" s="15">
        <v>40</v>
      </c>
      <c r="B41" s="16" t="s">
        <v>55</v>
      </c>
      <c r="C41" s="16" t="s">
        <v>74</v>
      </c>
      <c r="D41" s="16" t="s">
        <v>57</v>
      </c>
      <c r="E41" s="16" t="s">
        <v>58</v>
      </c>
      <c r="F41" s="16" t="s">
        <v>59</v>
      </c>
      <c r="G41" s="17">
        <v>60000</v>
      </c>
      <c r="H41" s="17">
        <v>75000</v>
      </c>
      <c r="I41" s="17">
        <v>146</v>
      </c>
      <c r="J41" s="17">
        <v>199</v>
      </c>
      <c r="K41" s="18">
        <v>225</v>
      </c>
    </row>
    <row r="42" spans="1:11" x14ac:dyDescent="0.3">
      <c r="A42" s="15">
        <v>41</v>
      </c>
      <c r="B42" s="16" t="s">
        <v>55</v>
      </c>
      <c r="C42" s="16" t="s">
        <v>74</v>
      </c>
      <c r="D42" s="16" t="s">
        <v>60</v>
      </c>
      <c r="E42" s="16" t="s">
        <v>58</v>
      </c>
      <c r="F42" s="16" t="s">
        <v>59</v>
      </c>
      <c r="G42" s="17">
        <v>50000</v>
      </c>
      <c r="H42" s="17">
        <v>62500</v>
      </c>
      <c r="I42" s="17">
        <v>82</v>
      </c>
      <c r="J42" s="17">
        <v>200</v>
      </c>
      <c r="K42" s="18">
        <v>143</v>
      </c>
    </row>
    <row r="43" spans="1:11" x14ac:dyDescent="0.3">
      <c r="A43" s="15">
        <v>42</v>
      </c>
      <c r="B43" s="16" t="s">
        <v>55</v>
      </c>
      <c r="C43" s="16" t="s">
        <v>74</v>
      </c>
      <c r="D43" s="16" t="s">
        <v>61</v>
      </c>
      <c r="E43" s="16" t="s">
        <v>58</v>
      </c>
      <c r="F43" s="16" t="s">
        <v>59</v>
      </c>
      <c r="G43" s="17">
        <v>40000</v>
      </c>
      <c r="H43" s="17">
        <v>50000</v>
      </c>
      <c r="I43" s="17">
        <v>92</v>
      </c>
      <c r="J43" s="17">
        <v>52</v>
      </c>
      <c r="K43" s="18">
        <v>108</v>
      </c>
    </row>
    <row r="44" spans="1:11" x14ac:dyDescent="0.3">
      <c r="A44" s="15">
        <v>43</v>
      </c>
      <c r="B44" s="16" t="s">
        <v>55</v>
      </c>
      <c r="C44" s="16" t="s">
        <v>75</v>
      </c>
      <c r="D44" s="16" t="s">
        <v>57</v>
      </c>
      <c r="E44" s="16" t="s">
        <v>58</v>
      </c>
      <c r="F44" s="16" t="s">
        <v>59</v>
      </c>
      <c r="G44" s="17">
        <v>70000</v>
      </c>
      <c r="H44" s="17">
        <v>87500</v>
      </c>
      <c r="I44" s="17">
        <v>89</v>
      </c>
      <c r="J44" s="17">
        <v>85</v>
      </c>
      <c r="K44" s="18">
        <v>132</v>
      </c>
    </row>
    <row r="45" spans="1:11" x14ac:dyDescent="0.3">
      <c r="A45" s="15">
        <v>44</v>
      </c>
      <c r="B45" s="16" t="s">
        <v>55</v>
      </c>
      <c r="C45" s="16" t="s">
        <v>75</v>
      </c>
      <c r="D45" s="16" t="s">
        <v>60</v>
      </c>
      <c r="E45" s="16" t="s">
        <v>58</v>
      </c>
      <c r="F45" s="16" t="s">
        <v>59</v>
      </c>
      <c r="G45" s="17">
        <v>60000</v>
      </c>
      <c r="H45" s="17">
        <v>75000</v>
      </c>
      <c r="I45" s="17">
        <v>70</v>
      </c>
      <c r="J45" s="17">
        <v>50</v>
      </c>
      <c r="K45" s="18">
        <v>93</v>
      </c>
    </row>
    <row r="46" spans="1:11" x14ac:dyDescent="0.3">
      <c r="A46" s="15">
        <v>45</v>
      </c>
      <c r="B46" s="16" t="s">
        <v>55</v>
      </c>
      <c r="C46" s="16" t="s">
        <v>75</v>
      </c>
      <c r="D46" s="16" t="s">
        <v>61</v>
      </c>
      <c r="E46" s="16" t="s">
        <v>58</v>
      </c>
      <c r="F46" s="16" t="s">
        <v>59</v>
      </c>
      <c r="G46" s="17">
        <v>50000</v>
      </c>
      <c r="H46" s="17">
        <v>62500</v>
      </c>
      <c r="I46" s="17">
        <v>81</v>
      </c>
      <c r="J46" s="17">
        <v>124</v>
      </c>
      <c r="K46" s="18">
        <v>137</v>
      </c>
    </row>
    <row r="47" spans="1:11" x14ac:dyDescent="0.3">
      <c r="A47" s="15">
        <v>46</v>
      </c>
      <c r="B47" s="16" t="s">
        <v>76</v>
      </c>
      <c r="C47" s="16" t="s">
        <v>77</v>
      </c>
      <c r="D47" s="16" t="s">
        <v>57</v>
      </c>
      <c r="E47" s="16" t="s">
        <v>78</v>
      </c>
      <c r="F47" s="16" t="s">
        <v>79</v>
      </c>
      <c r="G47" s="17">
        <v>41000</v>
      </c>
      <c r="H47" s="17">
        <v>51250</v>
      </c>
      <c r="I47" s="17">
        <v>101</v>
      </c>
      <c r="J47" s="17">
        <v>170</v>
      </c>
      <c r="K47" s="18">
        <v>197</v>
      </c>
    </row>
    <row r="48" spans="1:11" x14ac:dyDescent="0.3">
      <c r="A48" s="15">
        <v>47</v>
      </c>
      <c r="B48" s="16" t="s">
        <v>76</v>
      </c>
      <c r="C48" s="16" t="s">
        <v>77</v>
      </c>
      <c r="D48" s="16" t="s">
        <v>60</v>
      </c>
      <c r="E48" s="16" t="s">
        <v>78</v>
      </c>
      <c r="F48" s="16" t="s">
        <v>79</v>
      </c>
      <c r="G48" s="17">
        <v>37000</v>
      </c>
      <c r="H48" s="17">
        <v>46250</v>
      </c>
      <c r="I48" s="17">
        <v>211</v>
      </c>
      <c r="J48" s="17">
        <v>63</v>
      </c>
      <c r="K48" s="18">
        <v>237</v>
      </c>
    </row>
    <row r="49" spans="1:11" x14ac:dyDescent="0.3">
      <c r="A49" s="15">
        <v>48</v>
      </c>
      <c r="B49" s="16" t="s">
        <v>76</v>
      </c>
      <c r="C49" s="16" t="s">
        <v>77</v>
      </c>
      <c r="D49" s="16" t="s">
        <v>61</v>
      </c>
      <c r="E49" s="16" t="s">
        <v>78</v>
      </c>
      <c r="F49" s="16" t="s">
        <v>79</v>
      </c>
      <c r="G49" s="17">
        <v>32000</v>
      </c>
      <c r="H49" s="17">
        <v>40000</v>
      </c>
      <c r="I49" s="17">
        <v>92</v>
      </c>
      <c r="J49" s="17">
        <v>41</v>
      </c>
      <c r="K49" s="18">
        <v>104</v>
      </c>
    </row>
    <row r="50" spans="1:11" x14ac:dyDescent="0.3">
      <c r="A50" s="15">
        <v>49</v>
      </c>
      <c r="B50" s="16" t="s">
        <v>76</v>
      </c>
      <c r="C50" s="16" t="s">
        <v>80</v>
      </c>
      <c r="D50" s="16" t="s">
        <v>57</v>
      </c>
      <c r="E50" s="16" t="s">
        <v>78</v>
      </c>
      <c r="F50" s="16" t="s">
        <v>79</v>
      </c>
      <c r="G50" s="17">
        <v>8000</v>
      </c>
      <c r="H50" s="17">
        <v>10000</v>
      </c>
      <c r="I50" s="17">
        <v>90</v>
      </c>
      <c r="J50" s="17">
        <v>150</v>
      </c>
      <c r="K50" s="18">
        <v>226</v>
      </c>
    </row>
    <row r="51" spans="1:11" x14ac:dyDescent="0.3">
      <c r="A51" s="15">
        <v>50</v>
      </c>
      <c r="B51" s="16" t="s">
        <v>76</v>
      </c>
      <c r="C51" s="16" t="s">
        <v>80</v>
      </c>
      <c r="D51" s="16" t="s">
        <v>60</v>
      </c>
      <c r="E51" s="16" t="s">
        <v>78</v>
      </c>
      <c r="F51" s="16" t="s">
        <v>79</v>
      </c>
      <c r="G51" s="17">
        <v>6000</v>
      </c>
      <c r="H51" s="17">
        <v>7500</v>
      </c>
      <c r="I51" s="17">
        <v>81</v>
      </c>
      <c r="J51" s="17">
        <v>105</v>
      </c>
      <c r="K51" s="18">
        <v>181</v>
      </c>
    </row>
    <row r="52" spans="1:11" x14ac:dyDescent="0.3">
      <c r="A52" s="15">
        <v>51</v>
      </c>
      <c r="B52" s="16" t="s">
        <v>76</v>
      </c>
      <c r="C52" s="16" t="s">
        <v>80</v>
      </c>
      <c r="D52" s="16" t="s">
        <v>61</v>
      </c>
      <c r="E52" s="16" t="s">
        <v>78</v>
      </c>
      <c r="F52" s="16" t="s">
        <v>79</v>
      </c>
      <c r="G52" s="17">
        <v>5000</v>
      </c>
      <c r="H52" s="17">
        <v>6250</v>
      </c>
      <c r="I52" s="17">
        <v>92</v>
      </c>
      <c r="J52" s="17">
        <v>52</v>
      </c>
      <c r="K52" s="18">
        <v>98</v>
      </c>
    </row>
    <row r="53" spans="1:11" x14ac:dyDescent="0.3">
      <c r="A53" s="15">
        <v>52</v>
      </c>
      <c r="B53" s="16" t="s">
        <v>76</v>
      </c>
      <c r="C53" s="16" t="s">
        <v>81</v>
      </c>
      <c r="D53" s="16" t="s">
        <v>57</v>
      </c>
      <c r="E53" s="16" t="s">
        <v>78</v>
      </c>
      <c r="F53" s="16" t="s">
        <v>79</v>
      </c>
      <c r="G53" s="17">
        <v>8000</v>
      </c>
      <c r="H53" s="17">
        <v>10000</v>
      </c>
      <c r="I53" s="17">
        <v>96</v>
      </c>
      <c r="J53" s="17">
        <v>153</v>
      </c>
      <c r="K53" s="18">
        <v>191</v>
      </c>
    </row>
    <row r="54" spans="1:11" x14ac:dyDescent="0.3">
      <c r="A54" s="15">
        <v>53</v>
      </c>
      <c r="B54" s="16" t="s">
        <v>76</v>
      </c>
      <c r="C54" s="16" t="s">
        <v>81</v>
      </c>
      <c r="D54" s="16" t="s">
        <v>60</v>
      </c>
      <c r="E54" s="16" t="s">
        <v>78</v>
      </c>
      <c r="F54" s="16" t="s">
        <v>79</v>
      </c>
      <c r="G54" s="17">
        <v>6000</v>
      </c>
      <c r="H54" s="17">
        <v>7500</v>
      </c>
      <c r="I54" s="17">
        <v>128</v>
      </c>
      <c r="J54" s="17">
        <v>215</v>
      </c>
      <c r="K54" s="18">
        <v>280</v>
      </c>
    </row>
    <row r="55" spans="1:11" x14ac:dyDescent="0.3">
      <c r="A55" s="15">
        <v>54</v>
      </c>
      <c r="B55" s="16" t="s">
        <v>76</v>
      </c>
      <c r="C55" s="16" t="s">
        <v>81</v>
      </c>
      <c r="D55" s="16" t="s">
        <v>61</v>
      </c>
      <c r="E55" s="16" t="s">
        <v>78</v>
      </c>
      <c r="F55" s="16" t="s">
        <v>79</v>
      </c>
      <c r="G55" s="17">
        <v>4000</v>
      </c>
      <c r="H55" s="17">
        <v>5000</v>
      </c>
      <c r="I55" s="17">
        <v>114</v>
      </c>
      <c r="J55" s="17">
        <v>108</v>
      </c>
      <c r="K55" s="18">
        <v>185</v>
      </c>
    </row>
    <row r="56" spans="1:11" x14ac:dyDescent="0.3">
      <c r="A56" s="15">
        <v>55</v>
      </c>
      <c r="B56" s="16" t="s">
        <v>76</v>
      </c>
      <c r="C56" s="16" t="s">
        <v>82</v>
      </c>
      <c r="D56" s="16" t="s">
        <v>57</v>
      </c>
      <c r="E56" s="16" t="s">
        <v>78</v>
      </c>
      <c r="F56" s="16" t="s">
        <v>79</v>
      </c>
      <c r="G56" s="17">
        <v>12000</v>
      </c>
      <c r="H56" s="17">
        <v>15000</v>
      </c>
      <c r="I56" s="17">
        <v>214</v>
      </c>
      <c r="J56" s="17">
        <v>111</v>
      </c>
      <c r="K56" s="18">
        <v>184</v>
      </c>
    </row>
    <row r="57" spans="1:11" x14ac:dyDescent="0.3">
      <c r="A57" s="15">
        <v>56</v>
      </c>
      <c r="B57" s="16" t="s">
        <v>76</v>
      </c>
      <c r="C57" s="16" t="s">
        <v>82</v>
      </c>
      <c r="D57" s="16" t="s">
        <v>60</v>
      </c>
      <c r="E57" s="16" t="s">
        <v>78</v>
      </c>
      <c r="F57" s="16" t="s">
        <v>79</v>
      </c>
      <c r="G57" s="17">
        <v>10000</v>
      </c>
      <c r="H57" s="17">
        <v>12500</v>
      </c>
      <c r="I57" s="17">
        <v>287</v>
      </c>
      <c r="J57" s="17">
        <v>328</v>
      </c>
      <c r="K57" s="18">
        <v>561</v>
      </c>
    </row>
    <row r="58" spans="1:11" x14ac:dyDescent="0.3">
      <c r="A58" s="15">
        <v>57</v>
      </c>
      <c r="B58" s="16" t="s">
        <v>76</v>
      </c>
      <c r="C58" s="16" t="s">
        <v>82</v>
      </c>
      <c r="D58" s="16" t="s">
        <v>61</v>
      </c>
      <c r="E58" s="16" t="s">
        <v>78</v>
      </c>
      <c r="F58" s="16" t="s">
        <v>79</v>
      </c>
      <c r="G58" s="17">
        <v>7000</v>
      </c>
      <c r="H58" s="17">
        <v>8750</v>
      </c>
      <c r="I58" s="17">
        <v>90</v>
      </c>
      <c r="J58" s="17">
        <v>47</v>
      </c>
      <c r="K58" s="18">
        <v>82</v>
      </c>
    </row>
    <row r="59" spans="1:11" x14ac:dyDescent="0.3">
      <c r="A59" s="15">
        <v>58</v>
      </c>
      <c r="B59" s="16" t="s">
        <v>76</v>
      </c>
      <c r="C59" s="16" t="s">
        <v>83</v>
      </c>
      <c r="D59" s="16" t="s">
        <v>57</v>
      </c>
      <c r="E59" s="16" t="s">
        <v>78</v>
      </c>
      <c r="F59" s="16" t="s">
        <v>79</v>
      </c>
      <c r="G59" s="17">
        <v>8000</v>
      </c>
      <c r="H59" s="17">
        <v>10000</v>
      </c>
      <c r="I59" s="17">
        <v>82</v>
      </c>
      <c r="J59" s="17">
        <v>698</v>
      </c>
      <c r="K59" s="18">
        <v>392</v>
      </c>
    </row>
    <row r="60" spans="1:11" x14ac:dyDescent="0.3">
      <c r="A60" s="15">
        <v>59</v>
      </c>
      <c r="B60" s="16" t="s">
        <v>76</v>
      </c>
      <c r="C60" s="16" t="s">
        <v>83</v>
      </c>
      <c r="D60" s="16" t="s">
        <v>60</v>
      </c>
      <c r="E60" s="16" t="s">
        <v>78</v>
      </c>
      <c r="F60" s="16" t="s">
        <v>79</v>
      </c>
      <c r="G60" s="17">
        <v>6000</v>
      </c>
      <c r="H60" s="17">
        <v>7500</v>
      </c>
      <c r="I60" s="17">
        <v>190</v>
      </c>
      <c r="J60" s="17">
        <v>268</v>
      </c>
      <c r="K60" s="18">
        <v>399</v>
      </c>
    </row>
    <row r="61" spans="1:11" x14ac:dyDescent="0.3">
      <c r="A61" s="15">
        <v>60</v>
      </c>
      <c r="B61" s="16" t="s">
        <v>76</v>
      </c>
      <c r="C61" s="16" t="s">
        <v>83</v>
      </c>
      <c r="D61" s="16" t="s">
        <v>61</v>
      </c>
      <c r="E61" s="16" t="s">
        <v>78</v>
      </c>
      <c r="F61" s="16" t="s">
        <v>79</v>
      </c>
      <c r="G61" s="17">
        <v>5000</v>
      </c>
      <c r="H61" s="17">
        <v>6250</v>
      </c>
      <c r="I61" s="17">
        <v>85</v>
      </c>
      <c r="J61" s="17">
        <v>112</v>
      </c>
      <c r="K61" s="18">
        <v>160</v>
      </c>
    </row>
    <row r="62" spans="1:11" x14ac:dyDescent="0.3">
      <c r="A62" s="15">
        <v>61</v>
      </c>
      <c r="B62" s="16" t="s">
        <v>76</v>
      </c>
      <c r="C62" s="16" t="s">
        <v>84</v>
      </c>
      <c r="D62" s="16" t="s">
        <v>57</v>
      </c>
      <c r="E62" s="16" t="s">
        <v>78</v>
      </c>
      <c r="F62" s="16" t="s">
        <v>79</v>
      </c>
      <c r="G62" s="17">
        <v>13000</v>
      </c>
      <c r="H62" s="17">
        <v>16250</v>
      </c>
      <c r="I62" s="17">
        <v>124</v>
      </c>
      <c r="J62" s="17">
        <v>98</v>
      </c>
      <c r="K62" s="18">
        <v>117</v>
      </c>
    </row>
    <row r="63" spans="1:11" x14ac:dyDescent="0.3">
      <c r="A63" s="15">
        <v>62</v>
      </c>
      <c r="B63" s="16" t="s">
        <v>76</v>
      </c>
      <c r="C63" s="16" t="s">
        <v>84</v>
      </c>
      <c r="D63" s="16" t="s">
        <v>60</v>
      </c>
      <c r="E63" s="16" t="s">
        <v>78</v>
      </c>
      <c r="F63" s="16" t="s">
        <v>79</v>
      </c>
      <c r="G63" s="17">
        <v>12000</v>
      </c>
      <c r="H63" s="17">
        <v>15000</v>
      </c>
      <c r="I63" s="17">
        <v>71</v>
      </c>
      <c r="J63" s="17">
        <v>105</v>
      </c>
      <c r="K63" s="18">
        <v>103</v>
      </c>
    </row>
    <row r="64" spans="1:11" x14ac:dyDescent="0.3">
      <c r="A64" s="15">
        <v>63</v>
      </c>
      <c r="B64" s="16" t="s">
        <v>76</v>
      </c>
      <c r="C64" s="16" t="s">
        <v>84</v>
      </c>
      <c r="D64" s="16" t="s">
        <v>61</v>
      </c>
      <c r="E64" s="16" t="s">
        <v>78</v>
      </c>
      <c r="F64" s="16" t="s">
        <v>79</v>
      </c>
      <c r="G64" s="17">
        <v>8000</v>
      </c>
      <c r="H64" s="17">
        <v>10000</v>
      </c>
      <c r="I64" s="17">
        <v>61</v>
      </c>
      <c r="J64" s="17">
        <v>177</v>
      </c>
      <c r="K64" s="18">
        <v>197</v>
      </c>
    </row>
    <row r="65" spans="1:11" x14ac:dyDescent="0.3">
      <c r="A65" s="15">
        <v>64</v>
      </c>
      <c r="B65" s="16" t="s">
        <v>76</v>
      </c>
      <c r="C65" s="16" t="s">
        <v>85</v>
      </c>
      <c r="D65" s="16" t="s">
        <v>57</v>
      </c>
      <c r="E65" s="16" t="s">
        <v>78</v>
      </c>
      <c r="F65" s="16" t="s">
        <v>79</v>
      </c>
      <c r="G65" s="17">
        <v>8000</v>
      </c>
      <c r="H65" s="17">
        <v>10000</v>
      </c>
      <c r="I65" s="17">
        <v>132</v>
      </c>
      <c r="J65" s="17">
        <v>116</v>
      </c>
      <c r="K65" s="18">
        <v>189</v>
      </c>
    </row>
    <row r="66" spans="1:11" x14ac:dyDescent="0.3">
      <c r="A66" s="15">
        <v>65</v>
      </c>
      <c r="B66" s="16" t="s">
        <v>76</v>
      </c>
      <c r="C66" s="16" t="s">
        <v>85</v>
      </c>
      <c r="D66" s="16" t="s">
        <v>60</v>
      </c>
      <c r="E66" s="16" t="s">
        <v>78</v>
      </c>
      <c r="F66" s="16" t="s">
        <v>79</v>
      </c>
      <c r="G66" s="17">
        <v>6000</v>
      </c>
      <c r="H66" s="17">
        <v>7500</v>
      </c>
      <c r="I66" s="17">
        <v>175</v>
      </c>
      <c r="J66" s="17">
        <v>147</v>
      </c>
      <c r="K66" s="18">
        <v>168</v>
      </c>
    </row>
    <row r="67" spans="1:11" x14ac:dyDescent="0.3">
      <c r="A67" s="15">
        <v>66</v>
      </c>
      <c r="B67" s="16" t="s">
        <v>76</v>
      </c>
      <c r="C67" s="16" t="s">
        <v>85</v>
      </c>
      <c r="D67" s="16" t="s">
        <v>61</v>
      </c>
      <c r="E67" s="16" t="s">
        <v>78</v>
      </c>
      <c r="F67" s="16" t="s">
        <v>79</v>
      </c>
      <c r="G67" s="17">
        <v>5000</v>
      </c>
      <c r="H67" s="17">
        <v>6250</v>
      </c>
      <c r="I67" s="17">
        <v>103</v>
      </c>
      <c r="J67" s="17">
        <v>45</v>
      </c>
      <c r="K67" s="18">
        <v>52</v>
      </c>
    </row>
    <row r="68" spans="1:11" x14ac:dyDescent="0.3">
      <c r="A68" s="15">
        <v>67</v>
      </c>
      <c r="B68" s="16" t="s">
        <v>76</v>
      </c>
      <c r="C68" s="16" t="s">
        <v>86</v>
      </c>
      <c r="D68" s="16" t="s">
        <v>57</v>
      </c>
      <c r="E68" s="16" t="s">
        <v>78</v>
      </c>
      <c r="F68" s="16" t="s">
        <v>79</v>
      </c>
      <c r="G68" s="17">
        <v>41000</v>
      </c>
      <c r="H68" s="17">
        <v>51250</v>
      </c>
      <c r="I68" s="17">
        <v>80</v>
      </c>
      <c r="J68" s="17">
        <v>90</v>
      </c>
      <c r="K68" s="18">
        <v>110</v>
      </c>
    </row>
    <row r="69" spans="1:11" x14ac:dyDescent="0.3">
      <c r="A69" s="15">
        <v>68</v>
      </c>
      <c r="B69" s="16" t="s">
        <v>76</v>
      </c>
      <c r="C69" s="16" t="s">
        <v>86</v>
      </c>
      <c r="D69" s="16" t="s">
        <v>60</v>
      </c>
      <c r="E69" s="16" t="s">
        <v>78</v>
      </c>
      <c r="F69" s="16" t="s">
        <v>79</v>
      </c>
      <c r="G69" s="17">
        <v>36000</v>
      </c>
      <c r="H69" s="17">
        <v>45000</v>
      </c>
      <c r="I69" s="17">
        <v>72</v>
      </c>
      <c r="J69" s="17">
        <v>208</v>
      </c>
      <c r="K69" s="18">
        <v>193</v>
      </c>
    </row>
    <row r="70" spans="1:11" x14ac:dyDescent="0.3">
      <c r="A70" s="15">
        <v>69</v>
      </c>
      <c r="B70" s="16" t="s">
        <v>76</v>
      </c>
      <c r="C70" s="16" t="s">
        <v>86</v>
      </c>
      <c r="D70" s="16" t="s">
        <v>61</v>
      </c>
      <c r="E70" s="16" t="s">
        <v>78</v>
      </c>
      <c r="F70" s="16" t="s">
        <v>79</v>
      </c>
      <c r="G70" s="17">
        <v>32000</v>
      </c>
      <c r="H70" s="17">
        <v>40000</v>
      </c>
      <c r="I70" s="17">
        <v>101</v>
      </c>
      <c r="J70" s="17">
        <v>149</v>
      </c>
      <c r="K70" s="18">
        <v>123</v>
      </c>
    </row>
    <row r="71" spans="1:11" x14ac:dyDescent="0.3">
      <c r="A71" s="15">
        <v>70</v>
      </c>
      <c r="B71" s="16" t="s">
        <v>76</v>
      </c>
      <c r="C71" s="16" t="s">
        <v>87</v>
      </c>
      <c r="D71" s="16" t="s">
        <v>57</v>
      </c>
      <c r="E71" s="16" t="s">
        <v>78</v>
      </c>
      <c r="F71" s="16" t="s">
        <v>79</v>
      </c>
      <c r="G71" s="17">
        <v>12000</v>
      </c>
      <c r="H71" s="17">
        <v>15000</v>
      </c>
      <c r="I71" s="17">
        <v>88</v>
      </c>
      <c r="J71" s="17">
        <v>100</v>
      </c>
      <c r="K71" s="18">
        <v>132</v>
      </c>
    </row>
    <row r="72" spans="1:11" x14ac:dyDescent="0.3">
      <c r="A72" s="15">
        <v>71</v>
      </c>
      <c r="B72" s="16" t="s">
        <v>76</v>
      </c>
      <c r="C72" s="16" t="s">
        <v>87</v>
      </c>
      <c r="D72" s="16" t="s">
        <v>60</v>
      </c>
      <c r="E72" s="16" t="s">
        <v>78</v>
      </c>
      <c r="F72" s="16" t="s">
        <v>79</v>
      </c>
      <c r="G72" s="17">
        <v>11000</v>
      </c>
      <c r="H72" s="17">
        <v>13750</v>
      </c>
      <c r="I72" s="17">
        <v>86</v>
      </c>
      <c r="J72" s="17">
        <v>140</v>
      </c>
      <c r="K72" s="18">
        <v>203</v>
      </c>
    </row>
    <row r="73" spans="1:11" x14ac:dyDescent="0.3">
      <c r="A73" s="15">
        <v>72</v>
      </c>
      <c r="B73" s="16" t="s">
        <v>76</v>
      </c>
      <c r="C73" s="16" t="s">
        <v>87</v>
      </c>
      <c r="D73" s="16" t="s">
        <v>61</v>
      </c>
      <c r="E73" s="16" t="s">
        <v>78</v>
      </c>
      <c r="F73" s="16" t="s">
        <v>79</v>
      </c>
      <c r="G73" s="17">
        <v>7000</v>
      </c>
      <c r="H73" s="17">
        <v>8750</v>
      </c>
      <c r="I73" s="17">
        <v>95</v>
      </c>
      <c r="J73" s="17">
        <v>96</v>
      </c>
      <c r="K73" s="18">
        <v>93</v>
      </c>
    </row>
    <row r="74" spans="1:11" x14ac:dyDescent="0.3">
      <c r="A74" s="15">
        <v>73</v>
      </c>
      <c r="B74" s="16" t="s">
        <v>76</v>
      </c>
      <c r="C74" s="16" t="s">
        <v>88</v>
      </c>
      <c r="D74" s="16" t="s">
        <v>57</v>
      </c>
      <c r="E74" s="16" t="s">
        <v>78</v>
      </c>
      <c r="F74" s="16" t="s">
        <v>79</v>
      </c>
      <c r="G74" s="17">
        <v>12000</v>
      </c>
      <c r="H74" s="17">
        <v>15000</v>
      </c>
      <c r="I74" s="17">
        <v>115</v>
      </c>
      <c r="J74" s="17">
        <v>99</v>
      </c>
      <c r="K74" s="18">
        <v>102</v>
      </c>
    </row>
    <row r="75" spans="1:11" x14ac:dyDescent="0.3">
      <c r="A75" s="15">
        <v>74</v>
      </c>
      <c r="B75" s="16" t="s">
        <v>76</v>
      </c>
      <c r="C75" s="16" t="s">
        <v>88</v>
      </c>
      <c r="D75" s="16" t="s">
        <v>60</v>
      </c>
      <c r="E75" s="16" t="s">
        <v>78</v>
      </c>
      <c r="F75" s="16" t="s">
        <v>79</v>
      </c>
      <c r="G75" s="17">
        <v>11000</v>
      </c>
      <c r="H75" s="17">
        <v>13750</v>
      </c>
      <c r="I75" s="17">
        <v>215</v>
      </c>
      <c r="J75" s="17">
        <v>129</v>
      </c>
      <c r="K75" s="18">
        <v>77</v>
      </c>
    </row>
    <row r="76" spans="1:11" x14ac:dyDescent="0.3">
      <c r="A76" s="15">
        <v>75</v>
      </c>
      <c r="B76" s="16" t="s">
        <v>76</v>
      </c>
      <c r="C76" s="16" t="s">
        <v>88</v>
      </c>
      <c r="D76" s="16" t="s">
        <v>61</v>
      </c>
      <c r="E76" s="16" t="s">
        <v>78</v>
      </c>
      <c r="F76" s="16" t="s">
        <v>79</v>
      </c>
      <c r="G76" s="17">
        <v>7000</v>
      </c>
      <c r="H76" s="17">
        <v>8750</v>
      </c>
      <c r="I76" s="17">
        <v>239</v>
      </c>
      <c r="J76" s="17">
        <v>106</v>
      </c>
      <c r="K76" s="18">
        <v>226</v>
      </c>
    </row>
    <row r="77" spans="1:11" x14ac:dyDescent="0.3">
      <c r="A77" s="15">
        <v>76</v>
      </c>
      <c r="B77" s="16" t="s">
        <v>76</v>
      </c>
      <c r="C77" s="16" t="s">
        <v>89</v>
      </c>
      <c r="D77" s="16" t="s">
        <v>57</v>
      </c>
      <c r="E77" s="16" t="s">
        <v>78</v>
      </c>
      <c r="F77" s="16" t="s">
        <v>79</v>
      </c>
      <c r="G77" s="17">
        <v>41000</v>
      </c>
      <c r="H77" s="17">
        <v>51250</v>
      </c>
      <c r="I77" s="17">
        <v>99</v>
      </c>
      <c r="J77" s="17">
        <v>336</v>
      </c>
      <c r="K77" s="18">
        <v>306</v>
      </c>
    </row>
    <row r="78" spans="1:11" x14ac:dyDescent="0.3">
      <c r="A78" s="15">
        <v>77</v>
      </c>
      <c r="B78" s="16" t="s">
        <v>76</v>
      </c>
      <c r="C78" s="16" t="s">
        <v>89</v>
      </c>
      <c r="D78" s="16" t="s">
        <v>60</v>
      </c>
      <c r="E78" s="16" t="s">
        <v>78</v>
      </c>
      <c r="F78" s="16" t="s">
        <v>79</v>
      </c>
      <c r="G78" s="17">
        <v>37000</v>
      </c>
      <c r="H78" s="17">
        <v>46250</v>
      </c>
      <c r="I78" s="17">
        <v>96</v>
      </c>
      <c r="J78" s="17">
        <v>261</v>
      </c>
      <c r="K78" s="18">
        <v>61</v>
      </c>
    </row>
    <row r="79" spans="1:11" x14ac:dyDescent="0.3">
      <c r="A79" s="15">
        <v>78</v>
      </c>
      <c r="B79" s="16" t="s">
        <v>76</v>
      </c>
      <c r="C79" s="16" t="s">
        <v>89</v>
      </c>
      <c r="D79" s="16" t="s">
        <v>61</v>
      </c>
      <c r="E79" s="16" t="s">
        <v>78</v>
      </c>
      <c r="F79" s="16" t="s">
        <v>79</v>
      </c>
      <c r="G79" s="17">
        <v>32000</v>
      </c>
      <c r="H79" s="17">
        <v>40000</v>
      </c>
      <c r="I79" s="17">
        <v>101</v>
      </c>
      <c r="J79" s="17">
        <v>291</v>
      </c>
      <c r="K79" s="18">
        <v>310</v>
      </c>
    </row>
    <row r="80" spans="1:11" x14ac:dyDescent="0.3">
      <c r="A80" s="15">
        <v>79</v>
      </c>
      <c r="B80" s="16" t="s">
        <v>76</v>
      </c>
      <c r="C80" s="16" t="s">
        <v>90</v>
      </c>
      <c r="D80" s="16" t="s">
        <v>57</v>
      </c>
      <c r="E80" s="16" t="s">
        <v>78</v>
      </c>
      <c r="F80" s="16" t="s">
        <v>79</v>
      </c>
      <c r="G80" s="17">
        <v>41000</v>
      </c>
      <c r="H80" s="17">
        <v>51250</v>
      </c>
      <c r="I80" s="17">
        <v>94</v>
      </c>
      <c r="J80" s="17">
        <v>138</v>
      </c>
      <c r="K80" s="18">
        <v>158</v>
      </c>
    </row>
    <row r="81" spans="1:11" x14ac:dyDescent="0.3">
      <c r="A81" s="15">
        <v>80</v>
      </c>
      <c r="B81" s="16" t="s">
        <v>76</v>
      </c>
      <c r="C81" s="16" t="s">
        <v>90</v>
      </c>
      <c r="D81" s="16" t="s">
        <v>60</v>
      </c>
      <c r="E81" s="16" t="s">
        <v>78</v>
      </c>
      <c r="F81" s="16" t="s">
        <v>79</v>
      </c>
      <c r="G81" s="17">
        <v>36000</v>
      </c>
      <c r="H81" s="17">
        <v>45000</v>
      </c>
      <c r="I81" s="17">
        <v>81</v>
      </c>
      <c r="J81" s="17">
        <v>55</v>
      </c>
      <c r="K81" s="18">
        <v>78</v>
      </c>
    </row>
    <row r="82" spans="1:11" x14ac:dyDescent="0.3">
      <c r="A82" s="15">
        <v>81</v>
      </c>
      <c r="B82" s="16" t="s">
        <v>76</v>
      </c>
      <c r="C82" s="16" t="s">
        <v>90</v>
      </c>
      <c r="D82" s="16" t="s">
        <v>61</v>
      </c>
      <c r="E82" s="16" t="s">
        <v>78</v>
      </c>
      <c r="F82" s="16" t="s">
        <v>79</v>
      </c>
      <c r="G82" s="17">
        <v>32000</v>
      </c>
      <c r="H82" s="17">
        <v>40000</v>
      </c>
      <c r="I82" s="17">
        <v>89</v>
      </c>
      <c r="J82" s="17">
        <v>89</v>
      </c>
      <c r="K82" s="18">
        <v>49</v>
      </c>
    </row>
    <row r="83" spans="1:11" x14ac:dyDescent="0.3">
      <c r="A83" s="15">
        <v>82</v>
      </c>
      <c r="B83" s="16" t="s">
        <v>76</v>
      </c>
      <c r="C83" s="16" t="s">
        <v>91</v>
      </c>
      <c r="D83" s="16" t="s">
        <v>57</v>
      </c>
      <c r="E83" s="16" t="s">
        <v>78</v>
      </c>
      <c r="F83" s="16" t="s">
        <v>79</v>
      </c>
      <c r="G83" s="17">
        <v>41000</v>
      </c>
      <c r="H83" s="17">
        <v>51250</v>
      </c>
      <c r="I83" s="17">
        <v>96</v>
      </c>
      <c r="J83" s="17">
        <v>238</v>
      </c>
      <c r="K83" s="18">
        <v>177</v>
      </c>
    </row>
    <row r="84" spans="1:11" x14ac:dyDescent="0.3">
      <c r="A84" s="15">
        <v>83</v>
      </c>
      <c r="B84" s="16" t="s">
        <v>76</v>
      </c>
      <c r="C84" s="16" t="s">
        <v>91</v>
      </c>
      <c r="D84" s="16" t="s">
        <v>60</v>
      </c>
      <c r="E84" s="16" t="s">
        <v>78</v>
      </c>
      <c r="F84" s="16" t="s">
        <v>79</v>
      </c>
      <c r="G84" s="17">
        <v>36000</v>
      </c>
      <c r="H84" s="17">
        <v>45000</v>
      </c>
      <c r="I84" s="17">
        <v>74</v>
      </c>
      <c r="J84" s="17">
        <v>147</v>
      </c>
      <c r="K84" s="18">
        <v>98</v>
      </c>
    </row>
    <row r="85" spans="1:11" x14ac:dyDescent="0.3">
      <c r="A85" s="15">
        <v>84</v>
      </c>
      <c r="B85" s="16" t="s">
        <v>76</v>
      </c>
      <c r="C85" s="16" t="s">
        <v>91</v>
      </c>
      <c r="D85" s="16" t="s">
        <v>61</v>
      </c>
      <c r="E85" s="16" t="s">
        <v>78</v>
      </c>
      <c r="F85" s="16" t="s">
        <v>79</v>
      </c>
      <c r="G85" s="17">
        <v>32000</v>
      </c>
      <c r="H85" s="17">
        <v>40000</v>
      </c>
      <c r="I85" s="17">
        <v>94</v>
      </c>
      <c r="J85" s="17">
        <v>110</v>
      </c>
      <c r="K85" s="18">
        <v>67</v>
      </c>
    </row>
    <row r="86" spans="1:11" x14ac:dyDescent="0.3">
      <c r="A86" s="15">
        <v>85</v>
      </c>
      <c r="B86" s="16" t="s">
        <v>92</v>
      </c>
      <c r="C86" s="16" t="s">
        <v>93</v>
      </c>
      <c r="D86" s="16" t="s">
        <v>57</v>
      </c>
      <c r="E86" s="16" t="s">
        <v>94</v>
      </c>
      <c r="F86" s="16" t="s">
        <v>95</v>
      </c>
      <c r="G86" s="17">
        <v>50000</v>
      </c>
      <c r="H86" s="17">
        <v>62500</v>
      </c>
      <c r="I86" s="17">
        <v>178</v>
      </c>
      <c r="J86" s="17">
        <v>175</v>
      </c>
      <c r="K86" s="18">
        <v>288</v>
      </c>
    </row>
    <row r="87" spans="1:11" x14ac:dyDescent="0.3">
      <c r="A87" s="15">
        <v>86</v>
      </c>
      <c r="B87" s="16" t="s">
        <v>92</v>
      </c>
      <c r="C87" s="16" t="s">
        <v>93</v>
      </c>
      <c r="D87" s="16" t="s">
        <v>60</v>
      </c>
      <c r="E87" s="16" t="s">
        <v>96</v>
      </c>
      <c r="F87" s="16" t="s">
        <v>95</v>
      </c>
      <c r="G87" s="17">
        <v>45000</v>
      </c>
      <c r="H87" s="17">
        <v>56250</v>
      </c>
      <c r="I87" s="17">
        <v>90</v>
      </c>
      <c r="J87" s="17">
        <v>155</v>
      </c>
      <c r="K87" s="18">
        <v>184</v>
      </c>
    </row>
    <row r="88" spans="1:11" x14ac:dyDescent="0.3">
      <c r="A88" s="15">
        <v>87</v>
      </c>
      <c r="B88" s="16" t="s">
        <v>92</v>
      </c>
      <c r="C88" s="16" t="s">
        <v>93</v>
      </c>
      <c r="D88" s="16" t="s">
        <v>61</v>
      </c>
      <c r="E88" s="16" t="s">
        <v>96</v>
      </c>
      <c r="F88" s="16" t="s">
        <v>95</v>
      </c>
      <c r="G88" s="17">
        <v>40000</v>
      </c>
      <c r="H88" s="17">
        <v>50000</v>
      </c>
      <c r="I88" s="17">
        <v>185</v>
      </c>
      <c r="J88" s="17">
        <v>84</v>
      </c>
      <c r="K88" s="18">
        <v>194</v>
      </c>
    </row>
    <row r="89" spans="1:11" x14ac:dyDescent="0.3">
      <c r="A89" s="15">
        <v>88</v>
      </c>
      <c r="B89" s="16" t="s">
        <v>92</v>
      </c>
      <c r="C89" s="16" t="s">
        <v>97</v>
      </c>
      <c r="D89" s="16" t="s">
        <v>57</v>
      </c>
      <c r="E89" s="16" t="s">
        <v>96</v>
      </c>
      <c r="F89" s="16" t="s">
        <v>95</v>
      </c>
      <c r="G89" s="17">
        <v>82000</v>
      </c>
      <c r="H89" s="17">
        <v>102500</v>
      </c>
      <c r="I89" s="17">
        <v>101</v>
      </c>
      <c r="J89" s="17">
        <v>98</v>
      </c>
      <c r="K89" s="18">
        <v>78</v>
      </c>
    </row>
    <row r="90" spans="1:11" x14ac:dyDescent="0.3">
      <c r="A90" s="15">
        <v>89</v>
      </c>
      <c r="B90" s="16" t="s">
        <v>92</v>
      </c>
      <c r="C90" s="16" t="s">
        <v>97</v>
      </c>
      <c r="D90" s="16" t="s">
        <v>60</v>
      </c>
      <c r="E90" s="16" t="s">
        <v>96</v>
      </c>
      <c r="F90" s="16" t="s">
        <v>95</v>
      </c>
      <c r="G90" s="17">
        <v>72000</v>
      </c>
      <c r="H90" s="17">
        <v>90000</v>
      </c>
      <c r="I90" s="17">
        <v>96</v>
      </c>
      <c r="J90" s="17">
        <v>200</v>
      </c>
      <c r="K90" s="18">
        <v>43</v>
      </c>
    </row>
    <row r="91" spans="1:11" x14ac:dyDescent="0.3">
      <c r="A91" s="15">
        <v>90</v>
      </c>
      <c r="B91" s="16" t="s">
        <v>92</v>
      </c>
      <c r="C91" s="16" t="s">
        <v>97</v>
      </c>
      <c r="D91" s="16" t="s">
        <v>61</v>
      </c>
      <c r="E91" s="16" t="s">
        <v>96</v>
      </c>
      <c r="F91" s="16" t="s">
        <v>95</v>
      </c>
      <c r="G91" s="17">
        <v>65000</v>
      </c>
      <c r="H91" s="17">
        <v>81250</v>
      </c>
      <c r="I91" s="17">
        <v>86</v>
      </c>
      <c r="J91" s="17">
        <v>70</v>
      </c>
      <c r="K91" s="18">
        <v>135</v>
      </c>
    </row>
    <row r="92" spans="1:11" x14ac:dyDescent="0.3">
      <c r="A92" s="15">
        <v>91</v>
      </c>
      <c r="B92" s="16" t="s">
        <v>92</v>
      </c>
      <c r="C92" s="16" t="s">
        <v>98</v>
      </c>
      <c r="D92" s="16" t="s">
        <v>57</v>
      </c>
      <c r="E92" s="16" t="s">
        <v>96</v>
      </c>
      <c r="F92" s="16" t="s">
        <v>95</v>
      </c>
      <c r="G92" s="17">
        <v>80000</v>
      </c>
      <c r="H92" s="17">
        <v>100000</v>
      </c>
      <c r="I92" s="17">
        <v>103</v>
      </c>
      <c r="J92" s="17">
        <v>216</v>
      </c>
      <c r="K92" s="18">
        <v>201</v>
      </c>
    </row>
    <row r="93" spans="1:11" x14ac:dyDescent="0.3">
      <c r="A93" s="15">
        <v>92</v>
      </c>
      <c r="B93" s="16" t="s">
        <v>92</v>
      </c>
      <c r="C93" s="16" t="s">
        <v>98</v>
      </c>
      <c r="D93" s="16" t="s">
        <v>60</v>
      </c>
      <c r="E93" s="16" t="s">
        <v>96</v>
      </c>
      <c r="F93" s="16" t="s">
        <v>95</v>
      </c>
      <c r="G93" s="17">
        <v>72000</v>
      </c>
      <c r="H93" s="17">
        <v>90000</v>
      </c>
      <c r="I93" s="17">
        <v>105</v>
      </c>
      <c r="J93" s="17">
        <v>287</v>
      </c>
      <c r="K93" s="18">
        <v>334</v>
      </c>
    </row>
    <row r="94" spans="1:11" x14ac:dyDescent="0.3">
      <c r="A94" s="15">
        <v>93</v>
      </c>
      <c r="B94" s="16" t="s">
        <v>92</v>
      </c>
      <c r="C94" s="16" t="s">
        <v>98</v>
      </c>
      <c r="D94" s="16" t="s">
        <v>61</v>
      </c>
      <c r="E94" s="16" t="s">
        <v>96</v>
      </c>
      <c r="F94" s="16" t="s">
        <v>95</v>
      </c>
      <c r="G94" s="17">
        <v>67000</v>
      </c>
      <c r="H94" s="17">
        <v>83750</v>
      </c>
      <c r="I94" s="17">
        <v>108</v>
      </c>
      <c r="J94" s="17">
        <v>126</v>
      </c>
      <c r="K94" s="18">
        <v>98</v>
      </c>
    </row>
    <row r="95" spans="1:11" x14ac:dyDescent="0.3">
      <c r="A95" s="15">
        <v>94</v>
      </c>
      <c r="B95" s="16" t="s">
        <v>92</v>
      </c>
      <c r="C95" s="16" t="s">
        <v>99</v>
      </c>
      <c r="D95" s="16" t="s">
        <v>57</v>
      </c>
      <c r="E95" s="16" t="s">
        <v>96</v>
      </c>
      <c r="F95" s="16" t="s">
        <v>95</v>
      </c>
      <c r="G95" s="17">
        <v>27500</v>
      </c>
      <c r="H95" s="17">
        <v>34375</v>
      </c>
      <c r="I95" s="17">
        <v>110</v>
      </c>
      <c r="J95" s="17">
        <v>200</v>
      </c>
      <c r="K95" s="18">
        <v>98</v>
      </c>
    </row>
    <row r="96" spans="1:11" x14ac:dyDescent="0.3">
      <c r="A96" s="15">
        <v>95</v>
      </c>
      <c r="B96" s="16" t="s">
        <v>92</v>
      </c>
      <c r="C96" s="16" t="s">
        <v>99</v>
      </c>
      <c r="D96" s="16" t="s">
        <v>60</v>
      </c>
      <c r="E96" s="16" t="s">
        <v>96</v>
      </c>
      <c r="F96" s="16" t="s">
        <v>95</v>
      </c>
      <c r="G96" s="17">
        <v>22000</v>
      </c>
      <c r="H96" s="17">
        <v>27500</v>
      </c>
      <c r="I96" s="17">
        <v>106</v>
      </c>
      <c r="J96" s="17">
        <v>305</v>
      </c>
      <c r="K96" s="18">
        <v>169</v>
      </c>
    </row>
    <row r="97" spans="1:11" x14ac:dyDescent="0.3">
      <c r="A97" s="15">
        <v>96</v>
      </c>
      <c r="B97" s="16" t="s">
        <v>92</v>
      </c>
      <c r="C97" s="16" t="s">
        <v>99</v>
      </c>
      <c r="D97" s="16" t="s">
        <v>61</v>
      </c>
      <c r="E97" s="16" t="s">
        <v>96</v>
      </c>
      <c r="F97" s="16" t="s">
        <v>95</v>
      </c>
      <c r="G97" s="17">
        <v>17000</v>
      </c>
      <c r="H97" s="17">
        <v>21250</v>
      </c>
      <c r="I97" s="17">
        <v>106</v>
      </c>
      <c r="J97" s="17">
        <v>179</v>
      </c>
      <c r="K97" s="18">
        <v>136</v>
      </c>
    </row>
    <row r="98" spans="1:11" x14ac:dyDescent="0.3">
      <c r="A98" s="15">
        <v>97</v>
      </c>
      <c r="B98" s="16" t="s">
        <v>92</v>
      </c>
      <c r="C98" s="16" t="s">
        <v>100</v>
      </c>
      <c r="D98" s="16" t="s">
        <v>57</v>
      </c>
      <c r="E98" s="16" t="s">
        <v>96</v>
      </c>
      <c r="F98" s="16" t="s">
        <v>95</v>
      </c>
      <c r="G98" s="17">
        <v>17000</v>
      </c>
      <c r="H98" s="17">
        <v>21250</v>
      </c>
      <c r="I98" s="17">
        <v>217</v>
      </c>
      <c r="J98" s="17">
        <v>191</v>
      </c>
      <c r="K98" s="18">
        <v>211</v>
      </c>
    </row>
    <row r="99" spans="1:11" x14ac:dyDescent="0.3">
      <c r="A99" s="15">
        <v>98</v>
      </c>
      <c r="B99" s="16" t="s">
        <v>92</v>
      </c>
      <c r="C99" s="16" t="s">
        <v>100</v>
      </c>
      <c r="D99" s="16" t="s">
        <v>60</v>
      </c>
      <c r="E99" s="16" t="s">
        <v>96</v>
      </c>
      <c r="F99" s="16" t="s">
        <v>95</v>
      </c>
      <c r="G99" s="17">
        <v>12000</v>
      </c>
      <c r="H99" s="17">
        <v>15000</v>
      </c>
      <c r="I99" s="17">
        <v>219</v>
      </c>
      <c r="J99" s="17">
        <v>474</v>
      </c>
      <c r="K99" s="18">
        <v>107</v>
      </c>
    </row>
    <row r="100" spans="1:11" x14ac:dyDescent="0.3">
      <c r="A100" s="15">
        <v>99</v>
      </c>
      <c r="B100" s="16" t="s">
        <v>92</v>
      </c>
      <c r="C100" s="16" t="s">
        <v>100</v>
      </c>
      <c r="D100" s="16" t="s">
        <v>61</v>
      </c>
      <c r="E100" s="16" t="s">
        <v>96</v>
      </c>
      <c r="F100" s="16" t="s">
        <v>95</v>
      </c>
      <c r="G100" s="17">
        <v>10000</v>
      </c>
      <c r="H100" s="17">
        <v>12500</v>
      </c>
      <c r="I100" s="17">
        <v>101</v>
      </c>
      <c r="J100" s="17">
        <v>149</v>
      </c>
      <c r="K100" s="18">
        <v>127</v>
      </c>
    </row>
    <row r="101" spans="1:11" x14ac:dyDescent="0.3">
      <c r="A101" s="15">
        <v>100</v>
      </c>
      <c r="B101" s="16" t="s">
        <v>92</v>
      </c>
      <c r="C101" s="16" t="s">
        <v>101</v>
      </c>
      <c r="D101" s="16" t="s">
        <v>57</v>
      </c>
      <c r="E101" s="16" t="s">
        <v>96</v>
      </c>
      <c r="F101" s="16" t="s">
        <v>95</v>
      </c>
      <c r="G101" s="17">
        <v>17000</v>
      </c>
      <c r="H101" s="17">
        <v>21250</v>
      </c>
      <c r="I101" s="17">
        <v>301</v>
      </c>
      <c r="J101" s="17">
        <v>193</v>
      </c>
      <c r="K101" s="18">
        <v>467</v>
      </c>
    </row>
    <row r="102" spans="1:11" x14ac:dyDescent="0.3">
      <c r="A102" s="15">
        <v>101</v>
      </c>
      <c r="B102" s="16" t="s">
        <v>92</v>
      </c>
      <c r="C102" s="16" t="s">
        <v>101</v>
      </c>
      <c r="D102" s="16" t="s">
        <v>60</v>
      </c>
      <c r="E102" s="16" t="s">
        <v>96</v>
      </c>
      <c r="F102" s="16" t="s">
        <v>95</v>
      </c>
      <c r="G102" s="17">
        <v>12000</v>
      </c>
      <c r="H102" s="17">
        <v>15000</v>
      </c>
      <c r="I102" s="17">
        <v>178</v>
      </c>
      <c r="J102" s="17">
        <v>189</v>
      </c>
      <c r="K102" s="18">
        <v>205</v>
      </c>
    </row>
    <row r="103" spans="1:11" x14ac:dyDescent="0.3">
      <c r="A103" s="15">
        <v>102</v>
      </c>
      <c r="B103" s="16" t="s">
        <v>92</v>
      </c>
      <c r="C103" s="16" t="s">
        <v>101</v>
      </c>
      <c r="D103" s="16" t="s">
        <v>61</v>
      </c>
      <c r="E103" s="16" t="s">
        <v>96</v>
      </c>
      <c r="F103" s="16" t="s">
        <v>95</v>
      </c>
      <c r="G103" s="17">
        <v>10000</v>
      </c>
      <c r="H103" s="17">
        <v>12500</v>
      </c>
      <c r="I103" s="17">
        <v>188</v>
      </c>
      <c r="J103" s="17">
        <v>199</v>
      </c>
      <c r="K103" s="18">
        <v>152</v>
      </c>
    </row>
    <row r="104" spans="1:11" x14ac:dyDescent="0.3">
      <c r="A104" s="15">
        <v>103</v>
      </c>
      <c r="B104" s="16" t="s">
        <v>92</v>
      </c>
      <c r="C104" s="16" t="s">
        <v>102</v>
      </c>
      <c r="D104" s="16" t="s">
        <v>57</v>
      </c>
      <c r="E104" s="16" t="s">
        <v>96</v>
      </c>
      <c r="F104" s="16" t="s">
        <v>95</v>
      </c>
      <c r="G104" s="17">
        <v>2000000</v>
      </c>
      <c r="H104" s="17">
        <v>2500000</v>
      </c>
      <c r="I104" s="17">
        <v>106</v>
      </c>
      <c r="J104" s="17">
        <v>108</v>
      </c>
      <c r="K104" s="18">
        <v>54</v>
      </c>
    </row>
    <row r="105" spans="1:11" x14ac:dyDescent="0.3">
      <c r="A105" s="15">
        <v>104</v>
      </c>
      <c r="B105" s="16" t="s">
        <v>92</v>
      </c>
      <c r="C105" s="16" t="s">
        <v>102</v>
      </c>
      <c r="D105" s="16" t="s">
        <v>60</v>
      </c>
      <c r="E105" s="16" t="s">
        <v>96</v>
      </c>
      <c r="F105" s="16" t="s">
        <v>95</v>
      </c>
      <c r="G105" s="17">
        <v>1750000</v>
      </c>
      <c r="H105" s="17">
        <v>2187500</v>
      </c>
      <c r="I105" s="17">
        <v>177</v>
      </c>
      <c r="J105" s="17">
        <v>86</v>
      </c>
      <c r="K105" s="18">
        <v>181</v>
      </c>
    </row>
    <row r="106" spans="1:11" x14ac:dyDescent="0.3">
      <c r="A106" s="15">
        <v>105</v>
      </c>
      <c r="B106" s="16" t="s">
        <v>92</v>
      </c>
      <c r="C106" s="16" t="s">
        <v>102</v>
      </c>
      <c r="D106" s="16" t="s">
        <v>61</v>
      </c>
      <c r="E106" s="16" t="s">
        <v>96</v>
      </c>
      <c r="F106" s="16" t="s">
        <v>95</v>
      </c>
      <c r="G106" s="17">
        <v>1600000</v>
      </c>
      <c r="H106" s="17">
        <v>2000000</v>
      </c>
      <c r="I106" s="17">
        <v>86</v>
      </c>
      <c r="J106" s="17">
        <v>129</v>
      </c>
      <c r="K106" s="18">
        <v>148</v>
      </c>
    </row>
    <row r="107" spans="1:11" x14ac:dyDescent="0.3">
      <c r="A107" s="15">
        <v>106</v>
      </c>
      <c r="B107" s="16" t="s">
        <v>92</v>
      </c>
      <c r="C107" s="16" t="s">
        <v>103</v>
      </c>
      <c r="D107" s="16" t="s">
        <v>57</v>
      </c>
      <c r="E107" s="16" t="s">
        <v>96</v>
      </c>
      <c r="F107" s="16" t="s">
        <v>95</v>
      </c>
      <c r="G107" s="17">
        <v>2000000</v>
      </c>
      <c r="H107" s="17">
        <v>2500000</v>
      </c>
      <c r="I107" s="17">
        <v>72</v>
      </c>
      <c r="J107" s="17">
        <v>304</v>
      </c>
      <c r="K107" s="18">
        <v>280</v>
      </c>
    </row>
    <row r="108" spans="1:11" x14ac:dyDescent="0.3">
      <c r="A108" s="15">
        <v>107</v>
      </c>
      <c r="B108" s="16" t="s">
        <v>92</v>
      </c>
      <c r="C108" s="16" t="s">
        <v>103</v>
      </c>
      <c r="D108" s="16" t="s">
        <v>60</v>
      </c>
      <c r="E108" s="16" t="s">
        <v>96</v>
      </c>
      <c r="F108" s="16" t="s">
        <v>95</v>
      </c>
      <c r="G108" s="17">
        <v>1850000</v>
      </c>
      <c r="H108" s="17">
        <v>2312500</v>
      </c>
      <c r="I108" s="17">
        <v>95</v>
      </c>
      <c r="J108" s="17">
        <v>286</v>
      </c>
      <c r="K108" s="18">
        <v>308</v>
      </c>
    </row>
    <row r="109" spans="1:11" x14ac:dyDescent="0.3">
      <c r="A109" s="15">
        <v>108</v>
      </c>
      <c r="B109" s="16" t="s">
        <v>92</v>
      </c>
      <c r="C109" s="16" t="s">
        <v>103</v>
      </c>
      <c r="D109" s="16" t="s">
        <v>61</v>
      </c>
      <c r="E109" s="16" t="s">
        <v>96</v>
      </c>
      <c r="F109" s="16" t="s">
        <v>95</v>
      </c>
      <c r="G109" s="17">
        <v>1700000</v>
      </c>
      <c r="H109" s="17">
        <v>2125000</v>
      </c>
      <c r="I109" s="17">
        <v>123</v>
      </c>
      <c r="J109" s="17">
        <v>107</v>
      </c>
      <c r="K109" s="18">
        <v>197</v>
      </c>
    </row>
    <row r="110" spans="1:11" x14ac:dyDescent="0.3">
      <c r="A110" s="15">
        <v>109</v>
      </c>
      <c r="B110" s="16" t="s">
        <v>92</v>
      </c>
      <c r="C110" s="16" t="s">
        <v>104</v>
      </c>
      <c r="D110" s="16" t="s">
        <v>57</v>
      </c>
      <c r="E110" s="16" t="s">
        <v>96</v>
      </c>
      <c r="F110" s="16" t="s">
        <v>95</v>
      </c>
      <c r="G110" s="17">
        <v>50000</v>
      </c>
      <c r="H110" s="17">
        <v>62500</v>
      </c>
      <c r="I110" s="17">
        <v>215</v>
      </c>
      <c r="J110" s="17">
        <v>101</v>
      </c>
      <c r="K110" s="18">
        <v>206</v>
      </c>
    </row>
    <row r="111" spans="1:11" x14ac:dyDescent="0.3">
      <c r="A111" s="15">
        <v>110</v>
      </c>
      <c r="B111" s="16" t="s">
        <v>92</v>
      </c>
      <c r="C111" s="16" t="s">
        <v>104</v>
      </c>
      <c r="D111" s="16" t="s">
        <v>60</v>
      </c>
      <c r="E111" s="16" t="s">
        <v>96</v>
      </c>
      <c r="F111" s="16" t="s">
        <v>95</v>
      </c>
      <c r="G111" s="17">
        <v>45000</v>
      </c>
      <c r="H111" s="17">
        <v>56250</v>
      </c>
      <c r="I111" s="17">
        <v>137</v>
      </c>
      <c r="J111" s="17">
        <v>78</v>
      </c>
      <c r="K111" s="18">
        <v>138</v>
      </c>
    </row>
    <row r="112" spans="1:11" x14ac:dyDescent="0.3">
      <c r="A112" s="15">
        <v>111</v>
      </c>
      <c r="B112" s="16" t="s">
        <v>92</v>
      </c>
      <c r="C112" s="16" t="s">
        <v>104</v>
      </c>
      <c r="D112" s="16" t="s">
        <v>61</v>
      </c>
      <c r="E112" s="16" t="s">
        <v>96</v>
      </c>
      <c r="F112" s="16" t="s">
        <v>95</v>
      </c>
      <c r="G112" s="17">
        <v>38000</v>
      </c>
      <c r="H112" s="17">
        <v>47500</v>
      </c>
      <c r="I112" s="17">
        <v>193</v>
      </c>
      <c r="J112" s="17">
        <v>49</v>
      </c>
      <c r="K112" s="18">
        <v>130</v>
      </c>
    </row>
    <row r="113" spans="1:11" x14ac:dyDescent="0.3">
      <c r="A113" s="15">
        <v>112</v>
      </c>
      <c r="B113" s="16" t="s">
        <v>105</v>
      </c>
      <c r="C113" s="16" t="s">
        <v>106</v>
      </c>
      <c r="D113" s="16" t="s">
        <v>57</v>
      </c>
      <c r="E113" s="16" t="s">
        <v>107</v>
      </c>
      <c r="F113" s="16" t="s">
        <v>108</v>
      </c>
      <c r="G113" s="17">
        <v>11000</v>
      </c>
      <c r="H113" s="17">
        <v>13750</v>
      </c>
      <c r="I113" s="17">
        <v>81</v>
      </c>
      <c r="J113" s="17">
        <v>190</v>
      </c>
      <c r="K113" s="18">
        <v>138</v>
      </c>
    </row>
    <row r="114" spans="1:11" x14ac:dyDescent="0.3">
      <c r="A114" s="15">
        <v>113</v>
      </c>
      <c r="B114" s="16" t="s">
        <v>105</v>
      </c>
      <c r="C114" s="16" t="s">
        <v>106</v>
      </c>
      <c r="D114" s="16" t="s">
        <v>60</v>
      </c>
      <c r="E114" s="16" t="s">
        <v>107</v>
      </c>
      <c r="F114" s="16" t="s">
        <v>108</v>
      </c>
      <c r="G114" s="17">
        <v>10000</v>
      </c>
      <c r="H114" s="17">
        <v>12500</v>
      </c>
      <c r="I114" s="17">
        <v>166</v>
      </c>
      <c r="J114" s="17">
        <v>190</v>
      </c>
      <c r="K114" s="18">
        <v>193</v>
      </c>
    </row>
    <row r="115" spans="1:11" x14ac:dyDescent="0.3">
      <c r="A115" s="15">
        <v>114</v>
      </c>
      <c r="B115" s="16" t="s">
        <v>105</v>
      </c>
      <c r="C115" s="16" t="s">
        <v>106</v>
      </c>
      <c r="D115" s="16" t="s">
        <v>61</v>
      </c>
      <c r="E115" s="16" t="s">
        <v>107</v>
      </c>
      <c r="F115" s="16" t="s">
        <v>108</v>
      </c>
      <c r="G115" s="17">
        <v>8000</v>
      </c>
      <c r="H115" s="17">
        <v>10000</v>
      </c>
      <c r="I115" s="17">
        <v>130</v>
      </c>
      <c r="J115" s="17">
        <v>74</v>
      </c>
      <c r="K115" s="18">
        <v>140</v>
      </c>
    </row>
    <row r="116" spans="1:11" x14ac:dyDescent="0.3">
      <c r="A116" s="15">
        <v>115</v>
      </c>
      <c r="B116" s="16" t="s">
        <v>105</v>
      </c>
      <c r="C116" s="16" t="s">
        <v>109</v>
      </c>
      <c r="D116" s="16" t="s">
        <v>57</v>
      </c>
      <c r="E116" s="16" t="s">
        <v>107</v>
      </c>
      <c r="F116" s="16" t="s">
        <v>108</v>
      </c>
      <c r="G116" s="17">
        <v>14000</v>
      </c>
      <c r="H116" s="17">
        <v>17500</v>
      </c>
      <c r="I116" s="17">
        <v>185</v>
      </c>
      <c r="J116" s="17">
        <v>110</v>
      </c>
      <c r="K116" s="18">
        <v>97</v>
      </c>
    </row>
    <row r="117" spans="1:11" x14ac:dyDescent="0.3">
      <c r="A117" s="15">
        <v>116</v>
      </c>
      <c r="B117" s="16" t="s">
        <v>105</v>
      </c>
      <c r="C117" s="16" t="s">
        <v>109</v>
      </c>
      <c r="D117" s="16" t="s">
        <v>60</v>
      </c>
      <c r="E117" s="16" t="s">
        <v>107</v>
      </c>
      <c r="F117" s="16" t="s">
        <v>108</v>
      </c>
      <c r="G117" s="17">
        <v>10000</v>
      </c>
      <c r="H117" s="17">
        <v>12500</v>
      </c>
      <c r="I117" s="17">
        <v>130</v>
      </c>
      <c r="J117" s="17">
        <v>100</v>
      </c>
      <c r="K117" s="18">
        <v>163</v>
      </c>
    </row>
    <row r="118" spans="1:11" x14ac:dyDescent="0.3">
      <c r="A118" s="15">
        <v>117</v>
      </c>
      <c r="B118" s="16" t="s">
        <v>105</v>
      </c>
      <c r="C118" s="16" t="s">
        <v>109</v>
      </c>
      <c r="D118" s="16" t="s">
        <v>61</v>
      </c>
      <c r="E118" s="16" t="s">
        <v>107</v>
      </c>
      <c r="F118" s="16" t="s">
        <v>108</v>
      </c>
      <c r="G118" s="17">
        <v>7000</v>
      </c>
      <c r="H118" s="17">
        <v>8750</v>
      </c>
      <c r="I118" s="17">
        <v>186</v>
      </c>
      <c r="J118" s="17">
        <v>110</v>
      </c>
      <c r="K118" s="18">
        <v>117</v>
      </c>
    </row>
    <row r="119" spans="1:11" x14ac:dyDescent="0.3">
      <c r="A119" s="15">
        <v>118</v>
      </c>
      <c r="B119" s="16" t="s">
        <v>105</v>
      </c>
      <c r="C119" s="16" t="s">
        <v>110</v>
      </c>
      <c r="D119" s="16" t="s">
        <v>57</v>
      </c>
      <c r="E119" s="16" t="s">
        <v>107</v>
      </c>
      <c r="F119" s="16" t="s">
        <v>108</v>
      </c>
      <c r="G119" s="17">
        <v>21000</v>
      </c>
      <c r="H119" s="17">
        <v>26250</v>
      </c>
      <c r="I119" s="17">
        <v>109</v>
      </c>
      <c r="J119" s="17">
        <v>402</v>
      </c>
      <c r="K119" s="18">
        <v>303</v>
      </c>
    </row>
    <row r="120" spans="1:11" x14ac:dyDescent="0.3">
      <c r="A120" s="15">
        <v>119</v>
      </c>
      <c r="B120" s="16" t="s">
        <v>105</v>
      </c>
      <c r="C120" s="16" t="s">
        <v>110</v>
      </c>
      <c r="D120" s="16" t="s">
        <v>60</v>
      </c>
      <c r="E120" s="16" t="s">
        <v>107</v>
      </c>
      <c r="F120" s="16" t="s">
        <v>108</v>
      </c>
      <c r="G120" s="17">
        <v>15000</v>
      </c>
      <c r="H120" s="17">
        <v>18750</v>
      </c>
      <c r="I120" s="17">
        <v>196</v>
      </c>
      <c r="J120" s="17">
        <v>284</v>
      </c>
      <c r="K120" s="18">
        <v>187</v>
      </c>
    </row>
    <row r="121" spans="1:11" x14ac:dyDescent="0.3">
      <c r="A121" s="15">
        <v>120</v>
      </c>
      <c r="B121" s="16" t="s">
        <v>105</v>
      </c>
      <c r="C121" s="16" t="s">
        <v>110</v>
      </c>
      <c r="D121" s="16" t="s">
        <v>61</v>
      </c>
      <c r="E121" s="16" t="s">
        <v>107</v>
      </c>
      <c r="F121" s="16" t="s">
        <v>108</v>
      </c>
      <c r="G121" s="17">
        <v>10000</v>
      </c>
      <c r="H121" s="17">
        <v>12500</v>
      </c>
      <c r="I121" s="17">
        <v>185</v>
      </c>
      <c r="J121" s="17">
        <v>273</v>
      </c>
      <c r="K121" s="18">
        <v>181</v>
      </c>
    </row>
    <row r="122" spans="1:11" x14ac:dyDescent="0.3">
      <c r="A122" s="15">
        <v>121</v>
      </c>
      <c r="B122" s="16" t="s">
        <v>105</v>
      </c>
      <c r="C122" s="16" t="s">
        <v>111</v>
      </c>
      <c r="D122" s="16" t="s">
        <v>57</v>
      </c>
      <c r="E122" s="16" t="s">
        <v>107</v>
      </c>
      <c r="F122" s="16" t="s">
        <v>108</v>
      </c>
      <c r="G122" s="17">
        <v>280000</v>
      </c>
      <c r="H122" s="17">
        <v>350000</v>
      </c>
      <c r="I122" s="17">
        <v>107</v>
      </c>
      <c r="J122" s="17">
        <v>273</v>
      </c>
      <c r="K122" s="18">
        <v>259</v>
      </c>
    </row>
    <row r="123" spans="1:11" x14ac:dyDescent="0.3">
      <c r="A123" s="15">
        <v>122</v>
      </c>
      <c r="B123" s="16" t="s">
        <v>105</v>
      </c>
      <c r="C123" s="16" t="s">
        <v>111</v>
      </c>
      <c r="D123" s="16" t="s">
        <v>60</v>
      </c>
      <c r="E123" s="16" t="s">
        <v>107</v>
      </c>
      <c r="F123" s="16" t="s">
        <v>108</v>
      </c>
      <c r="G123" s="17">
        <v>240000</v>
      </c>
      <c r="H123" s="17">
        <v>300000</v>
      </c>
      <c r="I123" s="17">
        <v>106</v>
      </c>
      <c r="J123" s="17">
        <v>261</v>
      </c>
      <c r="K123" s="18">
        <v>340</v>
      </c>
    </row>
    <row r="124" spans="1:11" x14ac:dyDescent="0.3">
      <c r="A124" s="15">
        <v>123</v>
      </c>
      <c r="B124" s="16" t="s">
        <v>105</v>
      </c>
      <c r="C124" s="16" t="s">
        <v>111</v>
      </c>
      <c r="D124" s="16" t="s">
        <v>61</v>
      </c>
      <c r="E124" s="16" t="s">
        <v>107</v>
      </c>
      <c r="F124" s="16" t="s">
        <v>108</v>
      </c>
      <c r="G124" s="17">
        <v>220000</v>
      </c>
      <c r="H124" s="17">
        <v>275000</v>
      </c>
      <c r="I124" s="17">
        <v>107</v>
      </c>
      <c r="J124" s="17">
        <v>190</v>
      </c>
      <c r="K124" s="18">
        <v>87</v>
      </c>
    </row>
    <row r="125" spans="1:11" x14ac:dyDescent="0.3">
      <c r="A125" s="15">
        <v>124</v>
      </c>
      <c r="B125" s="16" t="s">
        <v>105</v>
      </c>
      <c r="C125" s="16" t="s">
        <v>112</v>
      </c>
      <c r="D125" s="16" t="s">
        <v>57</v>
      </c>
      <c r="E125" s="16" t="s">
        <v>107</v>
      </c>
      <c r="F125" s="16" t="s">
        <v>108</v>
      </c>
      <c r="G125" s="17">
        <v>3205000</v>
      </c>
      <c r="H125" s="17">
        <v>4006250</v>
      </c>
      <c r="I125" s="17">
        <v>105</v>
      </c>
      <c r="J125" s="17">
        <v>225</v>
      </c>
      <c r="K125" s="18">
        <v>187</v>
      </c>
    </row>
    <row r="126" spans="1:11" x14ac:dyDescent="0.3">
      <c r="A126" s="15">
        <v>125</v>
      </c>
      <c r="B126" s="16" t="s">
        <v>105</v>
      </c>
      <c r="C126" s="16" t="s">
        <v>112</v>
      </c>
      <c r="D126" s="16" t="s">
        <v>60</v>
      </c>
      <c r="E126" s="16" t="s">
        <v>107</v>
      </c>
      <c r="F126" s="16" t="s">
        <v>108</v>
      </c>
      <c r="G126" s="17">
        <v>3000000</v>
      </c>
      <c r="H126" s="17">
        <v>3750000</v>
      </c>
      <c r="I126" s="17">
        <v>106</v>
      </c>
      <c r="J126" s="17">
        <v>394</v>
      </c>
      <c r="K126" s="18">
        <v>453</v>
      </c>
    </row>
    <row r="127" spans="1:11" x14ac:dyDescent="0.3">
      <c r="A127" s="15">
        <v>126</v>
      </c>
      <c r="B127" s="16" t="s">
        <v>105</v>
      </c>
      <c r="C127" s="16" t="s">
        <v>112</v>
      </c>
      <c r="D127" s="16" t="s">
        <v>61</v>
      </c>
      <c r="E127" s="16" t="s">
        <v>107</v>
      </c>
      <c r="F127" s="16" t="s">
        <v>108</v>
      </c>
      <c r="G127" s="17">
        <v>2700000</v>
      </c>
      <c r="H127" s="17">
        <v>3375000</v>
      </c>
      <c r="I127" s="17">
        <v>199</v>
      </c>
      <c r="J127" s="17">
        <v>60</v>
      </c>
      <c r="K127" s="18">
        <v>252</v>
      </c>
    </row>
    <row r="128" spans="1:11" x14ac:dyDescent="0.3">
      <c r="A128" s="15">
        <v>127</v>
      </c>
      <c r="B128" s="16" t="s">
        <v>105</v>
      </c>
      <c r="C128" s="16" t="s">
        <v>113</v>
      </c>
      <c r="D128" s="16" t="s">
        <v>57</v>
      </c>
      <c r="E128" s="16" t="s">
        <v>107</v>
      </c>
      <c r="F128" s="16" t="s">
        <v>108</v>
      </c>
      <c r="G128" s="17">
        <v>900000</v>
      </c>
      <c r="H128" s="17">
        <v>1125000</v>
      </c>
      <c r="I128" s="17">
        <v>131</v>
      </c>
      <c r="J128" s="17">
        <v>83</v>
      </c>
      <c r="K128" s="18">
        <v>177</v>
      </c>
    </row>
    <row r="129" spans="1:11" x14ac:dyDescent="0.3">
      <c r="A129" s="15">
        <v>128</v>
      </c>
      <c r="B129" s="16" t="s">
        <v>105</v>
      </c>
      <c r="C129" s="16" t="s">
        <v>113</v>
      </c>
      <c r="D129" s="16" t="s">
        <v>60</v>
      </c>
      <c r="E129" s="16" t="s">
        <v>107</v>
      </c>
      <c r="F129" s="16" t="s">
        <v>108</v>
      </c>
      <c r="G129" s="17">
        <v>82000</v>
      </c>
      <c r="H129" s="17">
        <v>102500</v>
      </c>
      <c r="I129" s="17">
        <v>186</v>
      </c>
      <c r="J129" s="17">
        <v>75</v>
      </c>
      <c r="K129" s="18">
        <v>183</v>
      </c>
    </row>
    <row r="130" spans="1:11" x14ac:dyDescent="0.3">
      <c r="A130" s="15">
        <v>129</v>
      </c>
      <c r="B130" s="16" t="s">
        <v>105</v>
      </c>
      <c r="C130" s="16" t="s">
        <v>113</v>
      </c>
      <c r="D130" s="16" t="s">
        <v>61</v>
      </c>
      <c r="E130" s="16" t="s">
        <v>107</v>
      </c>
      <c r="F130" s="16" t="s">
        <v>108</v>
      </c>
      <c r="G130" s="17">
        <v>73000</v>
      </c>
      <c r="H130" s="17">
        <v>91250</v>
      </c>
      <c r="I130" s="17">
        <v>195</v>
      </c>
      <c r="J130" s="17">
        <v>55</v>
      </c>
      <c r="K130" s="18">
        <v>197</v>
      </c>
    </row>
    <row r="131" spans="1:11" x14ac:dyDescent="0.3">
      <c r="A131" s="15">
        <v>130</v>
      </c>
      <c r="B131" s="16" t="s">
        <v>114</v>
      </c>
      <c r="C131" s="16" t="s">
        <v>115</v>
      </c>
      <c r="D131" s="16" t="s">
        <v>57</v>
      </c>
      <c r="E131" s="16" t="s">
        <v>116</v>
      </c>
      <c r="F131" s="16" t="s">
        <v>95</v>
      </c>
      <c r="G131" s="17">
        <v>95000</v>
      </c>
      <c r="H131" s="17">
        <v>118750</v>
      </c>
      <c r="I131" s="17">
        <v>186</v>
      </c>
      <c r="J131" s="17">
        <v>41</v>
      </c>
      <c r="K131" s="18">
        <v>142</v>
      </c>
    </row>
    <row r="132" spans="1:11" x14ac:dyDescent="0.3">
      <c r="A132" s="15">
        <v>131</v>
      </c>
      <c r="B132" s="16" t="s">
        <v>114</v>
      </c>
      <c r="C132" s="16" t="s">
        <v>115</v>
      </c>
      <c r="D132" s="16" t="s">
        <v>60</v>
      </c>
      <c r="E132" s="16" t="s">
        <v>116</v>
      </c>
      <c r="F132" s="16" t="s">
        <v>95</v>
      </c>
      <c r="G132" s="17">
        <v>90000</v>
      </c>
      <c r="H132" s="17">
        <v>112500</v>
      </c>
      <c r="I132" s="17">
        <v>176</v>
      </c>
      <c r="J132" s="17">
        <v>234</v>
      </c>
      <c r="K132" s="18">
        <v>91</v>
      </c>
    </row>
    <row r="133" spans="1:11" x14ac:dyDescent="0.3">
      <c r="A133" s="15">
        <v>132</v>
      </c>
      <c r="B133" s="16" t="s">
        <v>114</v>
      </c>
      <c r="C133" s="16" t="s">
        <v>115</v>
      </c>
      <c r="D133" s="16" t="s">
        <v>61</v>
      </c>
      <c r="E133" s="16" t="s">
        <v>116</v>
      </c>
      <c r="F133" s="16" t="s">
        <v>95</v>
      </c>
      <c r="G133" s="17">
        <v>85000</v>
      </c>
      <c r="H133" s="17">
        <v>106250</v>
      </c>
      <c r="I133" s="17">
        <v>188</v>
      </c>
      <c r="J133" s="17">
        <v>215</v>
      </c>
      <c r="K133" s="18">
        <v>292</v>
      </c>
    </row>
    <row r="134" spans="1:11" x14ac:dyDescent="0.3">
      <c r="A134" s="15">
        <v>133</v>
      </c>
      <c r="B134" s="16" t="s">
        <v>114</v>
      </c>
      <c r="C134" s="16" t="s">
        <v>117</v>
      </c>
      <c r="D134" s="16" t="s">
        <v>57</v>
      </c>
      <c r="E134" s="16" t="s">
        <v>116</v>
      </c>
      <c r="F134" s="16" t="s">
        <v>95</v>
      </c>
      <c r="G134" s="17">
        <v>95000</v>
      </c>
      <c r="H134" s="17">
        <v>118750</v>
      </c>
      <c r="I134" s="17">
        <v>179</v>
      </c>
      <c r="J134" s="17">
        <v>199</v>
      </c>
      <c r="K134" s="18">
        <v>303</v>
      </c>
    </row>
    <row r="135" spans="1:11" x14ac:dyDescent="0.3">
      <c r="A135" s="15">
        <v>134</v>
      </c>
      <c r="B135" s="16" t="s">
        <v>114</v>
      </c>
      <c r="C135" s="16" t="s">
        <v>117</v>
      </c>
      <c r="D135" s="16" t="s">
        <v>60</v>
      </c>
      <c r="E135" s="16" t="s">
        <v>116</v>
      </c>
      <c r="F135" s="16" t="s">
        <v>95</v>
      </c>
      <c r="G135" s="17">
        <v>90000</v>
      </c>
      <c r="H135" s="17">
        <v>112500</v>
      </c>
      <c r="I135" s="17">
        <v>186</v>
      </c>
      <c r="J135" s="17">
        <v>182</v>
      </c>
      <c r="K135" s="18">
        <v>169</v>
      </c>
    </row>
    <row r="136" spans="1:11" x14ac:dyDescent="0.3">
      <c r="A136" s="15">
        <v>135</v>
      </c>
      <c r="B136" s="16" t="s">
        <v>114</v>
      </c>
      <c r="C136" s="16" t="s">
        <v>117</v>
      </c>
      <c r="D136" s="16" t="s">
        <v>61</v>
      </c>
      <c r="E136" s="16" t="s">
        <v>116</v>
      </c>
      <c r="F136" s="16" t="s">
        <v>95</v>
      </c>
      <c r="G136" s="17">
        <v>85000</v>
      </c>
      <c r="H136" s="17">
        <v>106250</v>
      </c>
      <c r="I136" s="17">
        <v>130</v>
      </c>
      <c r="J136" s="17">
        <v>28</v>
      </c>
      <c r="K136" s="18">
        <v>87</v>
      </c>
    </row>
    <row r="137" spans="1:11" x14ac:dyDescent="0.3">
      <c r="A137" s="15">
        <v>136</v>
      </c>
      <c r="B137" s="16" t="s">
        <v>114</v>
      </c>
      <c r="C137" s="16" t="s">
        <v>118</v>
      </c>
      <c r="D137" s="16" t="s">
        <v>57</v>
      </c>
      <c r="E137" s="16" t="s">
        <v>116</v>
      </c>
      <c r="F137" s="16" t="s">
        <v>95</v>
      </c>
      <c r="G137" s="17">
        <v>85000</v>
      </c>
      <c r="H137" s="17">
        <v>106250</v>
      </c>
      <c r="I137" s="17">
        <v>250</v>
      </c>
      <c r="J137" s="17">
        <v>133</v>
      </c>
      <c r="K137" s="18">
        <v>368</v>
      </c>
    </row>
    <row r="138" spans="1:11" x14ac:dyDescent="0.3">
      <c r="A138" s="15">
        <v>137</v>
      </c>
      <c r="B138" s="16" t="s">
        <v>114</v>
      </c>
      <c r="C138" s="16" t="s">
        <v>118</v>
      </c>
      <c r="D138" s="16" t="s">
        <v>60</v>
      </c>
      <c r="E138" s="16" t="s">
        <v>116</v>
      </c>
      <c r="F138" s="16" t="s">
        <v>95</v>
      </c>
      <c r="G138" s="17">
        <v>75000</v>
      </c>
      <c r="H138" s="17">
        <v>93750</v>
      </c>
      <c r="I138" s="17">
        <v>151</v>
      </c>
      <c r="J138" s="17">
        <v>92</v>
      </c>
      <c r="K138" s="18">
        <v>188</v>
      </c>
    </row>
    <row r="139" spans="1:11" x14ac:dyDescent="0.3">
      <c r="A139" s="15">
        <v>138</v>
      </c>
      <c r="B139" s="16" t="s">
        <v>114</v>
      </c>
      <c r="C139" s="16" t="s">
        <v>118</v>
      </c>
      <c r="D139" s="16" t="s">
        <v>61</v>
      </c>
      <c r="E139" s="16" t="s">
        <v>116</v>
      </c>
      <c r="F139" s="16" t="s">
        <v>95</v>
      </c>
      <c r="G139" s="17">
        <v>70000</v>
      </c>
      <c r="H139" s="17">
        <v>87500</v>
      </c>
      <c r="I139" s="17">
        <v>195</v>
      </c>
      <c r="J139" s="17">
        <v>179</v>
      </c>
      <c r="K139" s="18">
        <v>103</v>
      </c>
    </row>
    <row r="140" spans="1:11" x14ac:dyDescent="0.3">
      <c r="A140" s="15">
        <v>139</v>
      </c>
      <c r="B140" s="16" t="s">
        <v>114</v>
      </c>
      <c r="C140" s="16" t="s">
        <v>119</v>
      </c>
      <c r="D140" s="16" t="s">
        <v>57</v>
      </c>
      <c r="E140" s="16" t="s">
        <v>116</v>
      </c>
      <c r="F140" s="16" t="s">
        <v>95</v>
      </c>
      <c r="G140" s="17">
        <v>75000</v>
      </c>
      <c r="H140" s="17">
        <v>93750</v>
      </c>
      <c r="I140" s="17">
        <v>90</v>
      </c>
      <c r="J140" s="17">
        <v>242</v>
      </c>
      <c r="K140" s="18">
        <v>213</v>
      </c>
    </row>
    <row r="141" spans="1:11" x14ac:dyDescent="0.3">
      <c r="A141" s="15">
        <v>140</v>
      </c>
      <c r="B141" s="16" t="s">
        <v>114</v>
      </c>
      <c r="C141" s="16" t="s">
        <v>119</v>
      </c>
      <c r="D141" s="16" t="s">
        <v>60</v>
      </c>
      <c r="E141" s="16" t="s">
        <v>116</v>
      </c>
      <c r="F141" s="16" t="s">
        <v>95</v>
      </c>
      <c r="G141" s="17">
        <v>60000</v>
      </c>
      <c r="H141" s="17">
        <v>75000</v>
      </c>
      <c r="I141" s="17">
        <v>183</v>
      </c>
      <c r="J141" s="17">
        <v>273</v>
      </c>
      <c r="K141" s="18">
        <v>404</v>
      </c>
    </row>
    <row r="142" spans="1:11" x14ac:dyDescent="0.3">
      <c r="A142" s="15">
        <v>141</v>
      </c>
      <c r="B142" s="16" t="s">
        <v>114</v>
      </c>
      <c r="C142" s="16" t="s">
        <v>119</v>
      </c>
      <c r="D142" s="16" t="s">
        <v>61</v>
      </c>
      <c r="E142" s="16" t="s">
        <v>116</v>
      </c>
      <c r="F142" s="16" t="s">
        <v>95</v>
      </c>
      <c r="G142" s="17">
        <v>50000</v>
      </c>
      <c r="H142" s="17">
        <v>62500</v>
      </c>
      <c r="I142" s="17">
        <v>135</v>
      </c>
      <c r="J142" s="17">
        <v>291</v>
      </c>
      <c r="K142" s="18">
        <v>394</v>
      </c>
    </row>
    <row r="143" spans="1:11" x14ac:dyDescent="0.3">
      <c r="A143" s="15">
        <v>142</v>
      </c>
      <c r="B143" s="16" t="s">
        <v>114</v>
      </c>
      <c r="C143" s="16" t="s">
        <v>120</v>
      </c>
      <c r="D143" s="16" t="s">
        <v>57</v>
      </c>
      <c r="E143" s="16" t="s">
        <v>116</v>
      </c>
      <c r="F143" s="16" t="s">
        <v>95</v>
      </c>
      <c r="G143" s="17">
        <v>110000</v>
      </c>
      <c r="H143" s="17">
        <v>137500</v>
      </c>
      <c r="I143" s="17">
        <v>78</v>
      </c>
      <c r="J143" s="17">
        <v>194</v>
      </c>
      <c r="K143" s="18">
        <v>153</v>
      </c>
    </row>
    <row r="144" spans="1:11" x14ac:dyDescent="0.3">
      <c r="A144" s="15">
        <v>143</v>
      </c>
      <c r="B144" s="16" t="s">
        <v>114</v>
      </c>
      <c r="C144" s="16" t="s">
        <v>120</v>
      </c>
      <c r="D144" s="16" t="s">
        <v>60</v>
      </c>
      <c r="E144" s="16" t="s">
        <v>116</v>
      </c>
      <c r="F144" s="16" t="s">
        <v>95</v>
      </c>
      <c r="G144" s="17">
        <v>100000</v>
      </c>
      <c r="H144" s="17">
        <v>125000</v>
      </c>
      <c r="I144" s="17">
        <v>87</v>
      </c>
      <c r="J144" s="17">
        <v>438</v>
      </c>
      <c r="K144" s="18">
        <v>332</v>
      </c>
    </row>
    <row r="145" spans="1:11" x14ac:dyDescent="0.3">
      <c r="A145" s="15">
        <v>144</v>
      </c>
      <c r="B145" s="16" t="s">
        <v>114</v>
      </c>
      <c r="C145" s="16" t="s">
        <v>120</v>
      </c>
      <c r="D145" s="16" t="s">
        <v>61</v>
      </c>
      <c r="E145" s="16" t="s">
        <v>116</v>
      </c>
      <c r="F145" s="16" t="s">
        <v>95</v>
      </c>
      <c r="G145" s="17">
        <v>95000</v>
      </c>
      <c r="H145" s="17">
        <v>118750</v>
      </c>
      <c r="I145" s="17">
        <v>89</v>
      </c>
      <c r="J145" s="17">
        <v>109</v>
      </c>
      <c r="K145" s="18">
        <v>167</v>
      </c>
    </row>
    <row r="146" spans="1:11" x14ac:dyDescent="0.3">
      <c r="A146" s="15">
        <v>145</v>
      </c>
      <c r="B146" s="16" t="s">
        <v>114</v>
      </c>
      <c r="C146" s="16" t="s">
        <v>121</v>
      </c>
      <c r="D146" s="16" t="s">
        <v>57</v>
      </c>
      <c r="E146" s="16" t="s">
        <v>116</v>
      </c>
      <c r="F146" s="16" t="s">
        <v>95</v>
      </c>
      <c r="G146" s="17">
        <v>2000000</v>
      </c>
      <c r="H146" s="17">
        <v>2500000</v>
      </c>
      <c r="I146" s="17">
        <v>88</v>
      </c>
      <c r="J146" s="17">
        <v>201</v>
      </c>
      <c r="K146" s="18">
        <v>134</v>
      </c>
    </row>
    <row r="147" spans="1:11" x14ac:dyDescent="0.3">
      <c r="A147" s="15">
        <v>146</v>
      </c>
      <c r="B147" s="16" t="s">
        <v>114</v>
      </c>
      <c r="C147" s="16" t="s">
        <v>121</v>
      </c>
      <c r="D147" s="16" t="s">
        <v>60</v>
      </c>
      <c r="E147" s="16" t="s">
        <v>116</v>
      </c>
      <c r="F147" s="16" t="s">
        <v>95</v>
      </c>
      <c r="G147" s="17">
        <v>1850000</v>
      </c>
      <c r="H147" s="17">
        <v>2312500</v>
      </c>
      <c r="I147" s="17">
        <v>40</v>
      </c>
      <c r="J147" s="17">
        <v>127</v>
      </c>
      <c r="K147" s="18">
        <v>70</v>
      </c>
    </row>
    <row r="148" spans="1:11" x14ac:dyDescent="0.3">
      <c r="A148" s="15">
        <v>147</v>
      </c>
      <c r="B148" s="16" t="s">
        <v>114</v>
      </c>
      <c r="C148" s="16" t="s">
        <v>121</v>
      </c>
      <c r="D148" s="16" t="s">
        <v>61</v>
      </c>
      <c r="E148" s="16" t="s">
        <v>116</v>
      </c>
      <c r="F148" s="16" t="s">
        <v>95</v>
      </c>
      <c r="G148" s="17">
        <v>1700000</v>
      </c>
      <c r="H148" s="17">
        <v>2125000</v>
      </c>
      <c r="I148" s="17">
        <v>130</v>
      </c>
      <c r="J148" s="17">
        <v>65</v>
      </c>
      <c r="K148" s="18">
        <v>108</v>
      </c>
    </row>
    <row r="149" spans="1:11" x14ac:dyDescent="0.3">
      <c r="A149" s="15">
        <v>148</v>
      </c>
      <c r="B149" s="16" t="s">
        <v>122</v>
      </c>
      <c r="C149" s="16" t="s">
        <v>123</v>
      </c>
      <c r="D149" s="16" t="s">
        <v>57</v>
      </c>
      <c r="E149" s="16" t="s">
        <v>124</v>
      </c>
      <c r="F149" s="16" t="s">
        <v>95</v>
      </c>
      <c r="G149" s="17">
        <v>250000</v>
      </c>
      <c r="H149" s="17">
        <v>312500</v>
      </c>
      <c r="I149" s="17">
        <v>85</v>
      </c>
      <c r="J149" s="17">
        <v>75</v>
      </c>
      <c r="K149" s="18">
        <v>136</v>
      </c>
    </row>
    <row r="150" spans="1:11" x14ac:dyDescent="0.3">
      <c r="A150" s="15">
        <v>149</v>
      </c>
      <c r="B150" s="16" t="s">
        <v>122</v>
      </c>
      <c r="C150" s="16" t="s">
        <v>123</v>
      </c>
      <c r="D150" s="16" t="s">
        <v>60</v>
      </c>
      <c r="E150" s="16" t="s">
        <v>124</v>
      </c>
      <c r="F150" s="16" t="s">
        <v>95</v>
      </c>
      <c r="G150" s="17">
        <v>230000</v>
      </c>
      <c r="H150" s="17">
        <v>287500</v>
      </c>
      <c r="I150" s="17">
        <v>84</v>
      </c>
      <c r="J150" s="17">
        <v>128</v>
      </c>
      <c r="K150" s="18">
        <v>186</v>
      </c>
    </row>
    <row r="151" spans="1:11" x14ac:dyDescent="0.3">
      <c r="A151" s="15">
        <v>150</v>
      </c>
      <c r="B151" s="16" t="s">
        <v>122</v>
      </c>
      <c r="C151" s="16" t="s">
        <v>123</v>
      </c>
      <c r="D151" s="16" t="s">
        <v>61</v>
      </c>
      <c r="E151" s="16" t="s">
        <v>124</v>
      </c>
      <c r="F151" s="16" t="s">
        <v>95</v>
      </c>
      <c r="G151" s="17">
        <v>200000</v>
      </c>
      <c r="H151" s="17">
        <v>250000</v>
      </c>
      <c r="I151" s="17">
        <v>56</v>
      </c>
      <c r="J151" s="17">
        <v>108</v>
      </c>
      <c r="K151" s="18">
        <v>125</v>
      </c>
    </row>
    <row r="152" spans="1:11" x14ac:dyDescent="0.3">
      <c r="A152" s="15">
        <v>151</v>
      </c>
      <c r="B152" s="16" t="s">
        <v>122</v>
      </c>
      <c r="C152" s="16" t="s">
        <v>125</v>
      </c>
      <c r="D152" s="16" t="s">
        <v>57</v>
      </c>
      <c r="E152" s="16" t="s">
        <v>124</v>
      </c>
      <c r="F152" s="16" t="s">
        <v>95</v>
      </c>
      <c r="G152" s="17">
        <v>110000</v>
      </c>
      <c r="H152" s="17">
        <v>137500</v>
      </c>
      <c r="I152" s="17">
        <v>138</v>
      </c>
      <c r="J152" s="17">
        <v>112</v>
      </c>
      <c r="K152" s="18">
        <v>187</v>
      </c>
    </row>
    <row r="153" spans="1:11" x14ac:dyDescent="0.3">
      <c r="A153" s="15">
        <v>152</v>
      </c>
      <c r="B153" s="16" t="s">
        <v>122</v>
      </c>
      <c r="C153" s="16" t="s">
        <v>125</v>
      </c>
      <c r="D153" s="16" t="s">
        <v>60</v>
      </c>
      <c r="E153" s="16" t="s">
        <v>124</v>
      </c>
      <c r="F153" s="16" t="s">
        <v>95</v>
      </c>
      <c r="G153" s="17">
        <v>90000</v>
      </c>
      <c r="H153" s="17">
        <v>112500</v>
      </c>
      <c r="I153" s="17">
        <v>277</v>
      </c>
      <c r="J153" s="17">
        <v>301</v>
      </c>
      <c r="K153" s="18">
        <v>562</v>
      </c>
    </row>
    <row r="154" spans="1:11" x14ac:dyDescent="0.3">
      <c r="A154" s="15">
        <v>153</v>
      </c>
      <c r="B154" s="16" t="s">
        <v>122</v>
      </c>
      <c r="C154" s="16" t="s">
        <v>125</v>
      </c>
      <c r="D154" s="16" t="s">
        <v>61</v>
      </c>
      <c r="E154" s="16" t="s">
        <v>124</v>
      </c>
      <c r="F154" s="16" t="s">
        <v>95</v>
      </c>
      <c r="G154" s="17">
        <v>80000</v>
      </c>
      <c r="H154" s="17">
        <v>100000</v>
      </c>
      <c r="I154" s="17">
        <v>49</v>
      </c>
      <c r="J154" s="17">
        <v>163</v>
      </c>
      <c r="K154" s="18">
        <v>197</v>
      </c>
    </row>
    <row r="155" spans="1:11" x14ac:dyDescent="0.3">
      <c r="A155" s="15">
        <v>154</v>
      </c>
      <c r="B155" s="16" t="s">
        <v>122</v>
      </c>
      <c r="C155" s="16" t="s">
        <v>126</v>
      </c>
      <c r="D155" s="16" t="s">
        <v>57</v>
      </c>
      <c r="E155" s="16" t="s">
        <v>124</v>
      </c>
      <c r="F155" s="16" t="s">
        <v>95</v>
      </c>
      <c r="G155" s="17">
        <v>110000</v>
      </c>
      <c r="H155" s="17">
        <v>137500</v>
      </c>
      <c r="I155" s="17">
        <v>188</v>
      </c>
      <c r="J155" s="17">
        <v>134</v>
      </c>
      <c r="K155" s="18">
        <v>242</v>
      </c>
    </row>
    <row r="156" spans="1:11" x14ac:dyDescent="0.3">
      <c r="A156" s="15">
        <v>155</v>
      </c>
      <c r="B156" s="16" t="s">
        <v>122</v>
      </c>
      <c r="C156" s="16" t="s">
        <v>126</v>
      </c>
      <c r="D156" s="16" t="s">
        <v>60</v>
      </c>
      <c r="E156" s="16" t="s">
        <v>124</v>
      </c>
      <c r="F156" s="16" t="s">
        <v>95</v>
      </c>
      <c r="G156" s="17">
        <v>90000</v>
      </c>
      <c r="H156" s="17">
        <v>112500</v>
      </c>
      <c r="I156" s="17">
        <v>131</v>
      </c>
      <c r="J156" s="17">
        <v>261</v>
      </c>
      <c r="K156" s="18">
        <v>327</v>
      </c>
    </row>
    <row r="157" spans="1:11" x14ac:dyDescent="0.3">
      <c r="A157" s="15">
        <v>156</v>
      </c>
      <c r="B157" s="16" t="s">
        <v>122</v>
      </c>
      <c r="C157" s="16" t="s">
        <v>126</v>
      </c>
      <c r="D157" s="16" t="s">
        <v>61</v>
      </c>
      <c r="E157" s="16" t="s">
        <v>124</v>
      </c>
      <c r="F157" s="16" t="s">
        <v>95</v>
      </c>
      <c r="G157" s="17">
        <v>80000</v>
      </c>
      <c r="H157" s="17">
        <v>100000</v>
      </c>
      <c r="I157" s="17">
        <v>220</v>
      </c>
      <c r="J157" s="17">
        <v>105</v>
      </c>
      <c r="K157" s="18">
        <v>134</v>
      </c>
    </row>
    <row r="158" spans="1:11" x14ac:dyDescent="0.3">
      <c r="A158" s="15">
        <v>157</v>
      </c>
      <c r="B158" s="16" t="s">
        <v>122</v>
      </c>
      <c r="C158" s="16" t="s">
        <v>127</v>
      </c>
      <c r="D158" s="16" t="s">
        <v>57</v>
      </c>
      <c r="E158" s="16" t="s">
        <v>124</v>
      </c>
      <c r="F158" s="16" t="s">
        <v>95</v>
      </c>
      <c r="G158" s="17">
        <v>360000</v>
      </c>
      <c r="H158" s="17">
        <v>450000</v>
      </c>
      <c r="I158" s="17">
        <v>141</v>
      </c>
      <c r="J158" s="17">
        <v>94</v>
      </c>
      <c r="K158" s="18">
        <v>94</v>
      </c>
    </row>
    <row r="159" spans="1:11" x14ac:dyDescent="0.3">
      <c r="A159" s="15">
        <v>158</v>
      </c>
      <c r="B159" s="16" t="s">
        <v>122</v>
      </c>
      <c r="C159" s="16" t="s">
        <v>127</v>
      </c>
      <c r="D159" s="16" t="s">
        <v>60</v>
      </c>
      <c r="E159" s="16" t="s">
        <v>124</v>
      </c>
      <c r="F159" s="16" t="s">
        <v>95</v>
      </c>
      <c r="G159" s="17">
        <v>320000</v>
      </c>
      <c r="H159" s="17">
        <v>400000</v>
      </c>
      <c r="I159" s="17">
        <v>290</v>
      </c>
      <c r="J159" s="17">
        <v>179</v>
      </c>
      <c r="K159" s="18">
        <v>86</v>
      </c>
    </row>
    <row r="160" spans="1:11" x14ac:dyDescent="0.3">
      <c r="A160" s="19">
        <v>159</v>
      </c>
      <c r="B160" s="20" t="s">
        <v>122</v>
      </c>
      <c r="C160" s="20" t="s">
        <v>127</v>
      </c>
      <c r="D160" s="20" t="s">
        <v>61</v>
      </c>
      <c r="E160" s="20" t="s">
        <v>124</v>
      </c>
      <c r="F160" s="20" t="s">
        <v>95</v>
      </c>
      <c r="G160" s="21">
        <v>280000</v>
      </c>
      <c r="H160" s="21">
        <v>350000</v>
      </c>
      <c r="I160" s="21">
        <v>151</v>
      </c>
      <c r="J160" s="21">
        <v>196</v>
      </c>
      <c r="K160" s="22">
        <v>108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견적서</vt:lpstr>
      <vt:lpstr>공사</vt:lpstr>
      <vt:lpstr>제품목록</vt:lpstr>
      <vt:lpstr>특기사항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2017-08-17T18:32:36Z</dcterms:created>
  <dcterms:modified xsi:type="dcterms:W3CDTF">2017-08-18T06:52:15Z</dcterms:modified>
</cp:coreProperties>
</file>