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Part04\"/>
    </mc:Choice>
  </mc:AlternateContent>
  <bookViews>
    <workbookView xWindow="0" yWindow="0" windowWidth="25200" windowHeight="12795"/>
  </bookViews>
  <sheets>
    <sheet name="피벗분석" sheetId="5" r:id="rId1"/>
    <sheet name="매출" sheetId="1" r:id="rId2"/>
  </sheets>
  <calcPr calcId="162913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  <c r="P1005" i="1" l="1"/>
  <c r="H1005" i="1"/>
  <c r="C1005" i="1" s="1"/>
  <c r="P1004" i="1"/>
  <c r="H1004" i="1"/>
  <c r="C1004" i="1" s="1"/>
  <c r="P1003" i="1"/>
  <c r="H1003" i="1"/>
  <c r="C1003" i="1" s="1"/>
  <c r="P1002" i="1"/>
  <c r="H1002" i="1"/>
  <c r="C1002" i="1" s="1"/>
  <c r="P1001" i="1"/>
  <c r="H1001" i="1"/>
  <c r="C1001" i="1" s="1"/>
  <c r="P1000" i="1"/>
  <c r="H1000" i="1"/>
  <c r="C1000" i="1" s="1"/>
  <c r="P999" i="1"/>
  <c r="H999" i="1"/>
  <c r="C999" i="1" s="1"/>
  <c r="P998" i="1"/>
  <c r="H998" i="1"/>
  <c r="C998" i="1" s="1"/>
  <c r="P997" i="1"/>
  <c r="H997" i="1"/>
  <c r="C997" i="1"/>
  <c r="P996" i="1"/>
  <c r="H996" i="1"/>
  <c r="C996" i="1" s="1"/>
  <c r="P995" i="1"/>
  <c r="H995" i="1"/>
  <c r="C995" i="1" s="1"/>
  <c r="P994" i="1"/>
  <c r="H994" i="1"/>
  <c r="C994" i="1"/>
  <c r="P993" i="1"/>
  <c r="H993" i="1"/>
  <c r="C993" i="1" s="1"/>
  <c r="P992" i="1"/>
  <c r="H992" i="1"/>
  <c r="C992" i="1" s="1"/>
  <c r="P991" i="1"/>
  <c r="H991" i="1"/>
  <c r="C991" i="1" s="1"/>
  <c r="P990" i="1"/>
  <c r="H990" i="1"/>
  <c r="C990" i="1" s="1"/>
  <c r="P989" i="1"/>
  <c r="H989" i="1"/>
  <c r="C989" i="1"/>
  <c r="P988" i="1"/>
  <c r="H988" i="1"/>
  <c r="C988" i="1" s="1"/>
  <c r="P987" i="1"/>
  <c r="H987" i="1"/>
  <c r="C987" i="1" s="1"/>
  <c r="P986" i="1"/>
  <c r="H986" i="1"/>
  <c r="C986" i="1" s="1"/>
  <c r="P985" i="1"/>
  <c r="H985" i="1"/>
  <c r="C985" i="1" s="1"/>
  <c r="P984" i="1"/>
  <c r="H984" i="1"/>
  <c r="C984" i="1" s="1"/>
  <c r="P983" i="1"/>
  <c r="H983" i="1"/>
  <c r="C983" i="1" s="1"/>
  <c r="P982" i="1"/>
  <c r="H982" i="1"/>
  <c r="C982" i="1" s="1"/>
  <c r="P981" i="1"/>
  <c r="H981" i="1"/>
  <c r="C981" i="1"/>
  <c r="P980" i="1"/>
  <c r="H980" i="1"/>
  <c r="C980" i="1"/>
  <c r="P979" i="1"/>
  <c r="H979" i="1"/>
  <c r="C979" i="1" s="1"/>
  <c r="P978" i="1"/>
  <c r="H978" i="1"/>
  <c r="C978" i="1"/>
  <c r="P977" i="1"/>
  <c r="H977" i="1"/>
  <c r="C977" i="1"/>
  <c r="P976" i="1"/>
  <c r="H976" i="1"/>
  <c r="C976" i="1" s="1"/>
  <c r="P975" i="1"/>
  <c r="H975" i="1"/>
  <c r="C975" i="1" s="1"/>
  <c r="P974" i="1"/>
  <c r="H974" i="1"/>
  <c r="C974" i="1"/>
  <c r="P973" i="1"/>
  <c r="H973" i="1"/>
  <c r="C973" i="1" s="1"/>
  <c r="P972" i="1"/>
  <c r="H972" i="1"/>
  <c r="C972" i="1" s="1"/>
  <c r="P971" i="1"/>
  <c r="H971" i="1"/>
  <c r="C971" i="1" s="1"/>
  <c r="P970" i="1"/>
  <c r="H970" i="1"/>
  <c r="C970" i="1" s="1"/>
  <c r="P969" i="1"/>
  <c r="H969" i="1"/>
  <c r="C969" i="1" s="1"/>
  <c r="P968" i="1"/>
  <c r="H968" i="1"/>
  <c r="C968" i="1"/>
  <c r="P967" i="1"/>
  <c r="H967" i="1"/>
  <c r="C967" i="1" s="1"/>
  <c r="P966" i="1"/>
  <c r="H966" i="1"/>
  <c r="C966" i="1" s="1"/>
  <c r="P965" i="1"/>
  <c r="H965" i="1"/>
  <c r="C965" i="1" s="1"/>
  <c r="P964" i="1"/>
  <c r="H964" i="1"/>
  <c r="C964" i="1" s="1"/>
  <c r="P963" i="1"/>
  <c r="H963" i="1"/>
  <c r="C963" i="1" s="1"/>
  <c r="P962" i="1"/>
  <c r="H962" i="1"/>
  <c r="C962" i="1"/>
  <c r="P961" i="1"/>
  <c r="H961" i="1"/>
  <c r="C961" i="1" s="1"/>
  <c r="P960" i="1"/>
  <c r="H960" i="1"/>
  <c r="C960" i="1" s="1"/>
  <c r="P959" i="1"/>
  <c r="H959" i="1"/>
  <c r="C959" i="1" s="1"/>
  <c r="P958" i="1"/>
  <c r="H958" i="1"/>
  <c r="C958" i="1"/>
  <c r="P957" i="1"/>
  <c r="H957" i="1"/>
  <c r="C957" i="1" s="1"/>
  <c r="P956" i="1"/>
  <c r="H956" i="1"/>
  <c r="C956" i="1" s="1"/>
  <c r="P955" i="1"/>
  <c r="H955" i="1"/>
  <c r="C955" i="1" s="1"/>
  <c r="P954" i="1"/>
  <c r="H954" i="1"/>
  <c r="C954" i="1" s="1"/>
  <c r="P953" i="1"/>
  <c r="H953" i="1"/>
  <c r="C953" i="1" s="1"/>
  <c r="P952" i="1"/>
  <c r="H952" i="1"/>
  <c r="C952" i="1" s="1"/>
  <c r="P951" i="1"/>
  <c r="H951" i="1"/>
  <c r="C951" i="1" s="1"/>
  <c r="P950" i="1"/>
  <c r="H950" i="1"/>
  <c r="C950" i="1" s="1"/>
  <c r="P949" i="1"/>
  <c r="H949" i="1"/>
  <c r="C949" i="1"/>
  <c r="P948" i="1"/>
  <c r="H948" i="1"/>
  <c r="C948" i="1"/>
  <c r="P947" i="1"/>
  <c r="H947" i="1"/>
  <c r="C947" i="1" s="1"/>
  <c r="P946" i="1"/>
  <c r="H946" i="1"/>
  <c r="C946" i="1"/>
  <c r="P945" i="1"/>
  <c r="H945" i="1"/>
  <c r="C945" i="1"/>
  <c r="P944" i="1"/>
  <c r="H944" i="1"/>
  <c r="C944" i="1" s="1"/>
  <c r="P1011" i="1"/>
  <c r="H1011" i="1"/>
  <c r="C1011" i="1" s="1"/>
  <c r="P1010" i="1"/>
  <c r="H1010" i="1"/>
  <c r="C1010" i="1"/>
  <c r="P1009" i="1"/>
  <c r="H1009" i="1"/>
  <c r="C1009" i="1" s="1"/>
  <c r="P1008" i="1"/>
  <c r="H1008" i="1"/>
  <c r="C1008" i="1" s="1"/>
  <c r="P934" i="1"/>
  <c r="H934" i="1"/>
  <c r="C934" i="1" s="1"/>
  <c r="P933" i="1"/>
  <c r="H933" i="1"/>
  <c r="C933" i="1" s="1"/>
  <c r="P932" i="1"/>
  <c r="H932" i="1"/>
  <c r="C932" i="1" s="1"/>
  <c r="P931" i="1"/>
  <c r="H931" i="1"/>
  <c r="C931" i="1"/>
  <c r="P930" i="1"/>
  <c r="H930" i="1"/>
  <c r="C930" i="1" s="1"/>
  <c r="P922" i="1"/>
  <c r="H922" i="1"/>
  <c r="C922" i="1" s="1"/>
  <c r="P921" i="1"/>
  <c r="H921" i="1"/>
  <c r="C921" i="1"/>
  <c r="P919" i="1"/>
  <c r="H919" i="1"/>
  <c r="C919" i="1" s="1"/>
  <c r="P918" i="1"/>
  <c r="H918" i="1"/>
  <c r="C918" i="1" s="1"/>
  <c r="P916" i="1"/>
  <c r="H916" i="1"/>
  <c r="C916" i="1"/>
  <c r="P915" i="1"/>
  <c r="H915" i="1"/>
  <c r="C915" i="1" s="1"/>
  <c r="P914" i="1"/>
  <c r="H914" i="1"/>
  <c r="C914" i="1" s="1"/>
  <c r="P876" i="1"/>
  <c r="H876" i="1"/>
  <c r="C876" i="1" s="1"/>
  <c r="P875" i="1"/>
  <c r="H875" i="1"/>
  <c r="C875" i="1"/>
  <c r="P874" i="1"/>
  <c r="H874" i="1"/>
  <c r="C874" i="1" s="1"/>
  <c r="P873" i="1"/>
  <c r="H873" i="1"/>
  <c r="C873" i="1" s="1"/>
  <c r="P872" i="1"/>
  <c r="H872" i="1"/>
  <c r="C872" i="1" s="1"/>
  <c r="P871" i="1"/>
  <c r="H871" i="1"/>
  <c r="C871" i="1" s="1"/>
  <c r="P870" i="1"/>
  <c r="H870" i="1"/>
  <c r="C870" i="1"/>
  <c r="P869" i="1"/>
  <c r="H869" i="1"/>
  <c r="C869" i="1" s="1"/>
  <c r="P908" i="1"/>
  <c r="H908" i="1"/>
  <c r="C908" i="1"/>
  <c r="P868" i="1"/>
  <c r="H868" i="1"/>
  <c r="C868" i="1" s="1"/>
  <c r="P867" i="1"/>
  <c r="H867" i="1"/>
  <c r="C867" i="1" s="1"/>
  <c r="P866" i="1"/>
  <c r="H866" i="1"/>
  <c r="C866" i="1" s="1"/>
  <c r="P865" i="1"/>
  <c r="H865" i="1"/>
  <c r="C865" i="1"/>
  <c r="P864" i="1"/>
  <c r="H864" i="1"/>
  <c r="C864" i="1" s="1"/>
  <c r="P863" i="1"/>
  <c r="H863" i="1"/>
  <c r="C863" i="1"/>
  <c r="P862" i="1"/>
  <c r="H862" i="1"/>
  <c r="C862" i="1" s="1"/>
  <c r="P861" i="1"/>
  <c r="H861" i="1"/>
  <c r="C861" i="1"/>
  <c r="P860" i="1"/>
  <c r="H860" i="1"/>
  <c r="C860" i="1" s="1"/>
  <c r="P903" i="1"/>
  <c r="H903" i="1"/>
  <c r="C903" i="1" s="1"/>
  <c r="P859" i="1"/>
  <c r="H859" i="1"/>
  <c r="C859" i="1" s="1"/>
  <c r="P858" i="1"/>
  <c r="H858" i="1"/>
  <c r="C858" i="1"/>
  <c r="P857" i="1"/>
  <c r="H857" i="1"/>
  <c r="C857" i="1" s="1"/>
  <c r="P902" i="1"/>
  <c r="H902" i="1"/>
  <c r="C902" i="1"/>
  <c r="P856" i="1"/>
  <c r="H856" i="1"/>
  <c r="C856" i="1" s="1"/>
  <c r="P855" i="1"/>
  <c r="H855" i="1"/>
  <c r="C855" i="1"/>
  <c r="P854" i="1"/>
  <c r="H854" i="1"/>
  <c r="C854" i="1" s="1"/>
  <c r="P853" i="1"/>
  <c r="H853" i="1"/>
  <c r="C853" i="1" s="1"/>
  <c r="P852" i="1"/>
  <c r="H852" i="1"/>
  <c r="C852" i="1" s="1"/>
  <c r="P851" i="1"/>
  <c r="H851" i="1"/>
  <c r="C851" i="1"/>
  <c r="P850" i="1"/>
  <c r="H850" i="1"/>
  <c r="C850" i="1" s="1"/>
  <c r="P849" i="1"/>
  <c r="H849" i="1"/>
  <c r="C849" i="1"/>
  <c r="P848" i="1"/>
  <c r="H848" i="1"/>
  <c r="C848" i="1" s="1"/>
  <c r="P847" i="1"/>
  <c r="H847" i="1"/>
  <c r="C847" i="1"/>
  <c r="P846" i="1"/>
  <c r="H846" i="1"/>
  <c r="C846" i="1" s="1"/>
  <c r="P845" i="1"/>
  <c r="H845" i="1"/>
  <c r="C845" i="1" s="1"/>
  <c r="P844" i="1"/>
  <c r="H844" i="1"/>
  <c r="C844" i="1" s="1"/>
  <c r="P843" i="1"/>
  <c r="H843" i="1"/>
  <c r="C843" i="1"/>
  <c r="P842" i="1"/>
  <c r="H842" i="1"/>
  <c r="C842" i="1" s="1"/>
  <c r="P841" i="1"/>
  <c r="H841" i="1"/>
  <c r="C841" i="1"/>
  <c r="P840" i="1"/>
  <c r="H840" i="1"/>
  <c r="C840" i="1" s="1"/>
  <c r="P839" i="1"/>
  <c r="H839" i="1"/>
  <c r="C839" i="1"/>
  <c r="P838" i="1"/>
  <c r="H838" i="1"/>
  <c r="C838" i="1" s="1"/>
  <c r="P837" i="1"/>
  <c r="H837" i="1"/>
  <c r="C837" i="1" s="1"/>
  <c r="P836" i="1"/>
  <c r="H836" i="1"/>
  <c r="C836" i="1" s="1"/>
  <c r="P835" i="1"/>
  <c r="H835" i="1"/>
  <c r="C835" i="1"/>
  <c r="P834" i="1"/>
  <c r="H834" i="1"/>
  <c r="C834" i="1" s="1"/>
  <c r="P833" i="1"/>
  <c r="H833" i="1"/>
  <c r="C833" i="1"/>
  <c r="P832" i="1"/>
  <c r="H832" i="1"/>
  <c r="C832" i="1" s="1"/>
  <c r="P831" i="1"/>
  <c r="H831" i="1"/>
  <c r="C831" i="1"/>
  <c r="P830" i="1"/>
  <c r="H830" i="1"/>
  <c r="C830" i="1" s="1"/>
  <c r="P829" i="1"/>
  <c r="H829" i="1"/>
  <c r="C829" i="1" s="1"/>
  <c r="P828" i="1"/>
  <c r="H828" i="1"/>
  <c r="C828" i="1" s="1"/>
  <c r="P886" i="1"/>
  <c r="H886" i="1"/>
  <c r="C886" i="1"/>
  <c r="P827" i="1"/>
  <c r="H827" i="1"/>
  <c r="C827" i="1" s="1"/>
  <c r="P826" i="1"/>
  <c r="H826" i="1"/>
  <c r="C826" i="1"/>
  <c r="P825" i="1"/>
  <c r="H825" i="1"/>
  <c r="C825" i="1" s="1"/>
  <c r="P824" i="1"/>
  <c r="H824" i="1"/>
  <c r="C824" i="1"/>
  <c r="P823" i="1"/>
  <c r="H823" i="1"/>
  <c r="C823" i="1" s="1"/>
  <c r="P822" i="1"/>
  <c r="H822" i="1"/>
  <c r="C822" i="1" s="1"/>
  <c r="P821" i="1"/>
  <c r="H821" i="1"/>
  <c r="C821" i="1" s="1"/>
  <c r="P820" i="1"/>
  <c r="H820" i="1"/>
  <c r="C820" i="1"/>
  <c r="P819" i="1"/>
  <c r="H819" i="1"/>
  <c r="C819" i="1" s="1"/>
  <c r="P818" i="1"/>
  <c r="H818" i="1"/>
  <c r="C818" i="1"/>
  <c r="P817" i="1"/>
  <c r="H817" i="1"/>
  <c r="C817" i="1" s="1"/>
  <c r="P816" i="1"/>
  <c r="H816" i="1"/>
  <c r="C816" i="1"/>
  <c r="P815" i="1"/>
  <c r="H815" i="1"/>
  <c r="C815" i="1" s="1"/>
  <c r="P814" i="1"/>
  <c r="H814" i="1"/>
  <c r="C814" i="1" s="1"/>
  <c r="P813" i="1"/>
  <c r="H813" i="1"/>
  <c r="C813" i="1" s="1"/>
  <c r="P812" i="1"/>
  <c r="H812" i="1"/>
  <c r="C812" i="1"/>
  <c r="P811" i="1"/>
  <c r="H811" i="1"/>
  <c r="C811" i="1" s="1"/>
  <c r="P810" i="1"/>
  <c r="H810" i="1"/>
  <c r="C810" i="1"/>
  <c r="P809" i="1"/>
  <c r="H809" i="1"/>
  <c r="C809" i="1" s="1"/>
  <c r="P808" i="1"/>
  <c r="H808" i="1"/>
  <c r="C808" i="1"/>
  <c r="P807" i="1"/>
  <c r="H807" i="1"/>
  <c r="C807" i="1" s="1"/>
  <c r="P806" i="1"/>
  <c r="H806" i="1"/>
  <c r="C806" i="1" s="1"/>
  <c r="P805" i="1"/>
  <c r="H805" i="1"/>
  <c r="C805" i="1" s="1"/>
  <c r="P804" i="1"/>
  <c r="H804" i="1"/>
  <c r="C804" i="1"/>
  <c r="P803" i="1"/>
  <c r="H803" i="1"/>
  <c r="C803" i="1" s="1"/>
  <c r="P802" i="1"/>
  <c r="H802" i="1"/>
  <c r="C802" i="1"/>
  <c r="P801" i="1"/>
  <c r="H801" i="1"/>
  <c r="C801" i="1"/>
  <c r="P800" i="1"/>
  <c r="H800" i="1"/>
  <c r="C800" i="1"/>
  <c r="P799" i="1"/>
  <c r="H799" i="1"/>
  <c r="C799" i="1" s="1"/>
  <c r="P798" i="1"/>
  <c r="H798" i="1"/>
  <c r="C798" i="1"/>
  <c r="P797" i="1"/>
  <c r="H797" i="1"/>
  <c r="C797" i="1"/>
  <c r="P796" i="1"/>
  <c r="H796" i="1"/>
  <c r="C796" i="1"/>
  <c r="P795" i="1"/>
  <c r="H795" i="1"/>
  <c r="C795" i="1" s="1"/>
  <c r="P794" i="1"/>
  <c r="H794" i="1"/>
  <c r="C794" i="1"/>
  <c r="P793" i="1"/>
  <c r="H793" i="1"/>
  <c r="C793" i="1"/>
  <c r="P792" i="1"/>
  <c r="H792" i="1"/>
  <c r="C792" i="1"/>
  <c r="P917" i="1"/>
  <c r="H917" i="1"/>
  <c r="C917" i="1" s="1"/>
  <c r="P791" i="1"/>
  <c r="H791" i="1"/>
  <c r="C791" i="1"/>
  <c r="P790" i="1"/>
  <c r="H790" i="1"/>
  <c r="C790" i="1"/>
  <c r="P789" i="1"/>
  <c r="H789" i="1"/>
  <c r="C789" i="1"/>
  <c r="P788" i="1"/>
  <c r="H788" i="1"/>
  <c r="C788" i="1" s="1"/>
  <c r="P787" i="1"/>
  <c r="H787" i="1"/>
  <c r="C787" i="1"/>
  <c r="P786" i="1"/>
  <c r="H786" i="1"/>
  <c r="C786" i="1"/>
  <c r="P785" i="1"/>
  <c r="H785" i="1"/>
  <c r="C785" i="1"/>
  <c r="P784" i="1"/>
  <c r="H784" i="1"/>
  <c r="C784" i="1" s="1"/>
  <c r="P783" i="1"/>
  <c r="H783" i="1"/>
  <c r="C783" i="1"/>
  <c r="P782" i="1"/>
  <c r="H782" i="1"/>
  <c r="C782" i="1"/>
  <c r="P781" i="1"/>
  <c r="H781" i="1"/>
  <c r="C781" i="1"/>
  <c r="P780" i="1"/>
  <c r="H780" i="1"/>
  <c r="C780" i="1" s="1"/>
  <c r="P779" i="1"/>
  <c r="H779" i="1"/>
  <c r="C779" i="1"/>
  <c r="P778" i="1"/>
  <c r="H778" i="1"/>
  <c r="C778" i="1" s="1"/>
  <c r="P777" i="1"/>
  <c r="H777" i="1"/>
  <c r="C777" i="1"/>
  <c r="P776" i="1"/>
  <c r="H776" i="1"/>
  <c r="C776" i="1" s="1"/>
  <c r="P775" i="1"/>
  <c r="H775" i="1"/>
  <c r="C775" i="1" s="1"/>
  <c r="P774" i="1"/>
  <c r="H774" i="1"/>
  <c r="C774" i="1" s="1"/>
  <c r="P773" i="1"/>
  <c r="H773" i="1"/>
  <c r="C773" i="1"/>
  <c r="P772" i="1"/>
  <c r="H772" i="1"/>
  <c r="C772" i="1" s="1"/>
  <c r="P771" i="1"/>
  <c r="H771" i="1"/>
  <c r="C771" i="1"/>
  <c r="P770" i="1"/>
  <c r="H770" i="1"/>
  <c r="C770" i="1" s="1"/>
  <c r="P769" i="1"/>
  <c r="H769" i="1"/>
  <c r="C769" i="1"/>
  <c r="P768" i="1"/>
  <c r="H768" i="1"/>
  <c r="C768" i="1" s="1"/>
  <c r="P767" i="1"/>
  <c r="H767" i="1"/>
  <c r="C767" i="1" s="1"/>
  <c r="P766" i="1"/>
  <c r="H766" i="1"/>
  <c r="C766" i="1" s="1"/>
  <c r="P765" i="1"/>
  <c r="H765" i="1"/>
  <c r="C765" i="1"/>
  <c r="P764" i="1"/>
  <c r="H764" i="1"/>
  <c r="C764" i="1" s="1"/>
  <c r="P763" i="1"/>
  <c r="H763" i="1"/>
  <c r="C763" i="1"/>
  <c r="P762" i="1"/>
  <c r="H762" i="1"/>
  <c r="C762" i="1" s="1"/>
  <c r="P761" i="1"/>
  <c r="H761" i="1"/>
  <c r="C761" i="1"/>
  <c r="P760" i="1"/>
  <c r="H760" i="1"/>
  <c r="C760" i="1" s="1"/>
  <c r="P759" i="1"/>
  <c r="H759" i="1"/>
  <c r="C759" i="1" s="1"/>
  <c r="P758" i="1"/>
  <c r="H758" i="1"/>
  <c r="C758" i="1" s="1"/>
  <c r="P757" i="1"/>
  <c r="H757" i="1"/>
  <c r="C757" i="1"/>
  <c r="P756" i="1"/>
  <c r="H756" i="1"/>
  <c r="C756" i="1" s="1"/>
  <c r="P755" i="1"/>
  <c r="H755" i="1"/>
  <c r="C755" i="1"/>
  <c r="P754" i="1"/>
  <c r="H754" i="1"/>
  <c r="C754" i="1" s="1"/>
  <c r="P753" i="1"/>
  <c r="H753" i="1"/>
  <c r="C753" i="1"/>
  <c r="P752" i="1"/>
  <c r="H752" i="1"/>
  <c r="C752" i="1" s="1"/>
  <c r="P751" i="1"/>
  <c r="H751" i="1"/>
  <c r="C751" i="1" s="1"/>
  <c r="P750" i="1"/>
  <c r="H750" i="1"/>
  <c r="C750" i="1" s="1"/>
  <c r="P749" i="1"/>
  <c r="H749" i="1"/>
  <c r="C749" i="1"/>
  <c r="P748" i="1"/>
  <c r="H748" i="1"/>
  <c r="C748" i="1" s="1"/>
  <c r="P747" i="1"/>
  <c r="H747" i="1"/>
  <c r="C747" i="1"/>
  <c r="P746" i="1"/>
  <c r="H746" i="1"/>
  <c r="C746" i="1" s="1"/>
  <c r="P745" i="1"/>
  <c r="H745" i="1"/>
  <c r="C745" i="1"/>
  <c r="P744" i="1"/>
  <c r="H744" i="1"/>
  <c r="C744" i="1" s="1"/>
  <c r="P743" i="1"/>
  <c r="H743" i="1"/>
  <c r="C743" i="1" s="1"/>
  <c r="P742" i="1"/>
  <c r="H742" i="1"/>
  <c r="C742" i="1" s="1"/>
  <c r="P741" i="1"/>
  <c r="H741" i="1"/>
  <c r="C741" i="1"/>
  <c r="P740" i="1"/>
  <c r="H740" i="1"/>
  <c r="C740" i="1" s="1"/>
  <c r="P739" i="1"/>
  <c r="H739" i="1"/>
  <c r="C739" i="1"/>
  <c r="P738" i="1"/>
  <c r="H738" i="1"/>
  <c r="C738" i="1" s="1"/>
  <c r="P737" i="1"/>
  <c r="H737" i="1"/>
  <c r="C737" i="1" s="1"/>
  <c r="P736" i="1"/>
  <c r="H736" i="1"/>
  <c r="C736" i="1" s="1"/>
  <c r="P735" i="1"/>
  <c r="H735" i="1"/>
  <c r="C735" i="1" s="1"/>
  <c r="P734" i="1"/>
  <c r="H734" i="1"/>
  <c r="C734" i="1" s="1"/>
  <c r="P733" i="1"/>
  <c r="H733" i="1"/>
  <c r="C733" i="1" s="1"/>
  <c r="P732" i="1"/>
  <c r="H732" i="1"/>
  <c r="C732" i="1" s="1"/>
  <c r="P731" i="1"/>
  <c r="H731" i="1"/>
  <c r="C731" i="1" s="1"/>
  <c r="P730" i="1"/>
  <c r="H730" i="1"/>
  <c r="C730" i="1" s="1"/>
  <c r="P729" i="1"/>
  <c r="H729" i="1"/>
  <c r="C729" i="1" s="1"/>
  <c r="P728" i="1"/>
  <c r="H728" i="1"/>
  <c r="C728" i="1" s="1"/>
  <c r="P727" i="1"/>
  <c r="H727" i="1"/>
  <c r="C727" i="1" s="1"/>
  <c r="P726" i="1"/>
  <c r="H726" i="1"/>
  <c r="C726" i="1" s="1"/>
  <c r="P725" i="1"/>
  <c r="H725" i="1"/>
  <c r="C725" i="1" s="1"/>
  <c r="P724" i="1"/>
  <c r="H724" i="1"/>
  <c r="C724" i="1" s="1"/>
  <c r="P723" i="1"/>
  <c r="H723" i="1"/>
  <c r="C723" i="1" s="1"/>
  <c r="P722" i="1"/>
  <c r="H722" i="1"/>
  <c r="C722" i="1" s="1"/>
  <c r="P721" i="1"/>
  <c r="H721" i="1"/>
  <c r="C721" i="1" s="1"/>
  <c r="P720" i="1"/>
  <c r="H720" i="1"/>
  <c r="C720" i="1" s="1"/>
  <c r="P719" i="1"/>
  <c r="H719" i="1"/>
  <c r="C719" i="1" s="1"/>
  <c r="P718" i="1"/>
  <c r="H718" i="1"/>
  <c r="C718" i="1" s="1"/>
  <c r="P717" i="1"/>
  <c r="H717" i="1"/>
  <c r="C717" i="1" s="1"/>
  <c r="P879" i="1"/>
  <c r="H879" i="1"/>
  <c r="C879" i="1" s="1"/>
  <c r="P716" i="1"/>
  <c r="H716" i="1"/>
  <c r="C716" i="1" s="1"/>
  <c r="P715" i="1"/>
  <c r="H715" i="1"/>
  <c r="C715" i="1" s="1"/>
  <c r="P714" i="1"/>
  <c r="H714" i="1"/>
  <c r="C714" i="1" s="1"/>
  <c r="P713" i="1"/>
  <c r="H713" i="1"/>
  <c r="C713" i="1" s="1"/>
  <c r="P712" i="1"/>
  <c r="H712" i="1"/>
  <c r="C712" i="1" s="1"/>
  <c r="P711" i="1"/>
  <c r="H711" i="1"/>
  <c r="C711" i="1" s="1"/>
  <c r="P710" i="1"/>
  <c r="H710" i="1"/>
  <c r="C710" i="1" s="1"/>
  <c r="P709" i="1"/>
  <c r="H709" i="1"/>
  <c r="C709" i="1" s="1"/>
  <c r="P708" i="1"/>
  <c r="H708" i="1"/>
  <c r="C708" i="1" s="1"/>
  <c r="P707" i="1"/>
  <c r="H707" i="1"/>
  <c r="C707" i="1" s="1"/>
  <c r="P706" i="1"/>
  <c r="H706" i="1"/>
  <c r="C706" i="1" s="1"/>
  <c r="P705" i="1"/>
  <c r="H705" i="1"/>
  <c r="C705" i="1" s="1"/>
  <c r="P704" i="1"/>
  <c r="H704" i="1"/>
  <c r="C704" i="1" s="1"/>
  <c r="P703" i="1"/>
  <c r="H703" i="1"/>
  <c r="C703" i="1" s="1"/>
  <c r="P702" i="1"/>
  <c r="H702" i="1"/>
  <c r="C702" i="1" s="1"/>
  <c r="P701" i="1"/>
  <c r="H701" i="1"/>
  <c r="C701" i="1" s="1"/>
  <c r="P700" i="1"/>
  <c r="H700" i="1"/>
  <c r="C700" i="1" s="1"/>
  <c r="P699" i="1"/>
  <c r="H699" i="1"/>
  <c r="C699" i="1" s="1"/>
  <c r="P698" i="1"/>
  <c r="H698" i="1"/>
  <c r="C698" i="1" s="1"/>
  <c r="P697" i="1"/>
  <c r="H697" i="1"/>
  <c r="C697" i="1" s="1"/>
  <c r="P696" i="1"/>
  <c r="H696" i="1"/>
  <c r="C696" i="1" s="1"/>
  <c r="P695" i="1"/>
  <c r="H695" i="1"/>
  <c r="C695" i="1" s="1"/>
  <c r="P694" i="1"/>
  <c r="H694" i="1"/>
  <c r="C694" i="1" s="1"/>
  <c r="P693" i="1"/>
  <c r="H693" i="1"/>
  <c r="C693" i="1" s="1"/>
  <c r="P692" i="1"/>
  <c r="H692" i="1"/>
  <c r="C692" i="1" s="1"/>
  <c r="P691" i="1"/>
  <c r="H691" i="1"/>
  <c r="C691" i="1" s="1"/>
  <c r="P690" i="1"/>
  <c r="H690" i="1"/>
  <c r="C690" i="1" s="1"/>
  <c r="P689" i="1"/>
  <c r="H689" i="1"/>
  <c r="C689" i="1" s="1"/>
  <c r="P688" i="1"/>
  <c r="H688" i="1"/>
  <c r="C688" i="1" s="1"/>
  <c r="P687" i="1"/>
  <c r="H687" i="1"/>
  <c r="C687" i="1" s="1"/>
  <c r="P686" i="1"/>
  <c r="H686" i="1"/>
  <c r="C686" i="1" s="1"/>
  <c r="P685" i="1"/>
  <c r="H685" i="1"/>
  <c r="C685" i="1" s="1"/>
  <c r="P684" i="1"/>
  <c r="H684" i="1"/>
  <c r="C684" i="1" s="1"/>
  <c r="P683" i="1"/>
  <c r="H683" i="1"/>
  <c r="C683" i="1" s="1"/>
  <c r="P682" i="1"/>
  <c r="H682" i="1"/>
  <c r="C682" i="1" s="1"/>
  <c r="P681" i="1"/>
  <c r="H681" i="1"/>
  <c r="C681" i="1" s="1"/>
  <c r="P680" i="1"/>
  <c r="H680" i="1"/>
  <c r="C680" i="1" s="1"/>
  <c r="P679" i="1"/>
  <c r="H679" i="1"/>
  <c r="C679" i="1" s="1"/>
  <c r="P678" i="1"/>
  <c r="H678" i="1"/>
  <c r="C678" i="1" s="1"/>
  <c r="P677" i="1"/>
  <c r="H677" i="1"/>
  <c r="C677" i="1" s="1"/>
  <c r="P676" i="1"/>
  <c r="H676" i="1"/>
  <c r="C676" i="1" s="1"/>
  <c r="P675" i="1"/>
  <c r="H675" i="1"/>
  <c r="C675" i="1" s="1"/>
  <c r="P674" i="1"/>
  <c r="H674" i="1"/>
  <c r="C674" i="1" s="1"/>
  <c r="P673" i="1"/>
  <c r="H673" i="1"/>
  <c r="C673" i="1" s="1"/>
  <c r="P672" i="1"/>
  <c r="H672" i="1"/>
  <c r="C672" i="1" s="1"/>
  <c r="P671" i="1"/>
  <c r="H671" i="1"/>
  <c r="C671" i="1" s="1"/>
  <c r="P670" i="1"/>
  <c r="H670" i="1"/>
  <c r="C670" i="1" s="1"/>
  <c r="P669" i="1"/>
  <c r="H669" i="1"/>
  <c r="C669" i="1" s="1"/>
  <c r="P668" i="1"/>
  <c r="H668" i="1"/>
  <c r="C668" i="1" s="1"/>
  <c r="P667" i="1"/>
  <c r="H667" i="1"/>
  <c r="C667" i="1" s="1"/>
  <c r="P666" i="1"/>
  <c r="H666" i="1"/>
  <c r="C666" i="1" s="1"/>
  <c r="P665" i="1"/>
  <c r="H665" i="1"/>
  <c r="C665" i="1" s="1"/>
  <c r="P664" i="1"/>
  <c r="H664" i="1"/>
  <c r="C664" i="1" s="1"/>
  <c r="P896" i="1"/>
  <c r="H896" i="1"/>
  <c r="C896" i="1" s="1"/>
  <c r="P663" i="1"/>
  <c r="H663" i="1"/>
  <c r="C663" i="1" s="1"/>
  <c r="P662" i="1"/>
  <c r="H662" i="1"/>
  <c r="C662" i="1" s="1"/>
  <c r="P661" i="1"/>
  <c r="H661" i="1"/>
  <c r="C661" i="1" s="1"/>
  <c r="P660" i="1"/>
  <c r="H660" i="1"/>
  <c r="C660" i="1" s="1"/>
  <c r="P659" i="1"/>
  <c r="H659" i="1"/>
  <c r="C659" i="1" s="1"/>
  <c r="P658" i="1"/>
  <c r="H658" i="1"/>
  <c r="C658" i="1" s="1"/>
  <c r="P657" i="1"/>
  <c r="H657" i="1"/>
  <c r="C657" i="1" s="1"/>
  <c r="P656" i="1"/>
  <c r="H656" i="1"/>
  <c r="C656" i="1" s="1"/>
  <c r="P655" i="1"/>
  <c r="H655" i="1"/>
  <c r="C655" i="1" s="1"/>
  <c r="P654" i="1"/>
  <c r="H654" i="1"/>
  <c r="C654" i="1" s="1"/>
  <c r="P653" i="1"/>
  <c r="H653" i="1"/>
  <c r="C653" i="1" s="1"/>
  <c r="P652" i="1"/>
  <c r="H652" i="1"/>
  <c r="C652" i="1" s="1"/>
  <c r="P651" i="1"/>
  <c r="H651" i="1"/>
  <c r="C651" i="1" s="1"/>
  <c r="P650" i="1"/>
  <c r="H650" i="1"/>
  <c r="C650" i="1" s="1"/>
  <c r="P649" i="1"/>
  <c r="H649" i="1"/>
  <c r="C649" i="1" s="1"/>
  <c r="P648" i="1"/>
  <c r="H648" i="1"/>
  <c r="C648" i="1" s="1"/>
  <c r="P647" i="1"/>
  <c r="H647" i="1"/>
  <c r="C647" i="1" s="1"/>
  <c r="P646" i="1"/>
  <c r="H646" i="1"/>
  <c r="C646" i="1" s="1"/>
  <c r="P645" i="1"/>
  <c r="H645" i="1"/>
  <c r="C645" i="1" s="1"/>
  <c r="P644" i="1"/>
  <c r="H644" i="1"/>
  <c r="C644" i="1" s="1"/>
  <c r="P643" i="1"/>
  <c r="H643" i="1"/>
  <c r="C643" i="1" s="1"/>
  <c r="P642" i="1"/>
  <c r="H642" i="1"/>
  <c r="C642" i="1" s="1"/>
  <c r="P641" i="1"/>
  <c r="H641" i="1"/>
  <c r="C641" i="1" s="1"/>
  <c r="P640" i="1"/>
  <c r="H640" i="1"/>
  <c r="C640" i="1" s="1"/>
  <c r="P639" i="1"/>
  <c r="H639" i="1"/>
  <c r="C639" i="1" s="1"/>
  <c r="P638" i="1"/>
  <c r="H638" i="1"/>
  <c r="C638" i="1" s="1"/>
  <c r="P637" i="1"/>
  <c r="H637" i="1"/>
  <c r="C637" i="1" s="1"/>
  <c r="P636" i="1"/>
  <c r="H636" i="1"/>
  <c r="C636" i="1" s="1"/>
  <c r="P635" i="1"/>
  <c r="H635" i="1"/>
  <c r="C635" i="1" s="1"/>
  <c r="P634" i="1"/>
  <c r="H634" i="1"/>
  <c r="C634" i="1" s="1"/>
  <c r="P633" i="1"/>
  <c r="H633" i="1"/>
  <c r="C633" i="1" s="1"/>
  <c r="P632" i="1"/>
  <c r="H632" i="1"/>
  <c r="C632" i="1" s="1"/>
  <c r="P631" i="1"/>
  <c r="H631" i="1"/>
  <c r="C631" i="1" s="1"/>
  <c r="P630" i="1"/>
  <c r="H630" i="1"/>
  <c r="C630" i="1" s="1"/>
  <c r="P629" i="1"/>
  <c r="H629" i="1"/>
  <c r="C629" i="1" s="1"/>
  <c r="P628" i="1"/>
  <c r="H628" i="1"/>
  <c r="C628" i="1" s="1"/>
  <c r="P627" i="1"/>
  <c r="H627" i="1"/>
  <c r="C627" i="1" s="1"/>
  <c r="P626" i="1"/>
  <c r="H626" i="1"/>
  <c r="C626" i="1" s="1"/>
  <c r="P625" i="1"/>
  <c r="H625" i="1"/>
  <c r="C625" i="1" s="1"/>
  <c r="P624" i="1"/>
  <c r="H624" i="1"/>
  <c r="C624" i="1" s="1"/>
  <c r="P623" i="1"/>
  <c r="H623" i="1"/>
  <c r="C623" i="1" s="1"/>
  <c r="P622" i="1"/>
  <c r="H622" i="1"/>
  <c r="C622" i="1" s="1"/>
  <c r="P621" i="1"/>
  <c r="H621" i="1"/>
  <c r="C621" i="1" s="1"/>
  <c r="P620" i="1"/>
  <c r="H620" i="1"/>
  <c r="C620" i="1" s="1"/>
  <c r="P619" i="1"/>
  <c r="H619" i="1"/>
  <c r="C619" i="1" s="1"/>
  <c r="P618" i="1"/>
  <c r="H618" i="1"/>
  <c r="C618" i="1" s="1"/>
  <c r="P617" i="1"/>
  <c r="H617" i="1"/>
  <c r="C617" i="1" s="1"/>
  <c r="P616" i="1"/>
  <c r="H616" i="1"/>
  <c r="C616" i="1" s="1"/>
  <c r="P615" i="1"/>
  <c r="H615" i="1"/>
  <c r="C615" i="1" s="1"/>
  <c r="P614" i="1"/>
  <c r="H614" i="1"/>
  <c r="C614" i="1" s="1"/>
  <c r="P613" i="1"/>
  <c r="H613" i="1"/>
  <c r="C613" i="1" s="1"/>
  <c r="P612" i="1"/>
  <c r="H612" i="1"/>
  <c r="C612" i="1" s="1"/>
  <c r="P929" i="1"/>
  <c r="H929" i="1"/>
  <c r="C929" i="1" s="1"/>
  <c r="P928" i="1"/>
  <c r="H928" i="1"/>
  <c r="C928" i="1" s="1"/>
  <c r="P927" i="1"/>
  <c r="H927" i="1"/>
  <c r="C927" i="1" s="1"/>
  <c r="P611" i="1"/>
  <c r="H611" i="1"/>
  <c r="C611" i="1" s="1"/>
  <c r="P610" i="1"/>
  <c r="H610" i="1"/>
  <c r="C610" i="1" s="1"/>
  <c r="P609" i="1"/>
  <c r="H609" i="1"/>
  <c r="C609" i="1" s="1"/>
  <c r="P608" i="1"/>
  <c r="H608" i="1"/>
  <c r="C608" i="1" s="1"/>
  <c r="P607" i="1"/>
  <c r="H607" i="1"/>
  <c r="C607" i="1" s="1"/>
  <c r="P606" i="1"/>
  <c r="H606" i="1"/>
  <c r="C606" i="1" s="1"/>
  <c r="P605" i="1"/>
  <c r="H605" i="1"/>
  <c r="C605" i="1" s="1"/>
  <c r="P604" i="1"/>
  <c r="H604" i="1"/>
  <c r="C604" i="1" s="1"/>
  <c r="P603" i="1"/>
  <c r="H603" i="1"/>
  <c r="C603" i="1" s="1"/>
  <c r="P602" i="1"/>
  <c r="H602" i="1"/>
  <c r="C602" i="1" s="1"/>
  <c r="P601" i="1"/>
  <c r="H601" i="1"/>
  <c r="C601" i="1" s="1"/>
  <c r="P600" i="1"/>
  <c r="H600" i="1"/>
  <c r="C600" i="1" s="1"/>
  <c r="P599" i="1"/>
  <c r="H599" i="1"/>
  <c r="C599" i="1" s="1"/>
  <c r="P598" i="1"/>
  <c r="H598" i="1"/>
  <c r="C598" i="1" s="1"/>
  <c r="P907" i="1"/>
  <c r="H907" i="1"/>
  <c r="C907" i="1" s="1"/>
  <c r="P906" i="1"/>
  <c r="H906" i="1"/>
  <c r="C906" i="1" s="1"/>
  <c r="P597" i="1"/>
  <c r="H597" i="1"/>
  <c r="C597" i="1" s="1"/>
  <c r="P596" i="1"/>
  <c r="H596" i="1"/>
  <c r="C596" i="1" s="1"/>
  <c r="P595" i="1"/>
  <c r="H595" i="1"/>
  <c r="C595" i="1" s="1"/>
  <c r="P594" i="1"/>
  <c r="H594" i="1"/>
  <c r="C594" i="1" s="1"/>
  <c r="P593" i="1"/>
  <c r="H593" i="1"/>
  <c r="C593" i="1" s="1"/>
  <c r="P592" i="1"/>
  <c r="H592" i="1"/>
  <c r="C592" i="1" s="1"/>
  <c r="P591" i="1"/>
  <c r="H591" i="1"/>
  <c r="C591" i="1" s="1"/>
  <c r="P590" i="1"/>
  <c r="H590" i="1"/>
  <c r="C590" i="1" s="1"/>
  <c r="P589" i="1"/>
  <c r="H589" i="1"/>
  <c r="C589" i="1" s="1"/>
  <c r="P588" i="1"/>
  <c r="H588" i="1"/>
  <c r="C588" i="1" s="1"/>
  <c r="P587" i="1"/>
  <c r="H587" i="1"/>
  <c r="C587" i="1" s="1"/>
  <c r="P586" i="1"/>
  <c r="H586" i="1"/>
  <c r="C586" i="1" s="1"/>
  <c r="P585" i="1"/>
  <c r="H585" i="1"/>
  <c r="C585" i="1" s="1"/>
  <c r="P584" i="1"/>
  <c r="H584" i="1"/>
  <c r="C584" i="1"/>
  <c r="P583" i="1"/>
  <c r="H583" i="1"/>
  <c r="C583" i="1"/>
  <c r="P582" i="1"/>
  <c r="H582" i="1"/>
  <c r="C582" i="1" s="1"/>
  <c r="P581" i="1"/>
  <c r="H581" i="1"/>
  <c r="C581" i="1" s="1"/>
  <c r="P580" i="1"/>
  <c r="H580" i="1"/>
  <c r="C580" i="1"/>
  <c r="P579" i="1"/>
  <c r="H579" i="1"/>
  <c r="C579" i="1"/>
  <c r="P578" i="1"/>
  <c r="H578" i="1"/>
  <c r="C578" i="1" s="1"/>
  <c r="P577" i="1"/>
  <c r="H577" i="1"/>
  <c r="C577" i="1" s="1"/>
  <c r="P576" i="1"/>
  <c r="H576" i="1"/>
  <c r="C576" i="1"/>
  <c r="P895" i="1"/>
  <c r="H895" i="1"/>
  <c r="C895" i="1"/>
  <c r="P894" i="1"/>
  <c r="H894" i="1"/>
  <c r="C894" i="1" s="1"/>
  <c r="P575" i="1"/>
  <c r="H575" i="1"/>
  <c r="C575" i="1" s="1"/>
  <c r="P574" i="1"/>
  <c r="H574" i="1"/>
  <c r="C574" i="1"/>
  <c r="P573" i="1"/>
  <c r="H573" i="1"/>
  <c r="C573" i="1"/>
  <c r="P572" i="1"/>
  <c r="H572" i="1"/>
  <c r="C572" i="1" s="1"/>
  <c r="P571" i="1"/>
  <c r="H571" i="1"/>
  <c r="C571" i="1" s="1"/>
  <c r="P570" i="1"/>
  <c r="H570" i="1"/>
  <c r="C570" i="1"/>
  <c r="P569" i="1"/>
  <c r="H569" i="1"/>
  <c r="C569" i="1"/>
  <c r="P568" i="1"/>
  <c r="H568" i="1"/>
  <c r="C568" i="1" s="1"/>
  <c r="P567" i="1"/>
  <c r="H567" i="1"/>
  <c r="C567" i="1" s="1"/>
  <c r="P566" i="1"/>
  <c r="H566" i="1"/>
  <c r="C566" i="1"/>
  <c r="P565" i="1"/>
  <c r="H565" i="1"/>
  <c r="C565" i="1"/>
  <c r="P564" i="1"/>
  <c r="H564" i="1"/>
  <c r="C564" i="1" s="1"/>
  <c r="P563" i="1"/>
  <c r="H563" i="1"/>
  <c r="C563" i="1" s="1"/>
  <c r="P562" i="1"/>
  <c r="H562" i="1"/>
  <c r="C562" i="1"/>
  <c r="P561" i="1"/>
  <c r="H561" i="1"/>
  <c r="C561" i="1"/>
  <c r="P560" i="1"/>
  <c r="H560" i="1"/>
  <c r="C560" i="1" s="1"/>
  <c r="P559" i="1"/>
  <c r="H559" i="1"/>
  <c r="C559" i="1" s="1"/>
  <c r="P558" i="1"/>
  <c r="H558" i="1"/>
  <c r="C558" i="1"/>
  <c r="P557" i="1"/>
  <c r="H557" i="1"/>
  <c r="C557" i="1"/>
  <c r="P556" i="1"/>
  <c r="H556" i="1"/>
  <c r="C556" i="1" s="1"/>
  <c r="P555" i="1"/>
  <c r="H555" i="1"/>
  <c r="C555" i="1" s="1"/>
  <c r="P554" i="1"/>
  <c r="H554" i="1"/>
  <c r="C554" i="1"/>
  <c r="P553" i="1"/>
  <c r="H553" i="1"/>
  <c r="C553" i="1"/>
  <c r="P552" i="1"/>
  <c r="H552" i="1"/>
  <c r="C552" i="1" s="1"/>
  <c r="P551" i="1"/>
  <c r="H551" i="1"/>
  <c r="C551" i="1" s="1"/>
  <c r="P550" i="1"/>
  <c r="H550" i="1"/>
  <c r="C550" i="1"/>
  <c r="P549" i="1"/>
  <c r="H549" i="1"/>
  <c r="C549" i="1"/>
  <c r="P548" i="1"/>
  <c r="H548" i="1"/>
  <c r="C548" i="1" s="1"/>
  <c r="P547" i="1"/>
  <c r="H547" i="1"/>
  <c r="C547" i="1" s="1"/>
  <c r="P546" i="1"/>
  <c r="H546" i="1"/>
  <c r="C546" i="1"/>
  <c r="P545" i="1"/>
  <c r="H545" i="1"/>
  <c r="C545" i="1"/>
  <c r="P544" i="1"/>
  <c r="H544" i="1"/>
  <c r="C544" i="1" s="1"/>
  <c r="P543" i="1"/>
  <c r="H543" i="1"/>
  <c r="C543" i="1" s="1"/>
  <c r="P542" i="1"/>
  <c r="H542" i="1"/>
  <c r="C542" i="1"/>
  <c r="P541" i="1"/>
  <c r="H541" i="1"/>
  <c r="C541" i="1"/>
  <c r="P540" i="1"/>
  <c r="H540" i="1"/>
  <c r="C540" i="1" s="1"/>
  <c r="P539" i="1"/>
  <c r="H539" i="1"/>
  <c r="C539" i="1" s="1"/>
  <c r="P538" i="1"/>
  <c r="H538" i="1"/>
  <c r="C538" i="1"/>
  <c r="P537" i="1"/>
  <c r="H537" i="1"/>
  <c r="C537" i="1"/>
  <c r="P536" i="1"/>
  <c r="H536" i="1"/>
  <c r="C536" i="1" s="1"/>
  <c r="P535" i="1"/>
  <c r="H535" i="1"/>
  <c r="C535" i="1" s="1"/>
  <c r="P534" i="1"/>
  <c r="H534" i="1"/>
  <c r="C534" i="1"/>
  <c r="P533" i="1"/>
  <c r="H533" i="1"/>
  <c r="C533" i="1"/>
  <c r="P532" i="1"/>
  <c r="H532" i="1"/>
  <c r="C532" i="1" s="1"/>
  <c r="P531" i="1"/>
  <c r="H531" i="1"/>
  <c r="C531" i="1" s="1"/>
  <c r="P530" i="1"/>
  <c r="H530" i="1"/>
  <c r="C530" i="1"/>
  <c r="P529" i="1"/>
  <c r="H529" i="1"/>
  <c r="C529" i="1"/>
  <c r="P528" i="1"/>
  <c r="H528" i="1"/>
  <c r="C528" i="1" s="1"/>
  <c r="P527" i="1"/>
  <c r="H527" i="1"/>
  <c r="C527" i="1" s="1"/>
  <c r="P526" i="1"/>
  <c r="H526" i="1"/>
  <c r="C526" i="1"/>
  <c r="P525" i="1"/>
  <c r="H525" i="1"/>
  <c r="C525" i="1"/>
  <c r="P524" i="1"/>
  <c r="H524" i="1"/>
  <c r="C524" i="1" s="1"/>
  <c r="P523" i="1"/>
  <c r="H523" i="1"/>
  <c r="C523" i="1" s="1"/>
  <c r="P522" i="1"/>
  <c r="H522" i="1"/>
  <c r="C522" i="1"/>
  <c r="P521" i="1"/>
  <c r="H521" i="1"/>
  <c r="C521" i="1"/>
  <c r="P520" i="1"/>
  <c r="H520" i="1"/>
  <c r="C520" i="1" s="1"/>
  <c r="P519" i="1"/>
  <c r="H519" i="1"/>
  <c r="C519" i="1" s="1"/>
  <c r="P518" i="1"/>
  <c r="H518" i="1"/>
  <c r="C518" i="1"/>
  <c r="P517" i="1"/>
  <c r="H517" i="1"/>
  <c r="C517" i="1"/>
  <c r="P516" i="1"/>
  <c r="H516" i="1"/>
  <c r="C516" i="1" s="1"/>
  <c r="P515" i="1"/>
  <c r="H515" i="1"/>
  <c r="C515" i="1" s="1"/>
  <c r="P514" i="1"/>
  <c r="H514" i="1"/>
  <c r="C514" i="1"/>
  <c r="P513" i="1"/>
  <c r="H513" i="1"/>
  <c r="C513" i="1"/>
  <c r="P512" i="1"/>
  <c r="H512" i="1"/>
  <c r="C512" i="1" s="1"/>
  <c r="P511" i="1"/>
  <c r="H511" i="1"/>
  <c r="C511" i="1" s="1"/>
  <c r="P510" i="1"/>
  <c r="H510" i="1"/>
  <c r="C510" i="1"/>
  <c r="P509" i="1"/>
  <c r="H509" i="1"/>
  <c r="C509" i="1"/>
  <c r="P508" i="1"/>
  <c r="H508" i="1"/>
  <c r="C508" i="1" s="1"/>
  <c r="P507" i="1"/>
  <c r="H507" i="1"/>
  <c r="C507" i="1" s="1"/>
  <c r="P506" i="1"/>
  <c r="H506" i="1"/>
  <c r="C506" i="1"/>
  <c r="P505" i="1"/>
  <c r="H505" i="1"/>
  <c r="C505" i="1"/>
  <c r="P504" i="1"/>
  <c r="H504" i="1"/>
  <c r="C504" i="1" s="1"/>
  <c r="P503" i="1"/>
  <c r="H503" i="1"/>
  <c r="C503" i="1" s="1"/>
  <c r="P502" i="1"/>
  <c r="H502" i="1"/>
  <c r="C502" i="1"/>
  <c r="P904" i="1"/>
  <c r="H904" i="1"/>
  <c r="C904" i="1"/>
  <c r="P501" i="1"/>
  <c r="H501" i="1"/>
  <c r="C501" i="1" s="1"/>
  <c r="P500" i="1"/>
  <c r="H500" i="1"/>
  <c r="C500" i="1" s="1"/>
  <c r="P499" i="1"/>
  <c r="H499" i="1"/>
  <c r="C499" i="1"/>
  <c r="P498" i="1"/>
  <c r="H498" i="1"/>
  <c r="C498" i="1"/>
  <c r="P497" i="1"/>
  <c r="H497" i="1"/>
  <c r="C497" i="1" s="1"/>
  <c r="P496" i="1"/>
  <c r="H496" i="1"/>
  <c r="C496" i="1" s="1"/>
  <c r="P495" i="1"/>
  <c r="H495" i="1"/>
  <c r="C495" i="1"/>
  <c r="P494" i="1"/>
  <c r="H494" i="1"/>
  <c r="C494" i="1"/>
  <c r="P493" i="1"/>
  <c r="H493" i="1"/>
  <c r="C493" i="1" s="1"/>
  <c r="P492" i="1"/>
  <c r="H492" i="1"/>
  <c r="C492" i="1" s="1"/>
  <c r="P491" i="1"/>
  <c r="H491" i="1"/>
  <c r="C491" i="1"/>
  <c r="P490" i="1"/>
  <c r="H490" i="1"/>
  <c r="C490" i="1"/>
  <c r="P489" i="1"/>
  <c r="H489" i="1"/>
  <c r="C489" i="1" s="1"/>
  <c r="P488" i="1"/>
  <c r="H488" i="1"/>
  <c r="C488" i="1" s="1"/>
  <c r="P487" i="1"/>
  <c r="H487" i="1"/>
  <c r="C487" i="1"/>
  <c r="P486" i="1"/>
  <c r="H486" i="1"/>
  <c r="C486" i="1"/>
  <c r="P485" i="1"/>
  <c r="H485" i="1"/>
  <c r="C485" i="1" s="1"/>
  <c r="P484" i="1"/>
  <c r="H484" i="1"/>
  <c r="C484" i="1" s="1"/>
  <c r="P483" i="1"/>
  <c r="H483" i="1"/>
  <c r="C483" i="1"/>
  <c r="P482" i="1"/>
  <c r="H482" i="1"/>
  <c r="C482" i="1"/>
  <c r="P481" i="1"/>
  <c r="H481" i="1"/>
  <c r="C481" i="1" s="1"/>
  <c r="P480" i="1"/>
  <c r="H480" i="1"/>
  <c r="C480" i="1" s="1"/>
  <c r="P479" i="1"/>
  <c r="H479" i="1"/>
  <c r="C479" i="1"/>
  <c r="P478" i="1"/>
  <c r="H478" i="1"/>
  <c r="C478" i="1"/>
  <c r="P477" i="1"/>
  <c r="H477" i="1"/>
  <c r="C477" i="1" s="1"/>
  <c r="P476" i="1"/>
  <c r="H476" i="1"/>
  <c r="C476" i="1" s="1"/>
  <c r="P475" i="1"/>
  <c r="H475" i="1"/>
  <c r="C475" i="1"/>
  <c r="P474" i="1"/>
  <c r="H474" i="1"/>
  <c r="C474" i="1"/>
  <c r="P473" i="1"/>
  <c r="H473" i="1"/>
  <c r="C473" i="1" s="1"/>
  <c r="P472" i="1"/>
  <c r="H472" i="1"/>
  <c r="C472" i="1" s="1"/>
  <c r="P471" i="1"/>
  <c r="H471" i="1"/>
  <c r="C471" i="1"/>
  <c r="P889" i="1"/>
  <c r="H889" i="1"/>
  <c r="C889" i="1"/>
  <c r="P888" i="1"/>
  <c r="H888" i="1"/>
  <c r="C888" i="1" s="1"/>
  <c r="P470" i="1"/>
  <c r="H470" i="1"/>
  <c r="C470" i="1" s="1"/>
  <c r="P469" i="1"/>
  <c r="H469" i="1"/>
  <c r="C469" i="1"/>
  <c r="P468" i="1"/>
  <c r="H468" i="1"/>
  <c r="C468" i="1"/>
  <c r="P467" i="1"/>
  <c r="H467" i="1"/>
  <c r="C467" i="1" s="1"/>
  <c r="P466" i="1"/>
  <c r="H466" i="1"/>
  <c r="C466" i="1" s="1"/>
  <c r="P885" i="1"/>
  <c r="H885" i="1"/>
  <c r="C885" i="1"/>
  <c r="P884" i="1"/>
  <c r="H884" i="1"/>
  <c r="C884" i="1"/>
  <c r="P883" i="1"/>
  <c r="H883" i="1"/>
  <c r="C883" i="1" s="1"/>
  <c r="P465" i="1"/>
  <c r="H465" i="1"/>
  <c r="C465" i="1" s="1"/>
  <c r="P464" i="1"/>
  <c r="H464" i="1"/>
  <c r="C464" i="1"/>
  <c r="P463" i="1"/>
  <c r="H463" i="1"/>
  <c r="C463" i="1"/>
  <c r="P462" i="1"/>
  <c r="H462" i="1"/>
  <c r="C462" i="1" s="1"/>
  <c r="P461" i="1"/>
  <c r="H461" i="1"/>
  <c r="C461" i="1" s="1"/>
  <c r="P460" i="1"/>
  <c r="H460" i="1"/>
  <c r="C460" i="1"/>
  <c r="P459" i="1"/>
  <c r="H459" i="1"/>
  <c r="C459" i="1"/>
  <c r="P458" i="1"/>
  <c r="H458" i="1"/>
  <c r="C458" i="1" s="1"/>
  <c r="P457" i="1"/>
  <c r="H457" i="1"/>
  <c r="C457" i="1" s="1"/>
  <c r="P456" i="1"/>
  <c r="H456" i="1"/>
  <c r="C456" i="1"/>
  <c r="P455" i="1"/>
  <c r="H455" i="1"/>
  <c r="C455" i="1"/>
  <c r="P454" i="1"/>
  <c r="H454" i="1"/>
  <c r="C454" i="1" s="1"/>
  <c r="P453" i="1"/>
  <c r="H453" i="1"/>
  <c r="C453" i="1" s="1"/>
  <c r="P452" i="1"/>
  <c r="H452" i="1"/>
  <c r="C452" i="1"/>
  <c r="P451" i="1"/>
  <c r="H451" i="1"/>
  <c r="C451" i="1"/>
  <c r="P878" i="1"/>
  <c r="H878" i="1"/>
  <c r="C878" i="1" s="1"/>
  <c r="P877" i="1"/>
  <c r="H877" i="1"/>
  <c r="C877" i="1" s="1"/>
  <c r="P450" i="1"/>
  <c r="H450" i="1"/>
  <c r="C450" i="1"/>
  <c r="P449" i="1"/>
  <c r="H449" i="1"/>
  <c r="C449" i="1"/>
  <c r="P448" i="1"/>
  <c r="H448" i="1"/>
  <c r="C448" i="1" s="1"/>
  <c r="P447" i="1"/>
  <c r="H447" i="1"/>
  <c r="C447" i="1" s="1"/>
  <c r="P446" i="1"/>
  <c r="H446" i="1"/>
  <c r="C446" i="1"/>
  <c r="P445" i="1"/>
  <c r="H445" i="1"/>
  <c r="C445" i="1"/>
  <c r="P444" i="1"/>
  <c r="H444" i="1"/>
  <c r="C444" i="1" s="1"/>
  <c r="P443" i="1"/>
  <c r="H443" i="1"/>
  <c r="C443" i="1" s="1"/>
  <c r="P442" i="1"/>
  <c r="H442" i="1"/>
  <c r="C442" i="1"/>
  <c r="P441" i="1"/>
  <c r="H441" i="1"/>
  <c r="C441" i="1"/>
  <c r="P440" i="1"/>
  <c r="H440" i="1"/>
  <c r="C440" i="1" s="1"/>
  <c r="P439" i="1"/>
  <c r="H439" i="1"/>
  <c r="C439" i="1" s="1"/>
  <c r="P438" i="1"/>
  <c r="H438" i="1"/>
  <c r="C438" i="1"/>
  <c r="P437" i="1"/>
  <c r="H437" i="1"/>
  <c r="C437" i="1"/>
  <c r="P436" i="1"/>
  <c r="H436" i="1"/>
  <c r="C436" i="1" s="1"/>
  <c r="P435" i="1"/>
  <c r="H435" i="1"/>
  <c r="C435" i="1" s="1"/>
  <c r="P434" i="1"/>
  <c r="H434" i="1"/>
  <c r="C434" i="1"/>
  <c r="P433" i="1"/>
  <c r="H433" i="1"/>
  <c r="C433" i="1"/>
  <c r="P432" i="1"/>
  <c r="H432" i="1"/>
  <c r="C432" i="1" s="1"/>
  <c r="P431" i="1"/>
  <c r="H431" i="1"/>
  <c r="C431" i="1" s="1"/>
  <c r="P430" i="1"/>
  <c r="H430" i="1"/>
  <c r="C430" i="1"/>
  <c r="P429" i="1"/>
  <c r="H429" i="1"/>
  <c r="C429" i="1"/>
  <c r="P428" i="1"/>
  <c r="H428" i="1"/>
  <c r="C428" i="1" s="1"/>
  <c r="P427" i="1"/>
  <c r="H427" i="1"/>
  <c r="C427" i="1" s="1"/>
  <c r="P426" i="1"/>
  <c r="H426" i="1"/>
  <c r="C426" i="1"/>
  <c r="P425" i="1"/>
  <c r="H425" i="1"/>
  <c r="C425" i="1"/>
  <c r="P424" i="1"/>
  <c r="H424" i="1"/>
  <c r="C424" i="1" s="1"/>
  <c r="P423" i="1"/>
  <c r="H423" i="1"/>
  <c r="C423" i="1" s="1"/>
  <c r="P422" i="1"/>
  <c r="H422" i="1"/>
  <c r="C422" i="1"/>
  <c r="P421" i="1"/>
  <c r="H421" i="1"/>
  <c r="C421" i="1"/>
  <c r="P420" i="1"/>
  <c r="H420" i="1"/>
  <c r="C420" i="1" s="1"/>
  <c r="P419" i="1"/>
  <c r="H419" i="1"/>
  <c r="C419" i="1" s="1"/>
  <c r="P905" i="1"/>
  <c r="H905" i="1"/>
  <c r="C905" i="1"/>
  <c r="P418" i="1"/>
  <c r="H418" i="1"/>
  <c r="C418" i="1"/>
  <c r="P417" i="1"/>
  <c r="H417" i="1"/>
  <c r="C417" i="1" s="1"/>
  <c r="P416" i="1"/>
  <c r="H416" i="1"/>
  <c r="C416" i="1" s="1"/>
  <c r="P415" i="1"/>
  <c r="H415" i="1"/>
  <c r="C415" i="1"/>
  <c r="P414" i="1"/>
  <c r="H414" i="1"/>
  <c r="C414" i="1" s="1"/>
  <c r="P413" i="1"/>
  <c r="H413" i="1"/>
  <c r="C413" i="1" s="1"/>
  <c r="P412" i="1"/>
  <c r="H412" i="1"/>
  <c r="C412" i="1" s="1"/>
  <c r="P411" i="1"/>
  <c r="H411" i="1"/>
  <c r="C411" i="1"/>
  <c r="P410" i="1"/>
  <c r="H410" i="1"/>
  <c r="C410" i="1" s="1"/>
  <c r="P409" i="1"/>
  <c r="H409" i="1"/>
  <c r="C409" i="1" s="1"/>
  <c r="P408" i="1"/>
  <c r="H408" i="1"/>
  <c r="C408" i="1" s="1"/>
  <c r="P407" i="1"/>
  <c r="H407" i="1"/>
  <c r="C407" i="1" s="1"/>
  <c r="P406" i="1"/>
  <c r="H406" i="1"/>
  <c r="C406" i="1" s="1"/>
  <c r="P405" i="1"/>
  <c r="H405" i="1"/>
  <c r="C405" i="1" s="1"/>
  <c r="P901" i="1"/>
  <c r="H901" i="1"/>
  <c r="C901" i="1" s="1"/>
  <c r="P900" i="1"/>
  <c r="H900" i="1"/>
  <c r="C900" i="1" s="1"/>
  <c r="P404" i="1"/>
  <c r="H404" i="1"/>
  <c r="C404" i="1" s="1"/>
  <c r="P403" i="1"/>
  <c r="H403" i="1"/>
  <c r="C403" i="1" s="1"/>
  <c r="P402" i="1"/>
  <c r="H402" i="1"/>
  <c r="C402" i="1" s="1"/>
  <c r="P401" i="1"/>
  <c r="H401" i="1"/>
  <c r="C401" i="1"/>
  <c r="P400" i="1"/>
  <c r="H400" i="1"/>
  <c r="C400" i="1" s="1"/>
  <c r="P399" i="1"/>
  <c r="H399" i="1"/>
  <c r="C399" i="1" s="1"/>
  <c r="P398" i="1"/>
  <c r="H398" i="1"/>
  <c r="C398" i="1" s="1"/>
  <c r="P397" i="1"/>
  <c r="H397" i="1"/>
  <c r="C397" i="1"/>
  <c r="P396" i="1"/>
  <c r="H396" i="1"/>
  <c r="C396" i="1" s="1"/>
  <c r="P395" i="1"/>
  <c r="H395" i="1"/>
  <c r="C395" i="1" s="1"/>
  <c r="P394" i="1"/>
  <c r="H394" i="1"/>
  <c r="C394" i="1" s="1"/>
  <c r="P393" i="1"/>
  <c r="H393" i="1"/>
  <c r="C393" i="1" s="1"/>
  <c r="P392" i="1"/>
  <c r="H392" i="1"/>
  <c r="C392" i="1" s="1"/>
  <c r="P391" i="1"/>
  <c r="H391" i="1"/>
  <c r="C391" i="1" s="1"/>
  <c r="P390" i="1"/>
  <c r="H390" i="1"/>
  <c r="C390" i="1" s="1"/>
  <c r="P389" i="1"/>
  <c r="H389" i="1"/>
  <c r="C389" i="1" s="1"/>
  <c r="P388" i="1"/>
  <c r="H388" i="1"/>
  <c r="C388" i="1" s="1"/>
  <c r="P387" i="1"/>
  <c r="H387" i="1"/>
  <c r="C387" i="1" s="1"/>
  <c r="P386" i="1"/>
  <c r="H386" i="1"/>
  <c r="C386" i="1" s="1"/>
  <c r="P385" i="1"/>
  <c r="H385" i="1"/>
  <c r="C385" i="1"/>
  <c r="P384" i="1"/>
  <c r="H384" i="1"/>
  <c r="C384" i="1" s="1"/>
  <c r="P887" i="1"/>
  <c r="H887" i="1"/>
  <c r="C887" i="1" s="1"/>
  <c r="P882" i="1"/>
  <c r="H882" i="1"/>
  <c r="C882" i="1" s="1"/>
  <c r="P383" i="1"/>
  <c r="H383" i="1"/>
  <c r="C383" i="1"/>
  <c r="P382" i="1"/>
  <c r="H382" i="1"/>
  <c r="C382" i="1" s="1"/>
  <c r="P381" i="1"/>
  <c r="H381" i="1"/>
  <c r="C381" i="1" s="1"/>
  <c r="P380" i="1"/>
  <c r="H380" i="1"/>
  <c r="C380" i="1" s="1"/>
  <c r="P379" i="1"/>
  <c r="H379" i="1"/>
  <c r="C379" i="1" s="1"/>
  <c r="P378" i="1"/>
  <c r="H378" i="1"/>
  <c r="C378" i="1" s="1"/>
  <c r="P377" i="1"/>
  <c r="H377" i="1"/>
  <c r="C377" i="1" s="1"/>
  <c r="P376" i="1"/>
  <c r="H376" i="1"/>
  <c r="C376" i="1" s="1"/>
  <c r="P375" i="1"/>
  <c r="H375" i="1"/>
  <c r="C375" i="1" s="1"/>
  <c r="P374" i="1"/>
  <c r="H374" i="1"/>
  <c r="C374" i="1" s="1"/>
  <c r="P373" i="1"/>
  <c r="H373" i="1"/>
  <c r="C373" i="1" s="1"/>
  <c r="P372" i="1"/>
  <c r="H372" i="1"/>
  <c r="C372" i="1" s="1"/>
  <c r="P371" i="1"/>
  <c r="H371" i="1"/>
  <c r="C371" i="1"/>
  <c r="P370" i="1"/>
  <c r="H370" i="1"/>
  <c r="C370" i="1" s="1"/>
  <c r="P369" i="1"/>
  <c r="H369" i="1"/>
  <c r="C369" i="1" s="1"/>
  <c r="P368" i="1"/>
  <c r="H368" i="1"/>
  <c r="C368" i="1" s="1"/>
  <c r="P367" i="1"/>
  <c r="H367" i="1"/>
  <c r="C367" i="1"/>
  <c r="P366" i="1"/>
  <c r="H366" i="1"/>
  <c r="C366" i="1" s="1"/>
  <c r="P365" i="1"/>
  <c r="H365" i="1"/>
  <c r="C365" i="1" s="1"/>
  <c r="P364" i="1"/>
  <c r="H364" i="1"/>
  <c r="C364" i="1" s="1"/>
  <c r="P363" i="1"/>
  <c r="H363" i="1"/>
  <c r="C363" i="1" s="1"/>
  <c r="P362" i="1"/>
  <c r="H362" i="1"/>
  <c r="C362" i="1" s="1"/>
  <c r="P361" i="1"/>
  <c r="H361" i="1"/>
  <c r="C361" i="1" s="1"/>
  <c r="P360" i="1"/>
  <c r="H360" i="1"/>
  <c r="C360" i="1" s="1"/>
  <c r="P359" i="1"/>
  <c r="H359" i="1"/>
  <c r="C359" i="1" s="1"/>
  <c r="P358" i="1"/>
  <c r="H358" i="1"/>
  <c r="C358" i="1" s="1"/>
  <c r="P357" i="1"/>
  <c r="H357" i="1"/>
  <c r="C357" i="1" s="1"/>
  <c r="P356" i="1"/>
  <c r="H356" i="1"/>
  <c r="C356" i="1" s="1"/>
  <c r="P355" i="1"/>
  <c r="H355" i="1"/>
  <c r="C355" i="1"/>
  <c r="P354" i="1"/>
  <c r="H354" i="1"/>
  <c r="C354" i="1" s="1"/>
  <c r="P353" i="1"/>
  <c r="H353" i="1"/>
  <c r="C353" i="1" s="1"/>
  <c r="P352" i="1"/>
  <c r="H352" i="1"/>
  <c r="C352" i="1" s="1"/>
  <c r="P351" i="1"/>
  <c r="H351" i="1"/>
  <c r="C351" i="1"/>
  <c r="P350" i="1"/>
  <c r="H350" i="1"/>
  <c r="C350" i="1" s="1"/>
  <c r="P926" i="1"/>
  <c r="H926" i="1"/>
  <c r="C926" i="1" s="1"/>
  <c r="P925" i="1"/>
  <c r="H925" i="1"/>
  <c r="C925" i="1" s="1"/>
  <c r="P349" i="1"/>
  <c r="H349" i="1"/>
  <c r="C349" i="1" s="1"/>
  <c r="P348" i="1"/>
  <c r="H348" i="1"/>
  <c r="C348" i="1" s="1"/>
  <c r="P347" i="1"/>
  <c r="H347" i="1"/>
  <c r="C347" i="1" s="1"/>
  <c r="P346" i="1"/>
  <c r="H346" i="1"/>
  <c r="C346" i="1" s="1"/>
  <c r="P345" i="1"/>
  <c r="H345" i="1"/>
  <c r="C345" i="1" s="1"/>
  <c r="P344" i="1"/>
  <c r="H344" i="1"/>
  <c r="C344" i="1" s="1"/>
  <c r="P343" i="1"/>
  <c r="H343" i="1"/>
  <c r="C343" i="1" s="1"/>
  <c r="P342" i="1"/>
  <c r="H342" i="1"/>
  <c r="C342" i="1" s="1"/>
  <c r="P341" i="1"/>
  <c r="H341" i="1"/>
  <c r="C341" i="1"/>
  <c r="P340" i="1"/>
  <c r="H340" i="1"/>
  <c r="C340" i="1" s="1"/>
  <c r="P339" i="1"/>
  <c r="H339" i="1"/>
  <c r="C339" i="1" s="1"/>
  <c r="P338" i="1"/>
  <c r="H338" i="1"/>
  <c r="C338" i="1" s="1"/>
  <c r="P913" i="1"/>
  <c r="H913" i="1"/>
  <c r="C913" i="1"/>
  <c r="P912" i="1"/>
  <c r="H912" i="1"/>
  <c r="C912" i="1" s="1"/>
  <c r="P337" i="1"/>
  <c r="H337" i="1"/>
  <c r="C337" i="1" s="1"/>
  <c r="P336" i="1"/>
  <c r="H336" i="1"/>
  <c r="C336" i="1" s="1"/>
  <c r="P335" i="1"/>
  <c r="H335" i="1"/>
  <c r="C335" i="1" s="1"/>
  <c r="P334" i="1"/>
  <c r="H334" i="1"/>
  <c r="C334" i="1" s="1"/>
  <c r="P333" i="1"/>
  <c r="H333" i="1"/>
  <c r="C333" i="1" s="1"/>
  <c r="P332" i="1"/>
  <c r="H332" i="1"/>
  <c r="C332" i="1" s="1"/>
  <c r="P331" i="1"/>
  <c r="H331" i="1"/>
  <c r="C331" i="1"/>
  <c r="P330" i="1"/>
  <c r="H330" i="1"/>
  <c r="C330" i="1" s="1"/>
  <c r="P329" i="1"/>
  <c r="H329" i="1"/>
  <c r="C329" i="1" s="1"/>
  <c r="P328" i="1"/>
  <c r="H328" i="1"/>
  <c r="C328" i="1" s="1"/>
  <c r="P327" i="1"/>
  <c r="H327" i="1"/>
  <c r="C327" i="1"/>
  <c r="P326" i="1"/>
  <c r="H326" i="1"/>
  <c r="C326" i="1" s="1"/>
  <c r="P325" i="1"/>
  <c r="H325" i="1"/>
  <c r="C325" i="1" s="1"/>
  <c r="P324" i="1"/>
  <c r="H324" i="1"/>
  <c r="C324" i="1" s="1"/>
  <c r="P323" i="1"/>
  <c r="H323" i="1"/>
  <c r="C323" i="1" s="1"/>
  <c r="P322" i="1"/>
  <c r="H322" i="1"/>
  <c r="C322" i="1" s="1"/>
  <c r="P321" i="1"/>
  <c r="H321" i="1"/>
  <c r="C321" i="1" s="1"/>
  <c r="P320" i="1"/>
  <c r="H320" i="1"/>
  <c r="C320" i="1" s="1"/>
  <c r="P319" i="1"/>
  <c r="H319" i="1"/>
  <c r="C319" i="1" s="1"/>
  <c r="P318" i="1"/>
  <c r="H318" i="1"/>
  <c r="C318" i="1" s="1"/>
  <c r="P317" i="1"/>
  <c r="H317" i="1"/>
  <c r="C317" i="1" s="1"/>
  <c r="P316" i="1"/>
  <c r="H316" i="1"/>
  <c r="C316" i="1" s="1"/>
  <c r="P315" i="1"/>
  <c r="H315" i="1"/>
  <c r="C315" i="1" s="1"/>
  <c r="P314" i="1"/>
  <c r="H314" i="1"/>
  <c r="C314" i="1" s="1"/>
  <c r="P313" i="1"/>
  <c r="H313" i="1"/>
  <c r="C313" i="1" s="1"/>
  <c r="P312" i="1"/>
  <c r="H312" i="1"/>
  <c r="C312" i="1" s="1"/>
  <c r="P311" i="1"/>
  <c r="H311" i="1"/>
  <c r="C311" i="1"/>
  <c r="P893" i="1"/>
  <c r="H893" i="1"/>
  <c r="C893" i="1" s="1"/>
  <c r="P891" i="1"/>
  <c r="H891" i="1"/>
  <c r="C891" i="1" s="1"/>
  <c r="P310" i="1"/>
  <c r="H310" i="1"/>
  <c r="C310" i="1" s="1"/>
  <c r="P309" i="1"/>
  <c r="H309" i="1"/>
  <c r="C309" i="1" s="1"/>
  <c r="P308" i="1"/>
  <c r="H308" i="1"/>
  <c r="C308" i="1" s="1"/>
  <c r="P307" i="1"/>
  <c r="H307" i="1"/>
  <c r="C307" i="1" s="1"/>
  <c r="P306" i="1"/>
  <c r="H306" i="1"/>
  <c r="C306" i="1" s="1"/>
  <c r="P305" i="1"/>
  <c r="H305" i="1"/>
  <c r="C305" i="1"/>
  <c r="P304" i="1"/>
  <c r="H304" i="1"/>
  <c r="C304" i="1"/>
  <c r="P303" i="1"/>
  <c r="H303" i="1"/>
  <c r="C303" i="1"/>
  <c r="P302" i="1"/>
  <c r="H302" i="1"/>
  <c r="C302" i="1"/>
  <c r="P301" i="1"/>
  <c r="H301" i="1"/>
  <c r="C301" i="1"/>
  <c r="P300" i="1"/>
  <c r="H300" i="1"/>
  <c r="C300" i="1"/>
  <c r="P299" i="1"/>
  <c r="H299" i="1"/>
  <c r="C299" i="1"/>
  <c r="P298" i="1"/>
  <c r="H298" i="1"/>
  <c r="C298" i="1"/>
  <c r="P297" i="1"/>
  <c r="H297" i="1"/>
  <c r="C297" i="1"/>
  <c r="P296" i="1"/>
  <c r="H296" i="1"/>
  <c r="C296" i="1"/>
  <c r="P295" i="1"/>
  <c r="H295" i="1"/>
  <c r="C295" i="1"/>
  <c r="P294" i="1"/>
  <c r="H294" i="1"/>
  <c r="C294" i="1"/>
  <c r="P293" i="1"/>
  <c r="H293" i="1"/>
  <c r="C293" i="1"/>
  <c r="P292" i="1"/>
  <c r="H292" i="1"/>
  <c r="C292" i="1"/>
  <c r="P291" i="1"/>
  <c r="H291" i="1"/>
  <c r="C291" i="1"/>
  <c r="P290" i="1"/>
  <c r="H290" i="1"/>
  <c r="C290" i="1"/>
  <c r="P289" i="1"/>
  <c r="H289" i="1"/>
  <c r="C289" i="1"/>
  <c r="P288" i="1"/>
  <c r="H288" i="1"/>
  <c r="C288" i="1"/>
  <c r="P287" i="1"/>
  <c r="H287" i="1"/>
  <c r="C287" i="1"/>
  <c r="P286" i="1"/>
  <c r="H286" i="1"/>
  <c r="C286" i="1"/>
  <c r="P285" i="1"/>
  <c r="H285" i="1"/>
  <c r="C285" i="1"/>
  <c r="P284" i="1"/>
  <c r="H284" i="1"/>
  <c r="C284" i="1"/>
  <c r="P283" i="1"/>
  <c r="H283" i="1"/>
  <c r="C283" i="1"/>
  <c r="P282" i="1"/>
  <c r="H282" i="1"/>
  <c r="C282" i="1"/>
  <c r="P281" i="1"/>
  <c r="H281" i="1"/>
  <c r="C281" i="1"/>
  <c r="P280" i="1"/>
  <c r="H280" i="1"/>
  <c r="C280" i="1"/>
  <c r="P279" i="1"/>
  <c r="H279" i="1"/>
  <c r="C279" i="1"/>
  <c r="P278" i="1"/>
  <c r="H278" i="1"/>
  <c r="C278" i="1"/>
  <c r="P277" i="1"/>
  <c r="H277" i="1"/>
  <c r="C277" i="1"/>
  <c r="P276" i="1"/>
  <c r="H276" i="1"/>
  <c r="C276" i="1"/>
  <c r="P275" i="1"/>
  <c r="H275" i="1"/>
  <c r="C275" i="1"/>
  <c r="P274" i="1"/>
  <c r="H274" i="1"/>
  <c r="C274" i="1"/>
  <c r="P273" i="1"/>
  <c r="H273" i="1"/>
  <c r="C273" i="1"/>
  <c r="P272" i="1"/>
  <c r="H272" i="1"/>
  <c r="C272" i="1"/>
  <c r="P271" i="1"/>
  <c r="H271" i="1"/>
  <c r="C271" i="1"/>
  <c r="P270" i="1"/>
  <c r="H270" i="1"/>
  <c r="C270" i="1"/>
  <c r="P269" i="1"/>
  <c r="H269" i="1"/>
  <c r="C269" i="1"/>
  <c r="P268" i="1"/>
  <c r="H268" i="1"/>
  <c r="C268" i="1"/>
  <c r="P267" i="1"/>
  <c r="H267" i="1"/>
  <c r="C267" i="1"/>
  <c r="P266" i="1"/>
  <c r="H266" i="1"/>
  <c r="C266" i="1"/>
  <c r="P265" i="1"/>
  <c r="H265" i="1"/>
  <c r="C265" i="1"/>
  <c r="P264" i="1"/>
  <c r="H264" i="1"/>
  <c r="C264" i="1"/>
  <c r="P263" i="1"/>
  <c r="H263" i="1"/>
  <c r="C263" i="1"/>
  <c r="P262" i="1"/>
  <c r="H262" i="1"/>
  <c r="C262" i="1"/>
  <c r="P261" i="1"/>
  <c r="H261" i="1"/>
  <c r="C261" i="1"/>
  <c r="P924" i="1"/>
  <c r="H924" i="1"/>
  <c r="C924" i="1"/>
  <c r="P923" i="1"/>
  <c r="H923" i="1"/>
  <c r="C923" i="1"/>
  <c r="P920" i="1"/>
  <c r="H920" i="1"/>
  <c r="C920" i="1"/>
  <c r="P260" i="1"/>
  <c r="H260" i="1"/>
  <c r="C260" i="1"/>
  <c r="P259" i="1"/>
  <c r="H259" i="1"/>
  <c r="C259" i="1"/>
  <c r="P258" i="1"/>
  <c r="H258" i="1"/>
  <c r="C258" i="1"/>
  <c r="P257" i="1"/>
  <c r="H257" i="1"/>
  <c r="C257" i="1"/>
  <c r="P256" i="1"/>
  <c r="H256" i="1"/>
  <c r="C256" i="1"/>
  <c r="P255" i="1"/>
  <c r="H255" i="1"/>
  <c r="C255" i="1"/>
  <c r="P911" i="1"/>
  <c r="H911" i="1"/>
  <c r="C911" i="1"/>
  <c r="P910" i="1"/>
  <c r="H910" i="1"/>
  <c r="C910" i="1"/>
  <c r="P909" i="1"/>
  <c r="H909" i="1"/>
  <c r="C909" i="1"/>
  <c r="P254" i="1"/>
  <c r="H254" i="1"/>
  <c r="C254" i="1"/>
  <c r="P253" i="1"/>
  <c r="H253" i="1"/>
  <c r="C253" i="1"/>
  <c r="P252" i="1"/>
  <c r="H252" i="1"/>
  <c r="C252" i="1"/>
  <c r="P251" i="1"/>
  <c r="H251" i="1"/>
  <c r="C251" i="1"/>
  <c r="P250" i="1"/>
  <c r="H250" i="1"/>
  <c r="C250" i="1"/>
  <c r="P249" i="1"/>
  <c r="H249" i="1"/>
  <c r="C249" i="1"/>
  <c r="P248" i="1"/>
  <c r="H248" i="1"/>
  <c r="C248" i="1"/>
  <c r="P247" i="1"/>
  <c r="H247" i="1"/>
  <c r="C247" i="1"/>
  <c r="P246" i="1"/>
  <c r="H246" i="1"/>
  <c r="C246" i="1"/>
  <c r="P245" i="1"/>
  <c r="H245" i="1"/>
  <c r="C245" i="1"/>
  <c r="P244" i="1"/>
  <c r="H244" i="1"/>
  <c r="C244" i="1"/>
  <c r="P243" i="1"/>
  <c r="H243" i="1"/>
  <c r="C243" i="1"/>
  <c r="P242" i="1"/>
  <c r="H242" i="1"/>
  <c r="C242" i="1"/>
  <c r="P241" i="1"/>
  <c r="H241" i="1"/>
  <c r="C241" i="1"/>
  <c r="P240" i="1"/>
  <c r="H240" i="1"/>
  <c r="C240" i="1"/>
  <c r="P239" i="1"/>
  <c r="H239" i="1"/>
  <c r="C239" i="1"/>
  <c r="P238" i="1"/>
  <c r="H238" i="1"/>
  <c r="C238" i="1"/>
  <c r="P237" i="1"/>
  <c r="H237" i="1"/>
  <c r="C237" i="1"/>
  <c r="P236" i="1"/>
  <c r="H236" i="1"/>
  <c r="C236" i="1"/>
  <c r="P235" i="1"/>
  <c r="H235" i="1"/>
  <c r="C235" i="1"/>
  <c r="P899" i="1"/>
  <c r="H899" i="1"/>
  <c r="C899" i="1"/>
  <c r="P898" i="1"/>
  <c r="H898" i="1"/>
  <c r="C898" i="1" s="1"/>
  <c r="P897" i="1"/>
  <c r="H897" i="1"/>
  <c r="C897" i="1" s="1"/>
  <c r="P234" i="1"/>
  <c r="H234" i="1"/>
  <c r="C234" i="1"/>
  <c r="P233" i="1"/>
  <c r="H233" i="1"/>
  <c r="C233" i="1" s="1"/>
  <c r="P232" i="1"/>
  <c r="H232" i="1"/>
  <c r="C232" i="1"/>
  <c r="P231" i="1"/>
  <c r="H231" i="1"/>
  <c r="C231" i="1" s="1"/>
  <c r="P230" i="1"/>
  <c r="H230" i="1"/>
  <c r="C230" i="1" s="1"/>
  <c r="P229" i="1"/>
  <c r="H229" i="1"/>
  <c r="C229" i="1"/>
  <c r="P228" i="1"/>
  <c r="H228" i="1"/>
  <c r="C228" i="1"/>
  <c r="P892" i="1"/>
  <c r="H892" i="1"/>
  <c r="C892" i="1"/>
  <c r="P890" i="1"/>
  <c r="H890" i="1"/>
  <c r="C890" i="1" s="1"/>
  <c r="P227" i="1"/>
  <c r="H227" i="1"/>
  <c r="C227" i="1"/>
  <c r="P226" i="1"/>
  <c r="H226" i="1"/>
  <c r="C226" i="1"/>
  <c r="P225" i="1"/>
  <c r="H225" i="1"/>
  <c r="C225" i="1"/>
  <c r="P224" i="1"/>
  <c r="H224" i="1"/>
  <c r="C224" i="1" s="1"/>
  <c r="P223" i="1"/>
  <c r="H223" i="1"/>
  <c r="C223" i="1"/>
  <c r="P222" i="1"/>
  <c r="H222" i="1"/>
  <c r="C222" i="1"/>
  <c r="P221" i="1"/>
  <c r="H221" i="1"/>
  <c r="C221" i="1"/>
  <c r="P220" i="1"/>
  <c r="H220" i="1"/>
  <c r="C220" i="1" s="1"/>
  <c r="P219" i="1"/>
  <c r="H219" i="1"/>
  <c r="C219" i="1"/>
  <c r="P218" i="1"/>
  <c r="H218" i="1"/>
  <c r="C218" i="1"/>
  <c r="P217" i="1"/>
  <c r="H217" i="1"/>
  <c r="C217" i="1"/>
  <c r="P216" i="1"/>
  <c r="H216" i="1"/>
  <c r="C216" i="1" s="1"/>
  <c r="P215" i="1"/>
  <c r="H215" i="1"/>
  <c r="C215" i="1"/>
  <c r="P214" i="1"/>
  <c r="H214" i="1"/>
  <c r="C214" i="1"/>
  <c r="P213" i="1"/>
  <c r="H213" i="1"/>
  <c r="C213" i="1"/>
  <c r="P212" i="1"/>
  <c r="H212" i="1"/>
  <c r="C212" i="1" s="1"/>
  <c r="P211" i="1"/>
  <c r="H211" i="1"/>
  <c r="C211" i="1"/>
  <c r="P210" i="1"/>
  <c r="H210" i="1"/>
  <c r="C210" i="1" s="1"/>
  <c r="P209" i="1"/>
  <c r="H209" i="1"/>
  <c r="C209" i="1"/>
  <c r="P208" i="1"/>
  <c r="H208" i="1"/>
  <c r="C208" i="1" s="1"/>
  <c r="P207" i="1"/>
  <c r="H207" i="1"/>
  <c r="C207" i="1" s="1"/>
  <c r="P206" i="1"/>
  <c r="H206" i="1"/>
  <c r="C206" i="1" s="1"/>
  <c r="P205" i="1"/>
  <c r="H205" i="1"/>
  <c r="C205" i="1"/>
  <c r="P204" i="1"/>
  <c r="H204" i="1"/>
  <c r="C204" i="1" s="1"/>
  <c r="P203" i="1"/>
  <c r="H203" i="1"/>
  <c r="C203" i="1"/>
  <c r="P202" i="1"/>
  <c r="H202" i="1"/>
  <c r="C202" i="1" s="1"/>
  <c r="P201" i="1"/>
  <c r="H201" i="1"/>
  <c r="C201" i="1"/>
  <c r="P200" i="1"/>
  <c r="H200" i="1"/>
  <c r="C200" i="1" s="1"/>
  <c r="P881" i="1"/>
  <c r="H881" i="1"/>
  <c r="C881" i="1" s="1"/>
  <c r="P880" i="1"/>
  <c r="H880" i="1"/>
  <c r="C880" i="1" s="1"/>
  <c r="P199" i="1"/>
  <c r="H199" i="1"/>
  <c r="C199" i="1"/>
  <c r="P198" i="1"/>
  <c r="H198" i="1"/>
  <c r="C198" i="1" s="1"/>
  <c r="P197" i="1"/>
  <c r="H197" i="1"/>
  <c r="C197" i="1"/>
  <c r="P196" i="1"/>
  <c r="H196" i="1"/>
  <c r="C196" i="1" s="1"/>
  <c r="P195" i="1"/>
  <c r="H195" i="1"/>
  <c r="C195" i="1"/>
  <c r="P194" i="1"/>
  <c r="H194" i="1"/>
  <c r="C194" i="1" s="1"/>
  <c r="P193" i="1"/>
  <c r="H193" i="1"/>
  <c r="C193" i="1" s="1"/>
  <c r="P192" i="1"/>
  <c r="H192" i="1"/>
  <c r="C192" i="1" s="1"/>
  <c r="P191" i="1"/>
  <c r="H191" i="1"/>
  <c r="C191" i="1"/>
  <c r="P190" i="1"/>
  <c r="H190" i="1"/>
  <c r="C190" i="1" s="1"/>
  <c r="P189" i="1"/>
  <c r="H189" i="1"/>
  <c r="C189" i="1"/>
  <c r="P188" i="1"/>
  <c r="H188" i="1"/>
  <c r="C188" i="1" s="1"/>
  <c r="P187" i="1"/>
  <c r="H187" i="1"/>
  <c r="C187" i="1"/>
  <c r="P186" i="1"/>
  <c r="H186" i="1"/>
  <c r="C186" i="1" s="1"/>
  <c r="P185" i="1"/>
  <c r="H185" i="1"/>
  <c r="C185" i="1" s="1"/>
  <c r="P184" i="1"/>
  <c r="H184" i="1"/>
  <c r="C184" i="1" s="1"/>
  <c r="P183" i="1"/>
  <c r="H183" i="1"/>
  <c r="C183" i="1"/>
  <c r="P1007" i="1"/>
  <c r="H1007" i="1"/>
  <c r="C1007" i="1" s="1"/>
  <c r="P1006" i="1"/>
  <c r="H1006" i="1"/>
  <c r="C1006" i="1"/>
  <c r="P182" i="1"/>
  <c r="H182" i="1"/>
  <c r="C182" i="1" s="1"/>
  <c r="P181" i="1"/>
  <c r="H181" i="1"/>
  <c r="C181" i="1"/>
  <c r="P180" i="1"/>
  <c r="H180" i="1"/>
  <c r="C180" i="1" s="1"/>
  <c r="P179" i="1"/>
  <c r="H179" i="1"/>
  <c r="C179" i="1" s="1"/>
  <c r="P178" i="1"/>
  <c r="H178" i="1"/>
  <c r="C178" i="1" s="1"/>
  <c r="P177" i="1"/>
  <c r="H177" i="1"/>
  <c r="C177" i="1"/>
  <c r="P176" i="1"/>
  <c r="H176" i="1"/>
  <c r="C176" i="1" s="1"/>
  <c r="P175" i="1"/>
  <c r="H175" i="1"/>
  <c r="C175" i="1"/>
  <c r="P174" i="1"/>
  <c r="H174" i="1"/>
  <c r="C174" i="1" s="1"/>
  <c r="P173" i="1"/>
  <c r="H173" i="1"/>
  <c r="C173" i="1"/>
  <c r="P172" i="1"/>
  <c r="H172" i="1"/>
  <c r="C172" i="1" s="1"/>
  <c r="P171" i="1"/>
  <c r="H171" i="1"/>
  <c r="C171" i="1" s="1"/>
  <c r="P170" i="1"/>
  <c r="H170" i="1"/>
  <c r="C170" i="1" s="1"/>
  <c r="P169" i="1"/>
  <c r="H169" i="1"/>
  <c r="C169" i="1"/>
  <c r="P168" i="1"/>
  <c r="H168" i="1"/>
  <c r="C168" i="1" s="1"/>
  <c r="P167" i="1"/>
  <c r="H167" i="1"/>
  <c r="C167" i="1"/>
  <c r="P166" i="1"/>
  <c r="H166" i="1"/>
  <c r="C166" i="1" s="1"/>
  <c r="P165" i="1"/>
  <c r="H165" i="1"/>
  <c r="C165" i="1"/>
  <c r="P164" i="1"/>
  <c r="H164" i="1"/>
  <c r="C164" i="1" s="1"/>
  <c r="P163" i="1"/>
  <c r="H163" i="1"/>
  <c r="C163" i="1" s="1"/>
  <c r="P162" i="1"/>
  <c r="H162" i="1"/>
  <c r="C162" i="1" s="1"/>
  <c r="P161" i="1"/>
  <c r="H161" i="1"/>
  <c r="C161" i="1"/>
  <c r="P160" i="1"/>
  <c r="H160" i="1"/>
  <c r="C160" i="1" s="1"/>
  <c r="P159" i="1"/>
  <c r="H159" i="1"/>
  <c r="C159" i="1"/>
  <c r="P158" i="1"/>
  <c r="H158" i="1"/>
  <c r="C158" i="1" s="1"/>
  <c r="P157" i="1"/>
  <c r="H157" i="1"/>
  <c r="C157" i="1"/>
  <c r="P156" i="1"/>
  <c r="H156" i="1"/>
  <c r="C156" i="1" s="1"/>
  <c r="P155" i="1"/>
  <c r="H155" i="1"/>
  <c r="C155" i="1" s="1"/>
  <c r="P154" i="1"/>
  <c r="H154" i="1"/>
  <c r="C154" i="1" s="1"/>
  <c r="P153" i="1"/>
  <c r="H153" i="1"/>
  <c r="C153" i="1"/>
  <c r="P152" i="1"/>
  <c r="H152" i="1"/>
  <c r="C152" i="1" s="1"/>
  <c r="P151" i="1"/>
  <c r="H151" i="1"/>
  <c r="C151" i="1"/>
  <c r="P150" i="1"/>
  <c r="H150" i="1"/>
  <c r="C150" i="1" s="1"/>
  <c r="P943" i="1"/>
  <c r="H943" i="1"/>
  <c r="C943" i="1"/>
  <c r="P942" i="1"/>
  <c r="H942" i="1"/>
  <c r="C942" i="1" s="1"/>
  <c r="P149" i="1"/>
  <c r="H149" i="1"/>
  <c r="C149" i="1" s="1"/>
  <c r="P148" i="1"/>
  <c r="H148" i="1"/>
  <c r="C148" i="1" s="1"/>
  <c r="P147" i="1"/>
  <c r="H147" i="1"/>
  <c r="C147" i="1"/>
  <c r="P146" i="1"/>
  <c r="H146" i="1"/>
  <c r="C146" i="1" s="1"/>
  <c r="P145" i="1"/>
  <c r="H145" i="1"/>
  <c r="C145" i="1"/>
  <c r="P144" i="1"/>
  <c r="H144" i="1"/>
  <c r="C144" i="1" s="1"/>
  <c r="P941" i="1"/>
  <c r="H941" i="1"/>
  <c r="C941" i="1"/>
  <c r="P143" i="1"/>
  <c r="H143" i="1"/>
  <c r="C143" i="1" s="1"/>
  <c r="P142" i="1"/>
  <c r="H142" i="1"/>
  <c r="C142" i="1" s="1"/>
  <c r="P141" i="1"/>
  <c r="H141" i="1"/>
  <c r="C141" i="1" s="1"/>
  <c r="P140" i="1"/>
  <c r="H140" i="1"/>
  <c r="C140" i="1"/>
  <c r="P139" i="1"/>
  <c r="H139" i="1"/>
  <c r="C139" i="1" s="1"/>
  <c r="P138" i="1"/>
  <c r="H138" i="1"/>
  <c r="C138" i="1"/>
  <c r="P137" i="1"/>
  <c r="H137" i="1"/>
  <c r="C137" i="1" s="1"/>
  <c r="P136" i="1"/>
  <c r="H136" i="1"/>
  <c r="C136" i="1"/>
  <c r="P135" i="1"/>
  <c r="H135" i="1"/>
  <c r="C135" i="1" s="1"/>
  <c r="P134" i="1"/>
  <c r="H134" i="1"/>
  <c r="C134" i="1" s="1"/>
  <c r="P133" i="1"/>
  <c r="H133" i="1"/>
  <c r="C133" i="1" s="1"/>
  <c r="P132" i="1"/>
  <c r="H132" i="1"/>
  <c r="C132" i="1"/>
  <c r="P131" i="1"/>
  <c r="H131" i="1"/>
  <c r="C131" i="1" s="1"/>
  <c r="P130" i="1"/>
  <c r="H130" i="1"/>
  <c r="C130" i="1"/>
  <c r="P129" i="1"/>
  <c r="H129" i="1"/>
  <c r="C129" i="1" s="1"/>
  <c r="P128" i="1"/>
  <c r="H128" i="1"/>
  <c r="C128" i="1"/>
  <c r="P127" i="1"/>
  <c r="H127" i="1"/>
  <c r="C127" i="1" s="1"/>
  <c r="P126" i="1"/>
  <c r="H126" i="1"/>
  <c r="C126" i="1" s="1"/>
  <c r="P125" i="1"/>
  <c r="H125" i="1"/>
  <c r="C125" i="1" s="1"/>
  <c r="P124" i="1"/>
  <c r="H124" i="1"/>
  <c r="C124" i="1"/>
  <c r="P940" i="1"/>
  <c r="H940" i="1"/>
  <c r="C940" i="1" s="1"/>
  <c r="P939" i="1"/>
  <c r="H939" i="1"/>
  <c r="C939" i="1" s="1"/>
  <c r="P938" i="1"/>
  <c r="H938" i="1"/>
  <c r="C938" i="1" s="1"/>
  <c r="P123" i="1"/>
  <c r="H123" i="1"/>
  <c r="C123" i="1"/>
  <c r="P122" i="1"/>
  <c r="H122" i="1"/>
  <c r="C122" i="1" s="1"/>
  <c r="P121" i="1"/>
  <c r="H121" i="1"/>
  <c r="C121" i="1" s="1"/>
  <c r="P120" i="1"/>
  <c r="H120" i="1"/>
  <c r="C120" i="1" s="1"/>
  <c r="P119" i="1"/>
  <c r="H119" i="1"/>
  <c r="C119" i="1"/>
  <c r="P118" i="1"/>
  <c r="H118" i="1"/>
  <c r="C118" i="1" s="1"/>
  <c r="P117" i="1"/>
  <c r="H117" i="1"/>
  <c r="C117" i="1" s="1"/>
  <c r="P116" i="1"/>
  <c r="H116" i="1"/>
  <c r="C116" i="1" s="1"/>
  <c r="P115" i="1"/>
  <c r="H115" i="1"/>
  <c r="C115" i="1"/>
  <c r="P114" i="1"/>
  <c r="H114" i="1"/>
  <c r="C114" i="1" s="1"/>
  <c r="P113" i="1"/>
  <c r="H113" i="1"/>
  <c r="C113" i="1" s="1"/>
  <c r="P112" i="1"/>
  <c r="H112" i="1"/>
  <c r="C112" i="1" s="1"/>
  <c r="P111" i="1"/>
  <c r="H111" i="1"/>
  <c r="C111" i="1"/>
  <c r="P110" i="1"/>
  <c r="H110" i="1"/>
  <c r="C110" i="1" s="1"/>
  <c r="P109" i="1"/>
  <c r="H109" i="1"/>
  <c r="C109" i="1" s="1"/>
  <c r="P937" i="1"/>
  <c r="H937" i="1"/>
  <c r="C937" i="1" s="1"/>
  <c r="P936" i="1"/>
  <c r="H936" i="1"/>
  <c r="C936" i="1"/>
  <c r="P935" i="1"/>
  <c r="H935" i="1"/>
  <c r="C935" i="1" s="1"/>
  <c r="P108" i="1"/>
  <c r="H108" i="1"/>
  <c r="C108" i="1" s="1"/>
  <c r="P107" i="1"/>
  <c r="H107" i="1"/>
  <c r="C107" i="1" s="1"/>
  <c r="P106" i="1"/>
  <c r="H106" i="1"/>
  <c r="C106" i="1"/>
  <c r="P105" i="1"/>
  <c r="H105" i="1"/>
  <c r="C105" i="1" s="1"/>
  <c r="P104" i="1"/>
  <c r="H104" i="1"/>
  <c r="C104" i="1" s="1"/>
  <c r="P103" i="1"/>
  <c r="H103" i="1"/>
  <c r="C103" i="1" s="1"/>
  <c r="P102" i="1"/>
  <c r="H102" i="1"/>
  <c r="C102" i="1"/>
  <c r="P101" i="1"/>
  <c r="H101" i="1"/>
  <c r="C101" i="1" s="1"/>
  <c r="P100" i="1"/>
  <c r="H100" i="1"/>
  <c r="C100" i="1" s="1"/>
  <c r="P99" i="1"/>
  <c r="H99" i="1"/>
  <c r="C99" i="1" s="1"/>
  <c r="P98" i="1"/>
  <c r="H98" i="1"/>
  <c r="C98" i="1"/>
  <c r="P97" i="1"/>
  <c r="H97" i="1"/>
  <c r="C97" i="1" s="1"/>
  <c r="P96" i="1"/>
  <c r="H96" i="1"/>
  <c r="C96" i="1" s="1"/>
  <c r="P95" i="1"/>
  <c r="H95" i="1"/>
  <c r="C95" i="1" s="1"/>
  <c r="P94" i="1"/>
  <c r="H94" i="1"/>
  <c r="C94" i="1"/>
  <c r="P93" i="1"/>
  <c r="H93" i="1"/>
  <c r="C93" i="1" s="1"/>
  <c r="P92" i="1"/>
  <c r="H92" i="1"/>
  <c r="C92" i="1" s="1"/>
  <c r="P91" i="1"/>
  <c r="H91" i="1"/>
  <c r="C91" i="1" s="1"/>
  <c r="P90" i="1"/>
  <c r="H90" i="1"/>
  <c r="C90" i="1"/>
  <c r="P89" i="1"/>
  <c r="H89" i="1"/>
  <c r="C89" i="1" s="1"/>
  <c r="P88" i="1"/>
  <c r="H88" i="1"/>
  <c r="C88" i="1" s="1"/>
  <c r="P87" i="1"/>
  <c r="H87" i="1"/>
  <c r="C87" i="1" s="1"/>
  <c r="P86" i="1"/>
  <c r="H86" i="1"/>
  <c r="C86" i="1"/>
  <c r="P85" i="1"/>
  <c r="H85" i="1"/>
  <c r="C85" i="1" s="1"/>
  <c r="P84" i="1"/>
  <c r="H84" i="1"/>
  <c r="C84" i="1" s="1"/>
  <c r="P83" i="1"/>
  <c r="H83" i="1"/>
  <c r="C83" i="1" s="1"/>
  <c r="P82" i="1"/>
  <c r="H82" i="1"/>
  <c r="C82" i="1"/>
  <c r="P81" i="1"/>
  <c r="H81" i="1"/>
  <c r="C81" i="1" s="1"/>
  <c r="P80" i="1"/>
  <c r="H80" i="1"/>
  <c r="C80" i="1" s="1"/>
  <c r="P79" i="1"/>
  <c r="H79" i="1"/>
  <c r="C79" i="1" s="1"/>
  <c r="P78" i="1"/>
  <c r="H78" i="1"/>
  <c r="C78" i="1"/>
  <c r="P77" i="1"/>
  <c r="H77" i="1"/>
  <c r="C77" i="1" s="1"/>
  <c r="P76" i="1"/>
  <c r="H76" i="1"/>
  <c r="C76" i="1" s="1"/>
  <c r="P75" i="1"/>
  <c r="H75" i="1"/>
  <c r="C75" i="1" s="1"/>
  <c r="P74" i="1"/>
  <c r="H74" i="1"/>
  <c r="C74" i="1"/>
  <c r="P73" i="1"/>
  <c r="H73" i="1"/>
  <c r="C73" i="1" s="1"/>
  <c r="P72" i="1"/>
  <c r="H72" i="1"/>
  <c r="C72" i="1" s="1"/>
  <c r="P71" i="1"/>
  <c r="H71" i="1"/>
  <c r="C71" i="1" s="1"/>
  <c r="P70" i="1"/>
  <c r="H70" i="1"/>
  <c r="C70" i="1"/>
  <c r="P69" i="1"/>
  <c r="H69" i="1"/>
  <c r="C69" i="1" s="1"/>
  <c r="P68" i="1"/>
  <c r="H68" i="1"/>
  <c r="C68" i="1" s="1"/>
  <c r="P67" i="1"/>
  <c r="H67" i="1"/>
  <c r="C67" i="1" s="1"/>
  <c r="P66" i="1"/>
  <c r="H66" i="1"/>
  <c r="C66" i="1"/>
  <c r="P65" i="1"/>
  <c r="H65" i="1"/>
  <c r="C65" i="1" s="1"/>
  <c r="P64" i="1"/>
  <c r="H64" i="1"/>
  <c r="C64" i="1" s="1"/>
  <c r="P63" i="1"/>
  <c r="H63" i="1"/>
  <c r="C63" i="1" s="1"/>
  <c r="P62" i="1"/>
  <c r="H62" i="1"/>
  <c r="C62" i="1"/>
  <c r="P61" i="1"/>
  <c r="H61" i="1"/>
  <c r="C61" i="1" s="1"/>
  <c r="P60" i="1"/>
  <c r="H60" i="1"/>
  <c r="C60" i="1" s="1"/>
  <c r="P59" i="1"/>
  <c r="H59" i="1"/>
  <c r="C59" i="1" s="1"/>
  <c r="P58" i="1"/>
  <c r="H58" i="1"/>
  <c r="C58" i="1"/>
  <c r="P57" i="1"/>
  <c r="H57" i="1"/>
  <c r="C57" i="1" s="1"/>
  <c r="P56" i="1"/>
  <c r="H56" i="1"/>
  <c r="C56" i="1" s="1"/>
  <c r="P55" i="1"/>
  <c r="H55" i="1"/>
  <c r="C55" i="1" s="1"/>
  <c r="P54" i="1"/>
  <c r="H54" i="1"/>
  <c r="C54" i="1"/>
  <c r="P53" i="1"/>
  <c r="H53" i="1"/>
  <c r="C53" i="1" s="1"/>
  <c r="P52" i="1"/>
  <c r="H52" i="1"/>
  <c r="C52" i="1" s="1"/>
  <c r="P51" i="1"/>
  <c r="H51" i="1"/>
  <c r="C51" i="1" s="1"/>
  <c r="P50" i="1"/>
  <c r="H50" i="1"/>
  <c r="C50" i="1"/>
  <c r="P49" i="1"/>
  <c r="H49" i="1"/>
  <c r="C49" i="1" s="1"/>
  <c r="P48" i="1"/>
  <c r="H48" i="1"/>
  <c r="C48" i="1" s="1"/>
  <c r="P47" i="1"/>
  <c r="H47" i="1"/>
  <c r="C47" i="1" s="1"/>
  <c r="P46" i="1"/>
  <c r="H46" i="1"/>
  <c r="C46" i="1"/>
  <c r="P45" i="1"/>
  <c r="H45" i="1"/>
  <c r="C45" i="1" s="1"/>
  <c r="P44" i="1"/>
  <c r="H44" i="1"/>
  <c r="C44" i="1" s="1"/>
  <c r="P43" i="1"/>
  <c r="H43" i="1"/>
  <c r="C43" i="1" s="1"/>
  <c r="P42" i="1"/>
  <c r="H42" i="1"/>
  <c r="C42" i="1"/>
  <c r="P41" i="1"/>
  <c r="H41" i="1"/>
  <c r="C41" i="1" s="1"/>
  <c r="P40" i="1"/>
  <c r="H40" i="1"/>
  <c r="C40" i="1" s="1"/>
  <c r="P39" i="1"/>
  <c r="H39" i="1"/>
  <c r="C39" i="1" s="1"/>
  <c r="P38" i="1"/>
  <c r="H38" i="1"/>
  <c r="C38" i="1"/>
  <c r="P37" i="1"/>
  <c r="H37" i="1"/>
  <c r="C37" i="1" s="1"/>
  <c r="P36" i="1"/>
  <c r="H36" i="1"/>
  <c r="C36" i="1" s="1"/>
  <c r="P35" i="1"/>
  <c r="H35" i="1"/>
  <c r="C35" i="1" s="1"/>
  <c r="P34" i="1"/>
  <c r="H34" i="1"/>
  <c r="C34" i="1"/>
  <c r="P33" i="1"/>
  <c r="H33" i="1"/>
  <c r="C33" i="1" s="1"/>
  <c r="P32" i="1"/>
  <c r="H32" i="1"/>
  <c r="C32" i="1" s="1"/>
  <c r="P31" i="1"/>
  <c r="H31" i="1"/>
  <c r="C31" i="1" s="1"/>
  <c r="P30" i="1"/>
  <c r="H30" i="1"/>
  <c r="C30" i="1"/>
  <c r="P29" i="1"/>
  <c r="H29" i="1"/>
  <c r="C29" i="1" s="1"/>
  <c r="P28" i="1"/>
  <c r="H28" i="1"/>
  <c r="C28" i="1" s="1"/>
  <c r="P27" i="1"/>
  <c r="H27" i="1"/>
  <c r="C27" i="1" s="1"/>
  <c r="P26" i="1"/>
  <c r="H26" i="1"/>
  <c r="C26" i="1"/>
  <c r="P25" i="1"/>
  <c r="H25" i="1"/>
  <c r="C25" i="1" s="1"/>
  <c r="P24" i="1"/>
  <c r="H24" i="1"/>
  <c r="C24" i="1" s="1"/>
  <c r="P23" i="1"/>
  <c r="H23" i="1"/>
  <c r="C23" i="1" s="1"/>
  <c r="P22" i="1"/>
  <c r="H22" i="1"/>
  <c r="C22" i="1"/>
  <c r="P21" i="1"/>
  <c r="H21" i="1"/>
  <c r="C21" i="1" s="1"/>
  <c r="P20" i="1"/>
  <c r="H20" i="1"/>
  <c r="C20" i="1" s="1"/>
  <c r="P19" i="1"/>
  <c r="H19" i="1"/>
  <c r="C19" i="1" s="1"/>
  <c r="P18" i="1"/>
  <c r="H18" i="1"/>
  <c r="C18" i="1"/>
  <c r="P17" i="1"/>
  <c r="H17" i="1"/>
  <c r="C17" i="1" s="1"/>
  <c r="P16" i="1"/>
  <c r="H16" i="1"/>
  <c r="C16" i="1" s="1"/>
  <c r="P15" i="1"/>
  <c r="H15" i="1"/>
  <c r="C15" i="1" s="1"/>
  <c r="P14" i="1"/>
  <c r="H14" i="1"/>
  <c r="C14" i="1"/>
  <c r="P13" i="1"/>
  <c r="H13" i="1"/>
  <c r="C13" i="1" s="1"/>
  <c r="P12" i="1"/>
  <c r="H12" i="1"/>
  <c r="C12" i="1" s="1"/>
  <c r="P11" i="1"/>
  <c r="H11" i="1"/>
  <c r="C11" i="1" s="1"/>
  <c r="P10" i="1"/>
  <c r="H10" i="1"/>
  <c r="C10" i="1"/>
  <c r="P9" i="1"/>
  <c r="H9" i="1"/>
  <c r="C9" i="1" s="1"/>
  <c r="P8" i="1"/>
  <c r="H8" i="1"/>
  <c r="C8" i="1" s="1"/>
  <c r="P7" i="1"/>
  <c r="H7" i="1"/>
  <c r="C7" i="1" s="1"/>
  <c r="P6" i="1"/>
  <c r="H6" i="1"/>
  <c r="C6" i="1"/>
  <c r="P5" i="1"/>
  <c r="H5" i="1"/>
  <c r="C5" i="1" s="1"/>
  <c r="P4" i="1"/>
  <c r="H4" i="1"/>
  <c r="C4" i="1" s="1"/>
  <c r="P3" i="1"/>
  <c r="H3" i="1"/>
  <c r="C3" i="1" s="1"/>
  <c r="P2" i="1"/>
  <c r="H2" i="1"/>
  <c r="C2" i="1"/>
</calcChain>
</file>

<file path=xl/sharedStrings.xml><?xml version="1.0" encoding="utf-8"?>
<sst xmlns="http://schemas.openxmlformats.org/spreadsheetml/2006/main" count="9579" uniqueCount="1575">
  <si>
    <t>날짜</t>
    <phoneticPr fontId="3" type="noConversion"/>
  </si>
  <si>
    <t>주문코드</t>
    <phoneticPr fontId="3" type="noConversion"/>
  </si>
  <si>
    <t>회원코드</t>
    <phoneticPr fontId="3" type="noConversion"/>
  </si>
  <si>
    <t>이름</t>
    <phoneticPr fontId="3" type="noConversion"/>
  </si>
  <si>
    <t>핸드폰번호</t>
    <phoneticPr fontId="3" type="noConversion"/>
  </si>
  <si>
    <t>주소(동)</t>
    <phoneticPr fontId="3" type="noConversion"/>
  </si>
  <si>
    <t>주소(호)</t>
    <phoneticPr fontId="3" type="noConversion"/>
  </si>
  <si>
    <t>단지</t>
    <phoneticPr fontId="3" type="noConversion"/>
  </si>
  <si>
    <t>지불방법</t>
    <phoneticPr fontId="3" type="noConversion"/>
  </si>
  <si>
    <t>대분류</t>
    <phoneticPr fontId="3" type="noConversion"/>
  </si>
  <si>
    <t>소분류</t>
    <phoneticPr fontId="3" type="noConversion"/>
  </si>
  <si>
    <t>세탁방법</t>
    <phoneticPr fontId="3" type="noConversion"/>
  </si>
  <si>
    <t>수량</t>
    <phoneticPr fontId="3" type="noConversion"/>
  </si>
  <si>
    <t>가격</t>
    <phoneticPr fontId="3" type="noConversion"/>
  </si>
  <si>
    <t>옵션</t>
    <phoneticPr fontId="3" type="noConversion"/>
  </si>
  <si>
    <t>포인트</t>
    <phoneticPr fontId="3" type="noConversion"/>
  </si>
  <si>
    <t>진행상태</t>
    <phoneticPr fontId="3" type="noConversion"/>
  </si>
  <si>
    <t>김금미</t>
  </si>
  <si>
    <t>010-3846-****</t>
  </si>
  <si>
    <t>1207동</t>
  </si>
  <si>
    <t>1304호</t>
  </si>
  <si>
    <t>선불</t>
    <phoneticPr fontId="3" type="noConversion"/>
  </si>
  <si>
    <t>상의</t>
  </si>
  <si>
    <t>정장</t>
    <phoneticPr fontId="3" type="noConversion"/>
  </si>
  <si>
    <t>드라이클리닝</t>
    <phoneticPr fontId="3" type="noConversion"/>
  </si>
  <si>
    <t>단기보관</t>
  </si>
  <si>
    <t>미전달</t>
  </si>
  <si>
    <t>장홍수</t>
  </si>
  <si>
    <t>010-6583-****</t>
  </si>
  <si>
    <t>1205동</t>
  </si>
  <si>
    <t>1001호</t>
  </si>
  <si>
    <t>후불</t>
  </si>
  <si>
    <t>하의</t>
  </si>
  <si>
    <t>스커트</t>
    <phoneticPr fontId="3" type="noConversion"/>
  </si>
  <si>
    <t>물세탁</t>
  </si>
  <si>
    <t>감우성</t>
    <phoneticPr fontId="3" type="noConversion"/>
  </si>
  <si>
    <t>010-2459-****</t>
  </si>
  <si>
    <t>1302동</t>
  </si>
  <si>
    <t>506호</t>
  </si>
  <si>
    <t>선불</t>
  </si>
  <si>
    <t>상의</t>
    <phoneticPr fontId="3" type="noConversion"/>
  </si>
  <si>
    <t>정장</t>
  </si>
  <si>
    <t>전달</t>
  </si>
  <si>
    <t>유영환</t>
    <phoneticPr fontId="3" type="noConversion"/>
  </si>
  <si>
    <t>010-3896-****</t>
  </si>
  <si>
    <t>1110동</t>
  </si>
  <si>
    <t>701호</t>
  </si>
  <si>
    <t>기타</t>
    <phoneticPr fontId="3" type="noConversion"/>
  </si>
  <si>
    <t>가디건</t>
  </si>
  <si>
    <t>강규준</t>
    <phoneticPr fontId="3" type="noConversion"/>
  </si>
  <si>
    <t>010-5487-****</t>
  </si>
  <si>
    <t>1304동</t>
  </si>
  <si>
    <t>점퍼</t>
  </si>
  <si>
    <t>물세탁</t>
    <phoneticPr fontId="3" type="noConversion"/>
  </si>
  <si>
    <t>김민호</t>
  </si>
  <si>
    <t>010-6035-****</t>
  </si>
  <si>
    <t>1209동</t>
    <phoneticPr fontId="3" type="noConversion"/>
  </si>
  <si>
    <t>1101호</t>
  </si>
  <si>
    <t>소품류</t>
    <phoneticPr fontId="3" type="noConversion"/>
  </si>
  <si>
    <t>스카프</t>
  </si>
  <si>
    <t>물세탁</t>
    <phoneticPr fontId="3" type="noConversion"/>
  </si>
  <si>
    <t>배달</t>
  </si>
  <si>
    <t>010-5649-****</t>
  </si>
  <si>
    <t>1301동</t>
  </si>
  <si>
    <t>303호</t>
  </si>
  <si>
    <t>운동화</t>
  </si>
  <si>
    <t>당일세탁</t>
  </si>
  <si>
    <t>성재용</t>
  </si>
  <si>
    <t>010-3908-****</t>
  </si>
  <si>
    <t>1208동</t>
  </si>
  <si>
    <t>706호</t>
  </si>
  <si>
    <t>하의</t>
    <phoneticPr fontId="3" type="noConversion"/>
  </si>
  <si>
    <t>진/청바지</t>
    <phoneticPr fontId="3" type="noConversion"/>
  </si>
  <si>
    <t>강규준</t>
    <phoneticPr fontId="3" type="noConversion"/>
  </si>
  <si>
    <t>010-8788-****</t>
  </si>
  <si>
    <t>1307동</t>
  </si>
  <si>
    <t>201호</t>
  </si>
  <si>
    <t>하의</t>
    <phoneticPr fontId="3" type="noConversion"/>
  </si>
  <si>
    <t>조승제</t>
    <phoneticPr fontId="3" type="noConversion"/>
  </si>
  <si>
    <t>010-2898-****</t>
  </si>
  <si>
    <t>1101동</t>
  </si>
  <si>
    <t>304호</t>
  </si>
  <si>
    <t>티셔츠</t>
    <phoneticPr fontId="3" type="noConversion"/>
  </si>
  <si>
    <t>강기훈</t>
    <phoneticPr fontId="3" type="noConversion"/>
  </si>
  <si>
    <t>010-3259-****</t>
  </si>
  <si>
    <t>1303동</t>
  </si>
  <si>
    <t>1702호</t>
  </si>
  <si>
    <t>바지</t>
    <phoneticPr fontId="3" type="noConversion"/>
  </si>
  <si>
    <t>민수길</t>
    <phoneticPr fontId="3" type="noConversion"/>
  </si>
  <si>
    <t>010-2059-****</t>
  </si>
  <si>
    <t>1218동</t>
  </si>
  <si>
    <t>105호</t>
  </si>
  <si>
    <t>강동원</t>
    <phoneticPr fontId="3" type="noConversion"/>
  </si>
  <si>
    <t>010-5489-****</t>
  </si>
  <si>
    <t>1306동</t>
  </si>
  <si>
    <t>1803호</t>
  </si>
  <si>
    <t>상의</t>
    <phoneticPr fontId="3" type="noConversion"/>
  </si>
  <si>
    <t>와이셔츠</t>
    <phoneticPr fontId="3" type="noConversion"/>
  </si>
  <si>
    <t>배경태</t>
    <phoneticPr fontId="3" type="noConversion"/>
  </si>
  <si>
    <t>010-6803-****</t>
  </si>
  <si>
    <t>1102동</t>
  </si>
  <si>
    <t>504호</t>
  </si>
  <si>
    <t>구두</t>
    <phoneticPr fontId="3" type="noConversion"/>
  </si>
  <si>
    <t>박윤태</t>
    <phoneticPr fontId="3" type="noConversion"/>
  </si>
  <si>
    <t>010-9892-****</t>
  </si>
  <si>
    <t>1106동</t>
  </si>
  <si>
    <t>1310호</t>
  </si>
  <si>
    <t>후불</t>
    <phoneticPr fontId="3" type="noConversion"/>
  </si>
  <si>
    <t>강명화</t>
    <phoneticPr fontId="3" type="noConversion"/>
  </si>
  <si>
    <t>010-8495-****</t>
  </si>
  <si>
    <t>1502호</t>
  </si>
  <si>
    <t>점퍼</t>
    <phoneticPr fontId="3" type="noConversion"/>
  </si>
  <si>
    <t>김태욱</t>
    <phoneticPr fontId="3" type="noConversion"/>
  </si>
  <si>
    <t>010-1950-****</t>
  </si>
  <si>
    <t>406호</t>
  </si>
  <si>
    <t>운동화</t>
    <phoneticPr fontId="3" type="noConversion"/>
  </si>
  <si>
    <t>강미현</t>
    <phoneticPr fontId="3" type="noConversion"/>
  </si>
  <si>
    <t>010-7878-****</t>
  </si>
  <si>
    <t>1309동</t>
  </si>
  <si>
    <t>2003호</t>
  </si>
  <si>
    <t>강현탁</t>
    <phoneticPr fontId="3" type="noConversion"/>
  </si>
  <si>
    <t>010-6269-****</t>
  </si>
  <si>
    <t>1112동</t>
  </si>
  <si>
    <t>806호</t>
  </si>
  <si>
    <t>후불</t>
    <phoneticPr fontId="3" type="noConversion"/>
  </si>
  <si>
    <t>운동화</t>
    <phoneticPr fontId="3" type="noConversion"/>
  </si>
  <si>
    <t>강민경</t>
    <phoneticPr fontId="3" type="noConversion"/>
  </si>
  <si>
    <t>010-8895-****</t>
  </si>
  <si>
    <t>1308동</t>
  </si>
  <si>
    <t>1005호</t>
  </si>
  <si>
    <t>자켓</t>
    <phoneticPr fontId="3" type="noConversion"/>
  </si>
  <si>
    <t>드라이클리닝</t>
    <phoneticPr fontId="3" type="noConversion"/>
  </si>
  <si>
    <t>김주한</t>
    <phoneticPr fontId="3" type="noConversion"/>
  </si>
  <si>
    <t>010-6274-****</t>
  </si>
  <si>
    <t>1201호</t>
  </si>
  <si>
    <t>강민호</t>
    <phoneticPr fontId="3" type="noConversion"/>
  </si>
  <si>
    <t>010-7846-****</t>
  </si>
  <si>
    <t>2101호</t>
  </si>
  <si>
    <t>가디건</t>
    <phoneticPr fontId="3" type="noConversion"/>
  </si>
  <si>
    <t>강보연</t>
    <phoneticPr fontId="3" type="noConversion"/>
  </si>
  <si>
    <t>010-1298-****</t>
  </si>
  <si>
    <t>1402동</t>
  </si>
  <si>
    <t>602호</t>
  </si>
  <si>
    <t>원피스</t>
    <phoneticPr fontId="3" type="noConversion"/>
  </si>
  <si>
    <t>김진숙</t>
  </si>
  <si>
    <t>011-4860-****</t>
  </si>
  <si>
    <t>1203동</t>
  </si>
  <si>
    <t>305호</t>
  </si>
  <si>
    <t>김도연</t>
    <phoneticPr fontId="3" type="noConversion"/>
  </si>
  <si>
    <t>010-3214-****</t>
  </si>
  <si>
    <t>104호</t>
  </si>
  <si>
    <t>최윤지</t>
  </si>
  <si>
    <t>010-2950-****</t>
  </si>
  <si>
    <t>1220동</t>
  </si>
  <si>
    <t>603호</t>
  </si>
  <si>
    <t>강수진</t>
    <phoneticPr fontId="3" type="noConversion"/>
  </si>
  <si>
    <t>010-4848-****</t>
  </si>
  <si>
    <t>1404동</t>
  </si>
  <si>
    <t>801호</t>
  </si>
  <si>
    <t>강유진</t>
    <phoneticPr fontId="3" type="noConversion"/>
  </si>
  <si>
    <t>010-8894-****</t>
  </si>
  <si>
    <t>1407동</t>
  </si>
  <si>
    <t>206호</t>
  </si>
  <si>
    <t>김찬빈</t>
    <phoneticPr fontId="3" type="noConversion"/>
  </si>
  <si>
    <t>010-7891-****</t>
  </si>
  <si>
    <t>1108동</t>
  </si>
  <si>
    <t>906호</t>
  </si>
  <si>
    <t>강은희</t>
    <phoneticPr fontId="3" type="noConversion"/>
  </si>
  <si>
    <t>010-2329-****</t>
  </si>
  <si>
    <t>1401동</t>
  </si>
  <si>
    <t>강유진</t>
  </si>
  <si>
    <t>010-5023-****</t>
  </si>
  <si>
    <t>1201동</t>
  </si>
  <si>
    <t>705호</t>
  </si>
  <si>
    <t>가순경</t>
    <phoneticPr fontId="3" type="noConversion"/>
  </si>
  <si>
    <t>010-2014-****</t>
  </si>
  <si>
    <t>1104동</t>
  </si>
  <si>
    <t>106호</t>
  </si>
  <si>
    <t>임형수</t>
  </si>
  <si>
    <t>010-2938-****</t>
  </si>
  <si>
    <t>1217동</t>
  </si>
  <si>
    <t>403호</t>
  </si>
  <si>
    <t>강응안</t>
    <phoneticPr fontId="3" type="noConversion"/>
  </si>
  <si>
    <t>010-4856-****</t>
  </si>
  <si>
    <t>1406동</t>
  </si>
  <si>
    <t>1703호</t>
  </si>
  <si>
    <t>염보미</t>
    <phoneticPr fontId="3" type="noConversion"/>
  </si>
  <si>
    <t>010-2541-****</t>
  </si>
  <si>
    <t>1105동</t>
  </si>
  <si>
    <t>805호</t>
  </si>
  <si>
    <t>민희수</t>
  </si>
  <si>
    <t>010-3496-****</t>
  </si>
  <si>
    <t>208호</t>
  </si>
  <si>
    <t>강재은</t>
    <phoneticPr fontId="3" type="noConversion"/>
  </si>
  <si>
    <t>010-1235-****</t>
  </si>
  <si>
    <t>1403동</t>
  </si>
  <si>
    <t>604호</t>
  </si>
  <si>
    <t>강하나</t>
    <phoneticPr fontId="3" type="noConversion"/>
  </si>
  <si>
    <t>010-2123-****</t>
  </si>
  <si>
    <t>1408동</t>
  </si>
  <si>
    <t>404호</t>
  </si>
  <si>
    <t>블라우스</t>
    <phoneticPr fontId="3" type="noConversion"/>
  </si>
  <si>
    <t>김란희</t>
    <phoneticPr fontId="3" type="noConversion"/>
  </si>
  <si>
    <t>010-5893-****</t>
  </si>
  <si>
    <t>1115동</t>
  </si>
  <si>
    <t>702호</t>
  </si>
  <si>
    <t>드라이클리닝</t>
  </si>
  <si>
    <t>강혜진</t>
    <phoneticPr fontId="3" type="noConversion"/>
  </si>
  <si>
    <t>010-1225-****</t>
  </si>
  <si>
    <t>이승희</t>
  </si>
  <si>
    <t>010-5930-****</t>
  </si>
  <si>
    <t>1507호</t>
  </si>
  <si>
    <t>강희나</t>
    <phoneticPr fontId="3" type="noConversion"/>
  </si>
  <si>
    <t>010-8466-****</t>
  </si>
  <si>
    <t>1409동</t>
  </si>
  <si>
    <t>301호</t>
  </si>
  <si>
    <t>고결</t>
    <phoneticPr fontId="3" type="noConversion"/>
  </si>
  <si>
    <t>010-9546-****</t>
  </si>
  <si>
    <t>1405동</t>
  </si>
  <si>
    <t>스카프</t>
    <phoneticPr fontId="3" type="noConversion"/>
  </si>
  <si>
    <t>한혜정</t>
  </si>
  <si>
    <t>010-5985-****</t>
  </si>
  <si>
    <t>102호</t>
  </si>
  <si>
    <t>010-2215-****</t>
  </si>
  <si>
    <t>605호</t>
  </si>
  <si>
    <t>고기령</t>
    <phoneticPr fontId="3" type="noConversion"/>
  </si>
  <si>
    <t>010-4589-****</t>
  </si>
  <si>
    <t>1504호</t>
  </si>
  <si>
    <t>머플러</t>
    <phoneticPr fontId="3" type="noConversion"/>
  </si>
  <si>
    <t>배영규</t>
  </si>
  <si>
    <t>010-7077-****</t>
  </si>
  <si>
    <t>1209동</t>
  </si>
  <si>
    <t>306호</t>
  </si>
  <si>
    <t>유동일</t>
    <phoneticPr fontId="3" type="noConversion"/>
  </si>
  <si>
    <t>010-3210-****</t>
  </si>
  <si>
    <t>501호</t>
  </si>
  <si>
    <t>고덕환</t>
    <phoneticPr fontId="3" type="noConversion"/>
  </si>
  <si>
    <t>010-4554-****</t>
  </si>
  <si>
    <t>임의일</t>
  </si>
  <si>
    <t>010-2306-****</t>
  </si>
  <si>
    <t>402호</t>
  </si>
  <si>
    <t>고민정</t>
    <phoneticPr fontId="3" type="noConversion"/>
  </si>
  <si>
    <t>010-6594-****</t>
  </si>
  <si>
    <t>1305동</t>
  </si>
  <si>
    <t>205호</t>
  </si>
  <si>
    <t>자켓</t>
    <phoneticPr fontId="3" type="noConversion"/>
  </si>
  <si>
    <t>고수경</t>
    <phoneticPr fontId="3" type="noConversion"/>
  </si>
  <si>
    <t>한민숙</t>
  </si>
  <si>
    <t>010-0535-****</t>
  </si>
  <si>
    <t>1223동</t>
  </si>
  <si>
    <t>704호</t>
  </si>
  <si>
    <t>니트/스웨터</t>
    <phoneticPr fontId="3" type="noConversion"/>
  </si>
  <si>
    <t>고승연</t>
    <phoneticPr fontId="3" type="noConversion"/>
  </si>
  <si>
    <t>010-8975-****</t>
  </si>
  <si>
    <t>703호</t>
  </si>
  <si>
    <t>고아라</t>
    <phoneticPr fontId="3" type="noConversion"/>
  </si>
  <si>
    <t>010-2135-****</t>
  </si>
  <si>
    <t>204호</t>
  </si>
  <si>
    <t>고영애</t>
    <phoneticPr fontId="3" type="noConversion"/>
  </si>
  <si>
    <t>010-2356-****</t>
  </si>
  <si>
    <t>802호</t>
  </si>
  <si>
    <t>송석규</t>
  </si>
  <si>
    <t>010-3209-****</t>
  </si>
  <si>
    <t>1213동</t>
  </si>
  <si>
    <t>1004호</t>
  </si>
  <si>
    <t>고예지</t>
    <phoneticPr fontId="3" type="noConversion"/>
  </si>
  <si>
    <t>010-5648-****</t>
  </si>
  <si>
    <t>1203호</t>
  </si>
  <si>
    <t>윤보라</t>
    <phoneticPr fontId="3" type="noConversion"/>
  </si>
  <si>
    <t>010-0893-****</t>
  </si>
  <si>
    <t>1107동</t>
  </si>
  <si>
    <t>왕희준</t>
    <phoneticPr fontId="3" type="noConversion"/>
  </si>
  <si>
    <t>010-8055-****</t>
  </si>
  <si>
    <t>1111동</t>
  </si>
  <si>
    <t>408호</t>
  </si>
  <si>
    <t>고유겸</t>
    <phoneticPr fontId="3" type="noConversion"/>
  </si>
  <si>
    <t>010-2121-****</t>
  </si>
  <si>
    <t>고은비</t>
    <phoneticPr fontId="3" type="noConversion"/>
  </si>
  <si>
    <t>010-2226-****</t>
  </si>
  <si>
    <t>배민자</t>
  </si>
  <si>
    <t>010-4096-****</t>
  </si>
  <si>
    <t>1210동</t>
  </si>
  <si>
    <t>302호</t>
  </si>
  <si>
    <t>고은영</t>
    <phoneticPr fontId="3" type="noConversion"/>
  </si>
  <si>
    <t>010-4568-****</t>
  </si>
  <si>
    <t>502호</t>
  </si>
  <si>
    <t>강민우</t>
    <phoneticPr fontId="3" type="noConversion"/>
  </si>
  <si>
    <t>010-3571-****</t>
  </si>
  <si>
    <t>1103동</t>
  </si>
  <si>
    <t>203호</t>
  </si>
  <si>
    <t>고지희</t>
    <phoneticPr fontId="3" type="noConversion"/>
  </si>
  <si>
    <t>010-4569-****</t>
  </si>
  <si>
    <t>최규하</t>
    <phoneticPr fontId="3" type="noConversion"/>
  </si>
  <si>
    <t>010-6521-****</t>
  </si>
  <si>
    <t>1102호</t>
  </si>
  <si>
    <t>공남구</t>
    <phoneticPr fontId="3" type="noConversion"/>
  </si>
  <si>
    <t>010-5421-****</t>
  </si>
  <si>
    <t>곽니라</t>
    <phoneticPr fontId="3" type="noConversion"/>
  </si>
  <si>
    <t>010-5854-****</t>
  </si>
  <si>
    <t>이은지</t>
    <phoneticPr fontId="3" type="noConversion"/>
  </si>
  <si>
    <t>010-1010-****</t>
  </si>
  <si>
    <t>1205호</t>
  </si>
  <si>
    <t>곽영선</t>
    <phoneticPr fontId="3" type="noConversion"/>
  </si>
  <si>
    <t>010-2331-****</t>
  </si>
  <si>
    <t>정다운</t>
  </si>
  <si>
    <t>010-1692-****</t>
  </si>
  <si>
    <t>1204동</t>
  </si>
  <si>
    <t>곽유진</t>
    <phoneticPr fontId="3" type="noConversion"/>
  </si>
  <si>
    <t>010-2145-****</t>
  </si>
  <si>
    <t>2004호</t>
  </si>
  <si>
    <t>최성일</t>
    <phoneticPr fontId="3" type="noConversion"/>
  </si>
  <si>
    <t>010-6895-****</t>
  </si>
  <si>
    <t>1202호</t>
  </si>
  <si>
    <t>한복</t>
    <phoneticPr fontId="3" type="noConversion"/>
  </si>
  <si>
    <t>곽윤지</t>
    <phoneticPr fontId="3" type="noConversion"/>
  </si>
  <si>
    <t>010-0056-****</t>
  </si>
  <si>
    <t>윤혜민</t>
  </si>
  <si>
    <t>010-2129-****</t>
  </si>
  <si>
    <t>1204호</t>
  </si>
  <si>
    <t>곽진섭</t>
    <phoneticPr fontId="3" type="noConversion"/>
  </si>
  <si>
    <t>010-1055-****</t>
  </si>
  <si>
    <t>902호</t>
  </si>
  <si>
    <t>하혜수</t>
    <phoneticPr fontId="3" type="noConversion"/>
  </si>
  <si>
    <t>010-7806-****</t>
  </si>
  <si>
    <t>곽초롱</t>
    <phoneticPr fontId="3" type="noConversion"/>
  </si>
  <si>
    <t>010-5634-****</t>
  </si>
  <si>
    <t>구본혁</t>
    <phoneticPr fontId="3" type="noConversion"/>
  </si>
  <si>
    <t>010-5656-****</t>
  </si>
  <si>
    <t>904호</t>
  </si>
  <si>
    <t>국상미</t>
    <phoneticPr fontId="3" type="noConversion"/>
  </si>
  <si>
    <t>010-5466-****</t>
  </si>
  <si>
    <t>606호</t>
  </si>
  <si>
    <t>권근영</t>
    <phoneticPr fontId="3" type="noConversion"/>
  </si>
  <si>
    <t>010-4587-****</t>
  </si>
  <si>
    <t>박예원</t>
    <phoneticPr fontId="3" type="noConversion"/>
  </si>
  <si>
    <t>권보람</t>
    <phoneticPr fontId="3" type="noConversion"/>
  </si>
  <si>
    <t>010-7856-****</t>
  </si>
  <si>
    <t>1805호</t>
  </si>
  <si>
    <t>성희정</t>
  </si>
  <si>
    <t>010-0885-****</t>
  </si>
  <si>
    <t>1206동</t>
  </si>
  <si>
    <t>503호</t>
  </si>
  <si>
    <t>권솔이</t>
    <phoneticPr fontId="3" type="noConversion"/>
  </si>
  <si>
    <t>010-4884-****</t>
  </si>
  <si>
    <t>1603호</t>
  </si>
  <si>
    <t>이윤지</t>
    <phoneticPr fontId="3" type="noConversion"/>
  </si>
  <si>
    <t>010-6415-****</t>
  </si>
  <si>
    <t>1302호</t>
  </si>
  <si>
    <t>이민경</t>
  </si>
  <si>
    <t>010-3966-****</t>
  </si>
  <si>
    <t>1221동</t>
  </si>
  <si>
    <t>903호</t>
  </si>
  <si>
    <t>권유정</t>
    <phoneticPr fontId="3" type="noConversion"/>
  </si>
  <si>
    <t>010-0545-****</t>
  </si>
  <si>
    <t>방영남</t>
  </si>
  <si>
    <t>010-3092-****</t>
  </si>
  <si>
    <t>804호</t>
  </si>
  <si>
    <t>김경주</t>
    <phoneticPr fontId="3" type="noConversion"/>
  </si>
  <si>
    <t>010-4585-****</t>
  </si>
  <si>
    <t>1303호104호</t>
  </si>
  <si>
    <t>이현진</t>
    <phoneticPr fontId="3" type="noConversion"/>
  </si>
  <si>
    <t>010-5896-****</t>
  </si>
  <si>
    <t>김규현</t>
    <phoneticPr fontId="3" type="noConversion"/>
  </si>
  <si>
    <t>010-4562-****</t>
  </si>
  <si>
    <t>김근욱</t>
    <phoneticPr fontId="3" type="noConversion"/>
  </si>
  <si>
    <t>010-5495-****</t>
  </si>
  <si>
    <t>1303호</t>
  </si>
  <si>
    <t>윤미애</t>
  </si>
  <si>
    <t>010-3967-****</t>
  </si>
  <si>
    <t>김남경</t>
    <phoneticPr fontId="3" type="noConversion"/>
  </si>
  <si>
    <t>010-4465-****</t>
  </si>
  <si>
    <t>김진홍</t>
    <phoneticPr fontId="3" type="noConversion"/>
  </si>
  <si>
    <t>010-9899-****</t>
  </si>
  <si>
    <t>1109동</t>
  </si>
  <si>
    <t>1301호</t>
  </si>
  <si>
    <t>김남지</t>
    <phoneticPr fontId="3" type="noConversion"/>
  </si>
  <si>
    <t>010-2565-****</t>
  </si>
  <si>
    <t>202호</t>
  </si>
  <si>
    <t>김상욱</t>
    <phoneticPr fontId="3" type="noConversion"/>
  </si>
  <si>
    <t>010-5892-****</t>
  </si>
  <si>
    <t>김다솜</t>
    <phoneticPr fontId="3" type="noConversion"/>
  </si>
  <si>
    <t>010-4584-****</t>
  </si>
  <si>
    <t>803호</t>
  </si>
  <si>
    <t>서화숙</t>
  </si>
  <si>
    <t>010-4933-****</t>
  </si>
  <si>
    <t>908호</t>
  </si>
  <si>
    <t>김다영</t>
    <phoneticPr fontId="3" type="noConversion"/>
  </si>
  <si>
    <t>010-4759-****</t>
  </si>
  <si>
    <t>서정자</t>
  </si>
  <si>
    <t>1216동</t>
  </si>
  <si>
    <t>607호</t>
  </si>
  <si>
    <t>010-1354-****</t>
  </si>
  <si>
    <t>이서연</t>
    <phoneticPr fontId="3" type="noConversion"/>
  </si>
  <si>
    <t>010-6264-****</t>
  </si>
  <si>
    <t>609호</t>
  </si>
  <si>
    <t>김단아</t>
    <phoneticPr fontId="3" type="noConversion"/>
  </si>
  <si>
    <t>이동건</t>
    <phoneticPr fontId="3" type="noConversion"/>
  </si>
  <si>
    <t>010-3806-****</t>
  </si>
  <si>
    <t>708호</t>
  </si>
  <si>
    <t>김대종</t>
  </si>
  <si>
    <t>010-4913-****</t>
  </si>
  <si>
    <t>1002호</t>
  </si>
  <si>
    <t>김대현</t>
    <phoneticPr fontId="3" type="noConversion"/>
  </si>
  <si>
    <t>010-1454-****</t>
  </si>
  <si>
    <t>김성범</t>
    <phoneticPr fontId="3" type="noConversion"/>
  </si>
  <si>
    <t>010-7802-****</t>
  </si>
  <si>
    <t>407호</t>
  </si>
  <si>
    <t>김도영</t>
    <phoneticPr fontId="3" type="noConversion"/>
  </si>
  <si>
    <t>김동균</t>
    <phoneticPr fontId="3" type="noConversion"/>
  </si>
  <si>
    <t>010-4595-****</t>
  </si>
  <si>
    <t>황호찬</t>
  </si>
  <si>
    <t>010-6934-****</t>
  </si>
  <si>
    <t>010-5325-****</t>
  </si>
  <si>
    <t>이지은</t>
    <phoneticPr fontId="3" type="noConversion"/>
  </si>
  <si>
    <t>010-1893-****</t>
  </si>
  <si>
    <t>김동용</t>
    <phoneticPr fontId="3" type="noConversion"/>
  </si>
  <si>
    <t>010-4510-****</t>
  </si>
  <si>
    <t>김중길</t>
  </si>
  <si>
    <t>011-6692-****</t>
  </si>
  <si>
    <t>최연숙</t>
  </si>
  <si>
    <t>010-7097-****</t>
  </si>
  <si>
    <t>김동욱</t>
    <phoneticPr fontId="3" type="noConversion"/>
  </si>
  <si>
    <t>010-4623-****</t>
  </si>
  <si>
    <t>901호</t>
  </si>
  <si>
    <t>최재은</t>
    <phoneticPr fontId="3" type="noConversion"/>
  </si>
  <si>
    <t>방주희</t>
  </si>
  <si>
    <t>010-5902-****</t>
  </si>
  <si>
    <t>이강진</t>
    <phoneticPr fontId="3" type="noConversion"/>
  </si>
  <si>
    <t>010-3894-****</t>
  </si>
  <si>
    <t>김동주</t>
    <phoneticPr fontId="3" type="noConversion"/>
  </si>
  <si>
    <t>010-2345-****</t>
  </si>
  <si>
    <t>박순표</t>
    <phoneticPr fontId="3" type="noConversion"/>
  </si>
  <si>
    <t>010-3893-****</t>
  </si>
  <si>
    <t>김동희</t>
    <phoneticPr fontId="3" type="noConversion"/>
  </si>
  <si>
    <t>010-1456-****</t>
  </si>
  <si>
    <t>1403호</t>
  </si>
  <si>
    <t>이수진</t>
    <phoneticPr fontId="3" type="noConversion"/>
  </si>
  <si>
    <t>김목인</t>
    <phoneticPr fontId="3" type="noConversion"/>
  </si>
  <si>
    <t>김무현</t>
    <phoneticPr fontId="3" type="noConversion"/>
  </si>
  <si>
    <t>010-3502-****</t>
  </si>
  <si>
    <t>1701호</t>
  </si>
  <si>
    <t>전희진</t>
  </si>
  <si>
    <t>010-6933-****</t>
  </si>
  <si>
    <t>한유진</t>
    <phoneticPr fontId="3" type="noConversion"/>
  </si>
  <si>
    <t>010-4897-****</t>
  </si>
  <si>
    <t>010-5630-****</t>
  </si>
  <si>
    <t>1802호</t>
  </si>
  <si>
    <t>김미란</t>
    <phoneticPr fontId="3" type="noConversion"/>
  </si>
  <si>
    <t>010-5698-****</t>
  </si>
  <si>
    <t>정예나</t>
    <phoneticPr fontId="3" type="noConversion"/>
  </si>
  <si>
    <t>010-6332-****</t>
  </si>
  <si>
    <t>1401호</t>
  </si>
  <si>
    <t>김민아</t>
    <phoneticPr fontId="3" type="noConversion"/>
  </si>
  <si>
    <t>010-4789-****</t>
  </si>
  <si>
    <t>김연일</t>
    <phoneticPr fontId="3" type="noConversion"/>
  </si>
  <si>
    <t>임문철</t>
  </si>
  <si>
    <t>010-6892-****</t>
  </si>
  <si>
    <t>바지</t>
  </si>
  <si>
    <t>김민영</t>
    <phoneticPr fontId="3" type="noConversion"/>
  </si>
  <si>
    <t>010-4658-****</t>
  </si>
  <si>
    <t>1902호</t>
  </si>
  <si>
    <t>김민정</t>
    <phoneticPr fontId="3" type="noConversion"/>
  </si>
  <si>
    <t>010-5465-****</t>
  </si>
  <si>
    <t>1903호</t>
  </si>
  <si>
    <t>진/청바지</t>
  </si>
  <si>
    <t>이용학</t>
    <phoneticPr fontId="3" type="noConversion"/>
  </si>
  <si>
    <t>010-4804-****</t>
  </si>
  <si>
    <t>김신혜</t>
    <phoneticPr fontId="3" type="noConversion"/>
  </si>
  <si>
    <t>010-3802-****</t>
  </si>
  <si>
    <t>김민준</t>
    <phoneticPr fontId="3" type="noConversion"/>
  </si>
  <si>
    <t>010-4879-****</t>
  </si>
  <si>
    <t>주성기</t>
    <phoneticPr fontId="3" type="noConversion"/>
  </si>
  <si>
    <t>010-0597-****</t>
  </si>
  <si>
    <t>김민지</t>
    <phoneticPr fontId="3" type="noConversion"/>
  </si>
  <si>
    <t>위수연</t>
    <phoneticPr fontId="3" type="noConversion"/>
  </si>
  <si>
    <t>010-7898-****</t>
  </si>
  <si>
    <t>김민호</t>
    <phoneticPr fontId="3" type="noConversion"/>
  </si>
  <si>
    <t>김범진</t>
    <phoneticPr fontId="3" type="noConversion"/>
  </si>
  <si>
    <t>010-2232-****</t>
  </si>
  <si>
    <t>안유미</t>
    <phoneticPr fontId="3" type="noConversion"/>
  </si>
  <si>
    <t>010-2587-****</t>
  </si>
  <si>
    <t>1103호</t>
  </si>
  <si>
    <t>김벼리</t>
    <phoneticPr fontId="3" type="noConversion"/>
  </si>
  <si>
    <t>010-4845-****</t>
  </si>
  <si>
    <t>유형욱</t>
  </si>
  <si>
    <t>010-2494-****</t>
  </si>
  <si>
    <t>이지혜</t>
  </si>
  <si>
    <t>010-4596-****</t>
  </si>
  <si>
    <t>1202동</t>
  </si>
  <si>
    <t>1503호</t>
  </si>
  <si>
    <t>김보람</t>
    <phoneticPr fontId="3" type="noConversion"/>
  </si>
  <si>
    <t>010-4598-****</t>
  </si>
  <si>
    <t>1405호</t>
  </si>
  <si>
    <t>진보라</t>
    <phoneticPr fontId="3" type="noConversion"/>
  </si>
  <si>
    <t>1006호</t>
  </si>
  <si>
    <t>장아영</t>
    <phoneticPr fontId="3" type="noConversion"/>
  </si>
  <si>
    <t>010-3895-****</t>
  </si>
  <si>
    <t>010-0212-****</t>
  </si>
  <si>
    <t>김상하</t>
    <phoneticPr fontId="3" type="noConversion"/>
  </si>
  <si>
    <t>010-5655-****</t>
  </si>
  <si>
    <t>1901호</t>
  </si>
  <si>
    <t>서지수</t>
  </si>
  <si>
    <t>010-8394-****</t>
  </si>
  <si>
    <t>김선욱</t>
    <phoneticPr fontId="3" type="noConversion"/>
  </si>
  <si>
    <t>010-2368-****</t>
  </si>
  <si>
    <t>601호</t>
  </si>
  <si>
    <t>정보라</t>
  </si>
  <si>
    <t>010-2096-****</t>
  </si>
  <si>
    <t>1224동</t>
  </si>
  <si>
    <t>1108호</t>
  </si>
  <si>
    <t>김선주</t>
    <phoneticPr fontId="3" type="noConversion"/>
  </si>
  <si>
    <t>010-4586-****</t>
  </si>
  <si>
    <t>2102호</t>
  </si>
  <si>
    <t>김성민</t>
    <phoneticPr fontId="3" type="noConversion"/>
  </si>
  <si>
    <t>1506호</t>
  </si>
  <si>
    <t>임현철</t>
  </si>
  <si>
    <t>010-6660-****</t>
  </si>
  <si>
    <t>608호</t>
  </si>
  <si>
    <t>김성애</t>
    <phoneticPr fontId="3" type="noConversion"/>
  </si>
  <si>
    <t>이영원</t>
    <phoneticPr fontId="3" type="noConversion"/>
  </si>
  <si>
    <t>010-1472-****</t>
  </si>
  <si>
    <t>채은서</t>
  </si>
  <si>
    <t>010-2093-****</t>
  </si>
  <si>
    <t>1214동</t>
  </si>
  <si>
    <t>807호</t>
  </si>
  <si>
    <t>채태욱</t>
  </si>
  <si>
    <t>010-7093-****</t>
  </si>
  <si>
    <t>김성원</t>
    <phoneticPr fontId="3" type="noConversion"/>
  </si>
  <si>
    <t>010-5458-****</t>
  </si>
  <si>
    <t>1207호</t>
  </si>
  <si>
    <t>전병화</t>
    <phoneticPr fontId="3" type="noConversion"/>
  </si>
  <si>
    <t>010-2618-****</t>
  </si>
  <si>
    <t>1114동</t>
  </si>
  <si>
    <t>김성은</t>
    <phoneticPr fontId="3" type="noConversion"/>
  </si>
  <si>
    <t>010-4556-****</t>
  </si>
  <si>
    <t>한한일</t>
  </si>
  <si>
    <t>010-2409-****</t>
  </si>
  <si>
    <t>207호</t>
  </si>
  <si>
    <t>한인수</t>
    <phoneticPr fontId="3" type="noConversion"/>
  </si>
  <si>
    <t>010-5216-****</t>
  </si>
  <si>
    <t>401호</t>
  </si>
  <si>
    <t>김성재</t>
    <phoneticPr fontId="3" type="noConversion"/>
  </si>
  <si>
    <t>010-2314-****</t>
  </si>
  <si>
    <t>505호</t>
  </si>
  <si>
    <t>전영윤</t>
    <phoneticPr fontId="3" type="noConversion"/>
  </si>
  <si>
    <t>010-2012-****</t>
  </si>
  <si>
    <t>김성현</t>
    <phoneticPr fontId="3" type="noConversion"/>
  </si>
  <si>
    <t>010-0023-****</t>
  </si>
  <si>
    <t>도래미</t>
    <phoneticPr fontId="3" type="noConversion"/>
  </si>
  <si>
    <t>010-6012-****</t>
  </si>
  <si>
    <t>1008호</t>
  </si>
  <si>
    <t>이성준</t>
  </si>
  <si>
    <t>010-4097-****</t>
  </si>
  <si>
    <t>김세미</t>
    <phoneticPr fontId="3" type="noConversion"/>
  </si>
  <si>
    <t>이유나</t>
    <phoneticPr fontId="3" type="noConversion"/>
  </si>
  <si>
    <t>010-3578-****</t>
  </si>
  <si>
    <t>김소영</t>
    <phoneticPr fontId="3" type="noConversion"/>
  </si>
  <si>
    <t>010-4997-****</t>
  </si>
  <si>
    <t>1604호</t>
  </si>
  <si>
    <t>전은영</t>
  </si>
  <si>
    <t>010-5096-****</t>
  </si>
  <si>
    <t>김수민</t>
    <phoneticPr fontId="3" type="noConversion"/>
  </si>
  <si>
    <t>김수식</t>
    <phoneticPr fontId="3" type="noConversion"/>
  </si>
  <si>
    <t>전영진</t>
  </si>
  <si>
    <t>010-6694-****</t>
  </si>
  <si>
    <t>808호</t>
  </si>
  <si>
    <t>김수아</t>
    <phoneticPr fontId="3" type="noConversion"/>
  </si>
  <si>
    <t>추교헌</t>
    <phoneticPr fontId="3" type="noConversion"/>
  </si>
  <si>
    <t>이지원</t>
  </si>
  <si>
    <t>010-5530-****</t>
  </si>
  <si>
    <t>1212동</t>
  </si>
  <si>
    <t>010-4886-****</t>
  </si>
  <si>
    <t>문소연</t>
    <phoneticPr fontId="3" type="noConversion"/>
  </si>
  <si>
    <t>010-5512-****</t>
  </si>
  <si>
    <t>황민정</t>
    <phoneticPr fontId="3" type="noConversion"/>
  </si>
  <si>
    <t>010-2514-****</t>
  </si>
  <si>
    <t>김수지</t>
    <phoneticPr fontId="3" type="noConversion"/>
  </si>
  <si>
    <t>010-7855-****</t>
  </si>
  <si>
    <t>이수영</t>
    <phoneticPr fontId="3" type="noConversion"/>
  </si>
  <si>
    <t>010-6014-****</t>
  </si>
  <si>
    <t>010-2315-****</t>
  </si>
  <si>
    <t>최태우</t>
  </si>
  <si>
    <t>010-7709-****</t>
  </si>
  <si>
    <t>김수현</t>
    <phoneticPr fontId="3" type="noConversion"/>
  </si>
  <si>
    <t>010-3256-****</t>
  </si>
  <si>
    <t>김준혁</t>
    <phoneticPr fontId="3" type="noConversion"/>
  </si>
  <si>
    <t>010-5361-****</t>
  </si>
  <si>
    <t>김숙빈</t>
    <phoneticPr fontId="3" type="noConversion"/>
  </si>
  <si>
    <t>010-5654-****</t>
  </si>
  <si>
    <t>김숙주</t>
    <phoneticPr fontId="3" type="noConversion"/>
  </si>
  <si>
    <t>010-5469-****</t>
  </si>
  <si>
    <t>010-6021-****</t>
  </si>
  <si>
    <t>김승대</t>
    <phoneticPr fontId="3" type="noConversion"/>
  </si>
  <si>
    <t>010-4855-****</t>
  </si>
  <si>
    <t>문유정</t>
    <phoneticPr fontId="3" type="noConversion"/>
  </si>
  <si>
    <t>010-9626-****</t>
  </si>
  <si>
    <t>전연정</t>
  </si>
  <si>
    <t>010-6092-****</t>
  </si>
  <si>
    <t>1105호</t>
  </si>
  <si>
    <t>김승윤</t>
    <phoneticPr fontId="3" type="noConversion"/>
  </si>
  <si>
    <t>안희라</t>
    <phoneticPr fontId="3" type="noConversion"/>
  </si>
  <si>
    <t>010-7014-****</t>
  </si>
  <si>
    <t>김승혜</t>
    <phoneticPr fontId="3" type="noConversion"/>
  </si>
  <si>
    <t>010-2355-****</t>
  </si>
  <si>
    <t>1601호</t>
  </si>
  <si>
    <t>정환도</t>
    <phoneticPr fontId="3" type="noConversion"/>
  </si>
  <si>
    <t>010-3842-****</t>
  </si>
  <si>
    <t>백은아</t>
  </si>
  <si>
    <t>010-2577-****</t>
  </si>
  <si>
    <t>905호</t>
  </si>
  <si>
    <t>정문정</t>
  </si>
  <si>
    <t>010-2015-****</t>
  </si>
  <si>
    <t>1219동</t>
  </si>
  <si>
    <t>김여진</t>
    <phoneticPr fontId="3" type="noConversion"/>
  </si>
  <si>
    <t>안진</t>
    <phoneticPr fontId="3" type="noConversion"/>
  </si>
  <si>
    <t>010-3216-****</t>
  </si>
  <si>
    <t>강유경</t>
    <phoneticPr fontId="3" type="noConversion"/>
  </si>
  <si>
    <t>010-4798-****</t>
  </si>
  <si>
    <t>백태복</t>
  </si>
  <si>
    <t>황민지</t>
    <phoneticPr fontId="3" type="noConversion"/>
  </si>
  <si>
    <t>010-6301-****</t>
  </si>
  <si>
    <t>김예지</t>
    <phoneticPr fontId="3" type="noConversion"/>
  </si>
  <si>
    <t>010-1547-****</t>
  </si>
  <si>
    <t>조정일</t>
  </si>
  <si>
    <t>010-0395-****</t>
  </si>
  <si>
    <t>김화란</t>
  </si>
  <si>
    <t>010-6083-****</t>
  </si>
  <si>
    <t>최석현</t>
  </si>
  <si>
    <t>김예진</t>
    <phoneticPr fontId="3" type="noConversion"/>
  </si>
  <si>
    <t>010-1485-****</t>
  </si>
  <si>
    <t>장혜정</t>
    <phoneticPr fontId="3" type="noConversion"/>
  </si>
  <si>
    <t>신다영</t>
    <phoneticPr fontId="3" type="noConversion"/>
  </si>
  <si>
    <t>010-9017-****</t>
  </si>
  <si>
    <t>정동석</t>
  </si>
  <si>
    <t>010-6900-****</t>
  </si>
  <si>
    <t>김유석</t>
    <phoneticPr fontId="3" type="noConversion"/>
  </si>
  <si>
    <t>010-4785-****</t>
  </si>
  <si>
    <t>문천주</t>
    <phoneticPr fontId="3" type="noConversion"/>
  </si>
  <si>
    <t>010-3570-****</t>
  </si>
  <si>
    <t>김정일</t>
  </si>
  <si>
    <t>010-6940-****</t>
  </si>
  <si>
    <t>김유정</t>
    <phoneticPr fontId="3" type="noConversion"/>
  </si>
  <si>
    <t>010-2300-****</t>
  </si>
  <si>
    <t>박지수</t>
    <phoneticPr fontId="3" type="noConversion"/>
  </si>
  <si>
    <t>010-9872-****</t>
  </si>
  <si>
    <t>김유진</t>
    <phoneticPr fontId="3" type="noConversion"/>
  </si>
  <si>
    <t>010-3255-****</t>
  </si>
  <si>
    <t>1602호</t>
  </si>
  <si>
    <t>소품류</t>
    <phoneticPr fontId="3" type="noConversion"/>
  </si>
  <si>
    <t>전성기</t>
  </si>
  <si>
    <t>010-9937-****</t>
  </si>
  <si>
    <t>김윤석</t>
    <phoneticPr fontId="3" type="noConversion"/>
  </si>
  <si>
    <t>010-3215-****</t>
  </si>
  <si>
    <t>현진선</t>
    <phoneticPr fontId="3" type="noConversion"/>
  </si>
  <si>
    <t>010-6982-****</t>
  </si>
  <si>
    <t>1007호</t>
  </si>
  <si>
    <t>김은애</t>
    <phoneticPr fontId="3" type="noConversion"/>
  </si>
  <si>
    <t>010-1254-****</t>
  </si>
  <si>
    <t>정다운</t>
    <phoneticPr fontId="3" type="noConversion"/>
  </si>
  <si>
    <t>최미진</t>
    <phoneticPr fontId="3" type="noConversion"/>
  </si>
  <si>
    <t>1306호</t>
  </si>
  <si>
    <t>김은지</t>
    <phoneticPr fontId="3" type="noConversion"/>
  </si>
  <si>
    <t>010-2354-****</t>
  </si>
  <si>
    <t>이미화</t>
    <phoneticPr fontId="3" type="noConversion"/>
  </si>
  <si>
    <t>010-6952-****</t>
  </si>
  <si>
    <t>이휘재</t>
  </si>
  <si>
    <t>010-6692-****</t>
  </si>
  <si>
    <t>1211동</t>
  </si>
  <si>
    <t>김의진</t>
    <phoneticPr fontId="3" type="noConversion"/>
  </si>
  <si>
    <t>010-2215-****.</t>
  </si>
  <si>
    <t>정영준</t>
  </si>
  <si>
    <t>010-7462-****</t>
  </si>
  <si>
    <t>1308호</t>
  </si>
  <si>
    <t>010-2142-****</t>
  </si>
  <si>
    <t>이도건</t>
    <phoneticPr fontId="3" type="noConversion"/>
  </si>
  <si>
    <t>010-6835-****</t>
  </si>
  <si>
    <t>김재경</t>
    <phoneticPr fontId="3" type="noConversion"/>
  </si>
  <si>
    <t>선불</t>
    <phoneticPr fontId="3" type="noConversion"/>
  </si>
  <si>
    <t>스커트</t>
    <phoneticPr fontId="3" type="noConversion"/>
  </si>
  <si>
    <t>김재산</t>
    <phoneticPr fontId="3" type="noConversion"/>
  </si>
  <si>
    <t>010-0213-****</t>
  </si>
  <si>
    <t>후불</t>
    <phoneticPr fontId="3" type="noConversion"/>
  </si>
  <si>
    <t>바지</t>
    <phoneticPr fontId="3" type="noConversion"/>
  </si>
  <si>
    <t>이정일</t>
  </si>
  <si>
    <t>1222동</t>
  </si>
  <si>
    <t>선불</t>
    <phoneticPr fontId="3" type="noConversion"/>
  </si>
  <si>
    <t>소품류</t>
    <phoneticPr fontId="3" type="noConversion"/>
  </si>
  <si>
    <t>드라이클리닝</t>
    <phoneticPr fontId="3" type="noConversion"/>
  </si>
  <si>
    <t>김정아</t>
    <phoneticPr fontId="3" type="noConversion"/>
  </si>
  <si>
    <t>010-2231-****</t>
  </si>
  <si>
    <t>와이셔츠</t>
    <phoneticPr fontId="3" type="noConversion"/>
  </si>
  <si>
    <t>김지성</t>
    <phoneticPr fontId="3" type="noConversion"/>
  </si>
  <si>
    <t>010-2365-****</t>
  </si>
  <si>
    <t>점퍼</t>
    <phoneticPr fontId="3" type="noConversion"/>
  </si>
  <si>
    <t>맹준호</t>
    <phoneticPr fontId="3" type="noConversion"/>
  </si>
  <si>
    <t>010-4526-****</t>
  </si>
  <si>
    <t>정장</t>
    <phoneticPr fontId="3" type="noConversion"/>
  </si>
  <si>
    <t>김지수</t>
    <phoneticPr fontId="3" type="noConversion"/>
  </si>
  <si>
    <t>010-2136-****</t>
  </si>
  <si>
    <t>이원건</t>
    <phoneticPr fontId="3" type="noConversion"/>
  </si>
  <si>
    <t>1305호</t>
  </si>
  <si>
    <t>머플러</t>
    <phoneticPr fontId="3" type="noConversion"/>
  </si>
  <si>
    <t>전은광</t>
  </si>
  <si>
    <t>010-1290-****</t>
  </si>
  <si>
    <t>후불</t>
    <phoneticPr fontId="3" type="noConversion"/>
  </si>
  <si>
    <t>바지</t>
    <phoneticPr fontId="3" type="noConversion"/>
  </si>
  <si>
    <t>김진</t>
    <phoneticPr fontId="3" type="noConversion"/>
  </si>
  <si>
    <t>010-1232-****</t>
  </si>
  <si>
    <t>드라이클리닝</t>
    <phoneticPr fontId="3" type="noConversion"/>
  </si>
  <si>
    <t>김진석</t>
    <phoneticPr fontId="3" type="noConversion"/>
  </si>
  <si>
    <t>010-1568-****</t>
  </si>
  <si>
    <t>여찬근</t>
    <phoneticPr fontId="3" type="noConversion"/>
  </si>
  <si>
    <t>010-3625-****</t>
  </si>
  <si>
    <t>바지</t>
    <phoneticPr fontId="3" type="noConversion"/>
  </si>
  <si>
    <t>안병욱</t>
    <phoneticPr fontId="3" type="noConversion"/>
  </si>
  <si>
    <t>010-2548-****</t>
  </si>
  <si>
    <t>하의</t>
    <phoneticPr fontId="3" type="noConversion"/>
  </si>
  <si>
    <t>진/청바지</t>
    <phoneticPr fontId="3" type="noConversion"/>
  </si>
  <si>
    <t>김진주</t>
  </si>
  <si>
    <t>010-5599-****</t>
  </si>
  <si>
    <t>나원재</t>
    <phoneticPr fontId="3" type="noConversion"/>
  </si>
  <si>
    <t>010-9368-****</t>
  </si>
  <si>
    <t>김진아</t>
    <phoneticPr fontId="3" type="noConversion"/>
  </si>
  <si>
    <t>010-5484-****</t>
  </si>
  <si>
    <t>송민자</t>
  </si>
  <si>
    <t>010-3960-****</t>
  </si>
  <si>
    <t>김진욱</t>
    <phoneticPr fontId="3" type="noConversion"/>
  </si>
  <si>
    <t>010-5152-****</t>
  </si>
  <si>
    <t>이종현</t>
    <phoneticPr fontId="3" type="noConversion"/>
  </si>
  <si>
    <t>010-9251-****</t>
  </si>
  <si>
    <t>1107호</t>
  </si>
  <si>
    <t>니트/스웨터</t>
    <phoneticPr fontId="3" type="noConversion"/>
  </si>
  <si>
    <t>김청구</t>
    <phoneticPr fontId="3" type="noConversion"/>
  </si>
  <si>
    <t>010-1459-****</t>
  </si>
  <si>
    <t>이석현</t>
  </si>
  <si>
    <t>010-7930-****</t>
  </si>
  <si>
    <t>김초아</t>
    <phoneticPr fontId="3" type="noConversion"/>
  </si>
  <si>
    <t>010-8556-****</t>
  </si>
  <si>
    <t>김태순</t>
    <phoneticPr fontId="3" type="noConversion"/>
  </si>
  <si>
    <t>010-7387-****</t>
  </si>
  <si>
    <t>김가영</t>
    <phoneticPr fontId="3" type="noConversion"/>
  </si>
  <si>
    <t>010-4545-****</t>
  </si>
  <si>
    <t>김태양</t>
    <phoneticPr fontId="3" type="noConversion"/>
  </si>
  <si>
    <t>010-2555-****</t>
  </si>
  <si>
    <t>1003호</t>
  </si>
  <si>
    <t>김하선</t>
    <phoneticPr fontId="3" type="noConversion"/>
  </si>
  <si>
    <t>010-1365-****</t>
  </si>
  <si>
    <t>1704호</t>
  </si>
  <si>
    <t>채기영</t>
  </si>
  <si>
    <t>010-5583-****</t>
  </si>
  <si>
    <t>508호</t>
  </si>
  <si>
    <t>정한일</t>
  </si>
  <si>
    <t>010-6903-****</t>
  </si>
  <si>
    <t>장지형</t>
    <phoneticPr fontId="3" type="noConversion"/>
  </si>
  <si>
    <t>010-6031-****</t>
  </si>
  <si>
    <t>김한울</t>
    <phoneticPr fontId="3" type="noConversion"/>
  </si>
  <si>
    <t>010-0234-****</t>
  </si>
  <si>
    <t>하문철</t>
  </si>
  <si>
    <t>010-6077-****</t>
  </si>
  <si>
    <t>위수연</t>
    <phoneticPr fontId="3" type="noConversion"/>
  </si>
  <si>
    <t>김현우</t>
    <phoneticPr fontId="3" type="noConversion"/>
  </si>
  <si>
    <t>010-4814-****</t>
  </si>
  <si>
    <t>현진선</t>
    <phoneticPr fontId="3" type="noConversion"/>
  </si>
  <si>
    <t>구두</t>
    <phoneticPr fontId="3" type="noConversion"/>
  </si>
  <si>
    <t>김현재</t>
    <phoneticPr fontId="3" type="noConversion"/>
  </si>
  <si>
    <t>010-6456-****</t>
  </si>
  <si>
    <t>드라이클리닝</t>
    <phoneticPr fontId="3" type="noConversion"/>
  </si>
  <si>
    <t>김현진</t>
    <phoneticPr fontId="3" type="noConversion"/>
  </si>
  <si>
    <t>010-2324-****</t>
  </si>
  <si>
    <t>김혜미</t>
    <phoneticPr fontId="3" type="noConversion"/>
  </si>
  <si>
    <t>010-4565-****</t>
  </si>
  <si>
    <t>최윤하</t>
  </si>
  <si>
    <t>011-6930-****</t>
  </si>
  <si>
    <t>정소영</t>
    <phoneticPr fontId="3" type="noConversion"/>
  </si>
  <si>
    <t>010-4236-****</t>
  </si>
  <si>
    <t>김혜성</t>
    <phoneticPr fontId="3" type="noConversion"/>
  </si>
  <si>
    <t>1801호</t>
  </si>
  <si>
    <t>이대범</t>
    <phoneticPr fontId="3" type="noConversion"/>
  </si>
  <si>
    <t>김호완</t>
    <phoneticPr fontId="3" type="noConversion"/>
  </si>
  <si>
    <t>010-1549-****</t>
  </si>
  <si>
    <t>박준명</t>
    <phoneticPr fontId="3" type="noConversion"/>
  </si>
  <si>
    <t>010-3015-****</t>
  </si>
  <si>
    <t>김효진</t>
    <phoneticPr fontId="3" type="noConversion"/>
  </si>
  <si>
    <t>010-1350-****</t>
  </si>
  <si>
    <t>이승수</t>
    <phoneticPr fontId="3" type="noConversion"/>
  </si>
  <si>
    <t>010-4230-****</t>
  </si>
  <si>
    <t>김희진</t>
    <phoneticPr fontId="3" type="noConversion"/>
  </si>
  <si>
    <t>010-5486-****</t>
  </si>
  <si>
    <t>서의수</t>
  </si>
  <si>
    <t>010-1023-****</t>
  </si>
  <si>
    <t>남민지</t>
    <phoneticPr fontId="3" type="noConversion"/>
  </si>
  <si>
    <t>010-8549-****</t>
  </si>
  <si>
    <t>최용석</t>
    <phoneticPr fontId="3" type="noConversion"/>
  </si>
  <si>
    <t>노승수</t>
    <phoneticPr fontId="3" type="noConversion"/>
  </si>
  <si>
    <t>010-1554-****</t>
  </si>
  <si>
    <t>노준성</t>
    <phoneticPr fontId="3" type="noConversion"/>
  </si>
  <si>
    <t>010-4873-****</t>
  </si>
  <si>
    <t>하의</t>
    <phoneticPr fontId="3" type="noConversion"/>
  </si>
  <si>
    <t>손혜연</t>
  </si>
  <si>
    <t>010-3409-****</t>
  </si>
  <si>
    <t>김가영</t>
    <phoneticPr fontId="3" type="noConversion"/>
  </si>
  <si>
    <t>010-62510****5</t>
  </si>
  <si>
    <t>기타</t>
    <phoneticPr fontId="3" type="noConversion"/>
  </si>
  <si>
    <t>원피스</t>
    <phoneticPr fontId="3" type="noConversion"/>
  </si>
  <si>
    <t>노창훈</t>
    <phoneticPr fontId="3" type="noConversion"/>
  </si>
  <si>
    <t>기타</t>
    <phoneticPr fontId="3" type="noConversion"/>
  </si>
  <si>
    <t>노현정</t>
    <phoneticPr fontId="3" type="noConversion"/>
  </si>
  <si>
    <t>010-1441-****</t>
  </si>
  <si>
    <t>장지형</t>
    <phoneticPr fontId="3" type="noConversion"/>
  </si>
  <si>
    <t>선불</t>
    <phoneticPr fontId="3" type="noConversion"/>
  </si>
  <si>
    <t>티셔츠</t>
    <phoneticPr fontId="3" type="noConversion"/>
  </si>
  <si>
    <t>두대룡</t>
    <phoneticPr fontId="3" type="noConversion"/>
  </si>
  <si>
    <t>2106호</t>
  </si>
  <si>
    <t>라건규</t>
    <phoneticPr fontId="3" type="noConversion"/>
  </si>
  <si>
    <t>010-1514-****</t>
  </si>
  <si>
    <t>김진홍</t>
    <phoneticPr fontId="3" type="noConversion"/>
  </si>
  <si>
    <t>백명숙</t>
  </si>
  <si>
    <t>010-9845-****</t>
  </si>
  <si>
    <t>서혜숙</t>
    <phoneticPr fontId="3" type="noConversion"/>
  </si>
  <si>
    <t>010-3939-****</t>
  </si>
  <si>
    <t>1215동</t>
  </si>
  <si>
    <t>모란</t>
    <phoneticPr fontId="3" type="noConversion"/>
  </si>
  <si>
    <t>기타</t>
    <phoneticPr fontId="3" type="noConversion"/>
  </si>
  <si>
    <t>가디건</t>
    <phoneticPr fontId="3" type="noConversion"/>
  </si>
  <si>
    <t>최재은</t>
    <phoneticPr fontId="3" type="noConversion"/>
  </si>
  <si>
    <t>한복</t>
    <phoneticPr fontId="3" type="noConversion"/>
  </si>
  <si>
    <t>목영준</t>
    <phoneticPr fontId="3" type="noConversion"/>
  </si>
  <si>
    <t>010-1892-****</t>
  </si>
  <si>
    <t>문경훈</t>
    <phoneticPr fontId="3" type="noConversion"/>
  </si>
  <si>
    <t>010-2644-****</t>
  </si>
  <si>
    <t>문보은</t>
    <phoneticPr fontId="3" type="noConversion"/>
  </si>
  <si>
    <t>문성민</t>
    <phoneticPr fontId="3" type="noConversion"/>
  </si>
  <si>
    <t>010-1255-****</t>
  </si>
  <si>
    <t>405호</t>
  </si>
  <si>
    <t>선불</t>
    <phoneticPr fontId="3" type="noConversion"/>
  </si>
  <si>
    <t>전영윤</t>
    <phoneticPr fontId="3" type="noConversion"/>
  </si>
  <si>
    <t>010-4125-****</t>
  </si>
  <si>
    <t>010-4826-****</t>
  </si>
  <si>
    <t>물세탁</t>
    <phoneticPr fontId="3" type="noConversion"/>
  </si>
  <si>
    <t>김혜진</t>
    <phoneticPr fontId="3" type="noConversion"/>
  </si>
  <si>
    <t>010-1541-****</t>
  </si>
  <si>
    <t>권무현</t>
  </si>
  <si>
    <t>010-6022-****</t>
  </si>
  <si>
    <t>문은지</t>
    <phoneticPr fontId="3" type="noConversion"/>
  </si>
  <si>
    <t>이강진</t>
    <phoneticPr fontId="3" type="noConversion"/>
  </si>
  <si>
    <t>010-7823-****</t>
  </si>
  <si>
    <t>하의</t>
    <phoneticPr fontId="3" type="noConversion"/>
  </si>
  <si>
    <t>스커트</t>
    <phoneticPr fontId="3" type="noConversion"/>
  </si>
  <si>
    <t>010-2654-****</t>
  </si>
  <si>
    <t>손명숙</t>
  </si>
  <si>
    <t>010-5908-****</t>
  </si>
  <si>
    <t>박준성</t>
    <phoneticPr fontId="3" type="noConversion"/>
  </si>
  <si>
    <t>010-2104-****</t>
  </si>
  <si>
    <t>문지원</t>
    <phoneticPr fontId="3" type="noConversion"/>
  </si>
  <si>
    <t>010-2132-****</t>
  </si>
  <si>
    <t>문태진</t>
    <phoneticPr fontId="3" type="noConversion"/>
  </si>
  <si>
    <t>010-1543-****</t>
  </si>
  <si>
    <t>정장</t>
    <phoneticPr fontId="3" type="noConversion"/>
  </si>
  <si>
    <t>010-1218-****</t>
  </si>
  <si>
    <t>서옥자</t>
  </si>
  <si>
    <t>010-1224-****</t>
  </si>
  <si>
    <t>민경찬</t>
    <phoneticPr fontId="3" type="noConversion"/>
  </si>
  <si>
    <t>민선희</t>
    <phoneticPr fontId="3" type="noConversion"/>
  </si>
  <si>
    <t>양의수</t>
  </si>
  <si>
    <t>010-3920-****</t>
  </si>
  <si>
    <t>010-6565-****</t>
  </si>
  <si>
    <t>김태우</t>
    <phoneticPr fontId="3" type="noConversion"/>
  </si>
  <si>
    <t>010-6872-****</t>
  </si>
  <si>
    <t>민준기</t>
    <phoneticPr fontId="3" type="noConversion"/>
  </si>
  <si>
    <t>010-4875-****</t>
  </si>
  <si>
    <t>최순애</t>
  </si>
  <si>
    <t>010-5956-****</t>
  </si>
  <si>
    <t>민지원</t>
    <phoneticPr fontId="3" type="noConversion"/>
  </si>
  <si>
    <t>정환도</t>
    <phoneticPr fontId="3" type="noConversion"/>
  </si>
  <si>
    <t>주정철</t>
  </si>
  <si>
    <t>010-5590-****</t>
  </si>
  <si>
    <t>블라우스</t>
    <phoneticPr fontId="3" type="noConversion"/>
  </si>
  <si>
    <t>민진기</t>
    <phoneticPr fontId="3" type="noConversion"/>
  </si>
  <si>
    <t>010-2645-****</t>
  </si>
  <si>
    <t>민혜림</t>
    <phoneticPr fontId="3" type="noConversion"/>
  </si>
  <si>
    <t>010-4874-****</t>
  </si>
  <si>
    <t>박경민</t>
    <phoneticPr fontId="3" type="noConversion"/>
  </si>
  <si>
    <t>010-1484-****</t>
  </si>
  <si>
    <t>1505호</t>
  </si>
  <si>
    <t>강무늬</t>
    <phoneticPr fontId="3" type="noConversion"/>
  </si>
  <si>
    <t>박경진</t>
    <phoneticPr fontId="3" type="noConversion"/>
  </si>
  <si>
    <t>박노민</t>
    <phoneticPr fontId="3" type="noConversion"/>
  </si>
  <si>
    <t>우현식</t>
    <phoneticPr fontId="3" type="noConversion"/>
  </si>
  <si>
    <t>박미정</t>
    <phoneticPr fontId="3" type="noConversion"/>
  </si>
  <si>
    <t>박민용</t>
    <phoneticPr fontId="3" type="noConversion"/>
  </si>
  <si>
    <t>010-8536-****</t>
  </si>
  <si>
    <t>정철수</t>
  </si>
  <si>
    <t>박민우</t>
    <phoneticPr fontId="3" type="noConversion"/>
  </si>
  <si>
    <t>주성기</t>
  </si>
  <si>
    <t>박서라</t>
    <phoneticPr fontId="3" type="noConversion"/>
  </si>
  <si>
    <t>010-5146-****</t>
  </si>
  <si>
    <t>양수정</t>
  </si>
  <si>
    <t>011-206-7****</t>
  </si>
  <si>
    <t>1206호</t>
  </si>
  <si>
    <t>박선영</t>
    <phoneticPr fontId="3" type="noConversion"/>
  </si>
  <si>
    <t>010-5615-****</t>
  </si>
  <si>
    <t>1501호</t>
  </si>
  <si>
    <t>최한슬</t>
    <phoneticPr fontId="3" type="noConversion"/>
  </si>
  <si>
    <t>010-6987-****</t>
  </si>
  <si>
    <t>임태욱</t>
  </si>
  <si>
    <t>010-3093-****</t>
  </si>
  <si>
    <t>박선주</t>
    <phoneticPr fontId="3" type="noConversion"/>
  </si>
  <si>
    <t>010-0124-****</t>
  </si>
  <si>
    <t>박성빈</t>
    <phoneticPr fontId="3" type="noConversion"/>
  </si>
  <si>
    <t>010-1844-****</t>
  </si>
  <si>
    <t>박소연</t>
    <phoneticPr fontId="3" type="noConversion"/>
  </si>
  <si>
    <t>010-1475-****</t>
  </si>
  <si>
    <t>권수희</t>
  </si>
  <si>
    <t>010-1865-****</t>
  </si>
  <si>
    <t>박소현</t>
    <phoneticPr fontId="3" type="noConversion"/>
  </si>
  <si>
    <t>010-2605-****</t>
  </si>
  <si>
    <t>1904호</t>
  </si>
  <si>
    <t>010-4849-****</t>
  </si>
  <si>
    <t>권혁찬</t>
    <phoneticPr fontId="3" type="noConversion"/>
  </si>
  <si>
    <t>박송이</t>
    <phoneticPr fontId="3" type="noConversion"/>
  </si>
  <si>
    <t>010-2516-****</t>
  </si>
  <si>
    <t>박수경</t>
    <phoneticPr fontId="3" type="noConversion"/>
  </si>
  <si>
    <t>최혜연</t>
  </si>
  <si>
    <t>010-4876-****</t>
  </si>
  <si>
    <t>010-1495-****</t>
  </si>
  <si>
    <t>김용아</t>
    <phoneticPr fontId="3" type="noConversion"/>
  </si>
  <si>
    <t>010-9696-****</t>
  </si>
  <si>
    <t>박수연</t>
    <phoneticPr fontId="3" type="noConversion"/>
  </si>
  <si>
    <t>010-1552-****</t>
  </si>
  <si>
    <t>조은숙</t>
  </si>
  <si>
    <t>010-4493-****</t>
  </si>
  <si>
    <t>박승민</t>
    <phoneticPr fontId="3" type="noConversion"/>
  </si>
  <si>
    <t>010-1846-****</t>
  </si>
  <si>
    <t>양광수</t>
    <phoneticPr fontId="3" type="noConversion"/>
  </si>
  <si>
    <t>박영민</t>
    <phoneticPr fontId="3" type="noConversion"/>
  </si>
  <si>
    <t>2006호</t>
  </si>
  <si>
    <t>박예람</t>
    <phoneticPr fontId="3" type="noConversion"/>
  </si>
  <si>
    <t>전정숙</t>
  </si>
  <si>
    <t>010-6659-****</t>
  </si>
  <si>
    <t>409호</t>
  </si>
  <si>
    <t>박정규</t>
    <phoneticPr fontId="3" type="noConversion"/>
  </si>
  <si>
    <t>010-2515-****</t>
  </si>
  <si>
    <t>황보영</t>
    <phoneticPr fontId="3" type="noConversion"/>
  </si>
  <si>
    <t>010-2653-****</t>
  </si>
  <si>
    <t>박정렬</t>
    <phoneticPr fontId="3" type="noConversion"/>
  </si>
  <si>
    <t>010-1548-****</t>
  </si>
  <si>
    <t>박정은</t>
    <phoneticPr fontId="3" type="noConversion"/>
  </si>
  <si>
    <t>최주희</t>
  </si>
  <si>
    <t>010-1105-****</t>
  </si>
  <si>
    <t>주정숙</t>
  </si>
  <si>
    <t>010-1118-****</t>
  </si>
  <si>
    <t>308호</t>
  </si>
  <si>
    <t>이현진</t>
    <phoneticPr fontId="3" type="noConversion"/>
  </si>
  <si>
    <t>박정희</t>
    <phoneticPr fontId="3" type="noConversion"/>
  </si>
  <si>
    <t>010-4859-****</t>
  </si>
  <si>
    <t>신하나</t>
    <phoneticPr fontId="3" type="noConversion"/>
  </si>
  <si>
    <t>010-4210-****</t>
  </si>
  <si>
    <t>박주희</t>
    <phoneticPr fontId="3" type="noConversion"/>
  </si>
  <si>
    <t>정의일</t>
  </si>
  <si>
    <t>노서희</t>
  </si>
  <si>
    <t>010-5082-****</t>
  </si>
  <si>
    <t>박지만</t>
    <phoneticPr fontId="3" type="noConversion"/>
  </si>
  <si>
    <t>010-2165-****</t>
  </si>
  <si>
    <t>김현석</t>
    <phoneticPr fontId="3" type="noConversion"/>
  </si>
  <si>
    <t>박지영</t>
    <phoneticPr fontId="3" type="noConversion"/>
  </si>
  <si>
    <t>박지은</t>
    <phoneticPr fontId="3" type="noConversion"/>
  </si>
  <si>
    <t>1804호</t>
  </si>
  <si>
    <t>김지은</t>
    <phoneticPr fontId="3" type="noConversion"/>
  </si>
  <si>
    <t>010-9359-****</t>
  </si>
  <si>
    <t>채주민</t>
    <phoneticPr fontId="3" type="noConversion"/>
  </si>
  <si>
    <t>010-7759-****</t>
  </si>
  <si>
    <t>박진</t>
    <phoneticPr fontId="3" type="noConversion"/>
  </si>
  <si>
    <t>박진영</t>
    <phoneticPr fontId="3" type="noConversion"/>
  </si>
  <si>
    <t>2103호</t>
  </si>
  <si>
    <t>010-3562-****</t>
  </si>
  <si>
    <t>박찬미</t>
    <phoneticPr fontId="3" type="noConversion"/>
  </si>
  <si>
    <t>010-5898-****</t>
  </si>
  <si>
    <t>박찬빈</t>
    <phoneticPr fontId="3" type="noConversion"/>
  </si>
  <si>
    <t>010-7225-****</t>
  </si>
  <si>
    <t>1402호</t>
  </si>
  <si>
    <t>박찬주</t>
    <phoneticPr fontId="3" type="noConversion"/>
  </si>
  <si>
    <t>010-0125-****</t>
  </si>
  <si>
    <t>조현수</t>
    <phoneticPr fontId="3" type="noConversion"/>
  </si>
  <si>
    <t>010-3541-****</t>
  </si>
  <si>
    <t>가디건</t>
    <phoneticPr fontId="3" type="noConversion"/>
  </si>
  <si>
    <t>박현수</t>
    <phoneticPr fontId="3" type="noConversion"/>
  </si>
  <si>
    <t>010-0596-****</t>
  </si>
  <si>
    <t>박혜민</t>
    <phoneticPr fontId="3" type="noConversion"/>
  </si>
  <si>
    <t>이예림</t>
    <phoneticPr fontId="3" type="noConversion"/>
  </si>
  <si>
    <t>010-3414-****</t>
  </si>
  <si>
    <t>103호</t>
  </si>
  <si>
    <t>방지윤</t>
    <phoneticPr fontId="3" type="noConversion"/>
  </si>
  <si>
    <t>010-1493-****</t>
  </si>
  <si>
    <t>이정찬</t>
    <phoneticPr fontId="3" type="noConversion"/>
  </si>
  <si>
    <t>배숙</t>
    <phoneticPr fontId="3" type="noConversion"/>
  </si>
  <si>
    <t>010-2156-****</t>
  </si>
  <si>
    <t>스카프</t>
    <phoneticPr fontId="3" type="noConversion"/>
  </si>
  <si>
    <t>배시문</t>
    <phoneticPr fontId="3" type="noConversion"/>
  </si>
  <si>
    <t>배윤경</t>
    <phoneticPr fontId="3" type="noConversion"/>
  </si>
  <si>
    <t>010-1542-****</t>
  </si>
  <si>
    <t>노은아</t>
  </si>
  <si>
    <t>011-4033-****</t>
  </si>
  <si>
    <t>주은영</t>
  </si>
  <si>
    <t>010-6807-****</t>
  </si>
  <si>
    <t>배은정</t>
    <phoneticPr fontId="3" type="noConversion"/>
  </si>
  <si>
    <t>010-5566-****</t>
  </si>
  <si>
    <t>백수영</t>
    <phoneticPr fontId="3" type="noConversion"/>
  </si>
  <si>
    <t>010-5851-****</t>
  </si>
  <si>
    <t>문지상</t>
    <phoneticPr fontId="3" type="noConversion"/>
  </si>
  <si>
    <t>010-3650-****</t>
  </si>
  <si>
    <t>010-1256-****</t>
  </si>
  <si>
    <t>백승열</t>
    <phoneticPr fontId="3" type="noConversion"/>
  </si>
  <si>
    <t>010-2195-****</t>
  </si>
  <si>
    <t>백인석</t>
    <phoneticPr fontId="3" type="noConversion"/>
  </si>
  <si>
    <t>최민지</t>
    <phoneticPr fontId="3" type="noConversion"/>
  </si>
  <si>
    <t>010-3652-****</t>
  </si>
  <si>
    <t>백정환</t>
    <phoneticPr fontId="3" type="noConversion"/>
  </si>
  <si>
    <t>010-2623-****</t>
  </si>
  <si>
    <t>백창환</t>
    <phoneticPr fontId="3" type="noConversion"/>
  </si>
  <si>
    <t>010-1473-****</t>
  </si>
  <si>
    <t>한희연</t>
    <phoneticPr fontId="3" type="noConversion"/>
  </si>
  <si>
    <t>010-9321-****</t>
  </si>
  <si>
    <t>사랑해</t>
    <phoneticPr fontId="3" type="noConversion"/>
  </si>
  <si>
    <t>010-7751-****</t>
  </si>
  <si>
    <t>정다솔</t>
    <phoneticPr fontId="3" type="noConversion"/>
  </si>
  <si>
    <t>010-5321-****</t>
  </si>
  <si>
    <t>서보라</t>
    <phoneticPr fontId="3" type="noConversion"/>
  </si>
  <si>
    <t>노순희</t>
  </si>
  <si>
    <t>010-3408-****</t>
  </si>
  <si>
    <t>서은지</t>
    <phoneticPr fontId="3" type="noConversion"/>
  </si>
  <si>
    <t>010-1487-****</t>
  </si>
  <si>
    <t>1406호</t>
  </si>
  <si>
    <t>서지원</t>
    <phoneticPr fontId="3" type="noConversion"/>
  </si>
  <si>
    <t>010-1745-****</t>
  </si>
  <si>
    <t>조희윤</t>
    <phoneticPr fontId="3" type="noConversion"/>
  </si>
  <si>
    <t>서지혜</t>
    <phoneticPr fontId="3" type="noConversion"/>
  </si>
  <si>
    <t>010-1585-****</t>
  </si>
  <si>
    <t>왕영철</t>
  </si>
  <si>
    <t>010-6966-****</t>
  </si>
  <si>
    <t>조현빈</t>
  </si>
  <si>
    <t>설빛나</t>
    <phoneticPr fontId="3" type="noConversion"/>
  </si>
  <si>
    <t>황현아</t>
    <phoneticPr fontId="3" type="noConversion"/>
  </si>
  <si>
    <t>010-5623-****</t>
  </si>
  <si>
    <t>성숙경</t>
    <phoneticPr fontId="3" type="noConversion"/>
  </si>
  <si>
    <t>010-1582-****</t>
  </si>
  <si>
    <t>성원도</t>
    <phoneticPr fontId="3" type="noConversion"/>
  </si>
  <si>
    <t>010-2648-****</t>
  </si>
  <si>
    <t>성윤지</t>
    <phoneticPr fontId="3" type="noConversion"/>
  </si>
  <si>
    <t>김성범</t>
    <phoneticPr fontId="3" type="noConversion"/>
  </si>
  <si>
    <t>송기범</t>
    <phoneticPr fontId="3" type="noConversion"/>
  </si>
  <si>
    <t>송다희</t>
    <phoneticPr fontId="3" type="noConversion"/>
  </si>
  <si>
    <t>010-5236-****</t>
  </si>
  <si>
    <t>2005호</t>
  </si>
  <si>
    <t>송성은</t>
    <phoneticPr fontId="3" type="noConversion"/>
  </si>
  <si>
    <t>송승원</t>
    <phoneticPr fontId="3" type="noConversion"/>
  </si>
  <si>
    <t>010-5961-****</t>
  </si>
  <si>
    <t>전옥자</t>
  </si>
  <si>
    <t>010-5039-****</t>
  </si>
  <si>
    <t>송연지</t>
    <phoneticPr fontId="3" type="noConversion"/>
  </si>
  <si>
    <t>010-5966-****</t>
  </si>
  <si>
    <t>송영지</t>
    <phoneticPr fontId="3" type="noConversion"/>
  </si>
  <si>
    <t>010-2655-****</t>
  </si>
  <si>
    <t>송지은</t>
    <phoneticPr fontId="3" type="noConversion"/>
  </si>
  <si>
    <t>010-2599-****</t>
  </si>
  <si>
    <t>송진영</t>
    <phoneticPr fontId="3" type="noConversion"/>
  </si>
  <si>
    <t>010-5819-****</t>
  </si>
  <si>
    <t>백민자</t>
  </si>
  <si>
    <t>010-0592-****</t>
  </si>
  <si>
    <t>신강식</t>
    <phoneticPr fontId="3" type="noConversion"/>
  </si>
  <si>
    <t>010-5684-****</t>
  </si>
  <si>
    <t>신성근</t>
    <phoneticPr fontId="3" type="noConversion"/>
  </si>
  <si>
    <t>2001호</t>
  </si>
  <si>
    <t>신성식</t>
    <phoneticPr fontId="3" type="noConversion"/>
  </si>
  <si>
    <t>010-5168-****</t>
  </si>
  <si>
    <t>1705호</t>
  </si>
  <si>
    <t>정영숙</t>
  </si>
  <si>
    <t>010-1214-****</t>
  </si>
  <si>
    <t>신수정</t>
    <phoneticPr fontId="3" type="noConversion"/>
  </si>
  <si>
    <t>010-5596-****</t>
  </si>
  <si>
    <t>장아영</t>
    <phoneticPr fontId="3" type="noConversion"/>
  </si>
  <si>
    <t>신유리</t>
    <phoneticPr fontId="3" type="noConversion"/>
  </si>
  <si>
    <t>010-5916-****</t>
  </si>
  <si>
    <t>신학철</t>
    <phoneticPr fontId="3" type="noConversion"/>
  </si>
  <si>
    <t>010-2360-****</t>
  </si>
  <si>
    <t>2104호</t>
  </si>
  <si>
    <t>정혜윤</t>
    <phoneticPr fontId="3" type="noConversion"/>
  </si>
  <si>
    <t>010-3561-****</t>
  </si>
  <si>
    <t>심소희</t>
    <phoneticPr fontId="3" type="noConversion"/>
  </si>
  <si>
    <t>010-5918-****</t>
  </si>
  <si>
    <t>황민지</t>
    <phoneticPr fontId="3" type="noConversion"/>
  </si>
  <si>
    <t>심현석</t>
    <phoneticPr fontId="3" type="noConversion"/>
  </si>
  <si>
    <t>양옥분</t>
  </si>
  <si>
    <t>안다해</t>
    <phoneticPr fontId="3" type="noConversion"/>
  </si>
  <si>
    <t>010-5931-****</t>
  </si>
  <si>
    <t>김송이</t>
    <phoneticPr fontId="3" type="noConversion"/>
  </si>
  <si>
    <t>010-9012-****</t>
  </si>
  <si>
    <t>안대화</t>
    <phoneticPr fontId="3" type="noConversion"/>
  </si>
  <si>
    <t>010-1662-****</t>
  </si>
  <si>
    <t>안솔이</t>
    <phoneticPr fontId="3" type="noConversion"/>
  </si>
  <si>
    <t>010-6955-****</t>
  </si>
  <si>
    <t>안송희</t>
    <phoneticPr fontId="3" type="noConversion"/>
  </si>
  <si>
    <t>010-8944-****</t>
  </si>
  <si>
    <t>안연진</t>
    <phoneticPr fontId="3" type="noConversion"/>
  </si>
  <si>
    <t>010-2635-****</t>
  </si>
  <si>
    <t>이서연</t>
    <phoneticPr fontId="3" type="noConversion"/>
  </si>
  <si>
    <t>010-3123-****</t>
  </si>
  <si>
    <t>성수정</t>
  </si>
  <si>
    <t>010-6462-****</t>
  </si>
  <si>
    <t>안진영</t>
    <phoneticPr fontId="3" type="noConversion"/>
  </si>
  <si>
    <t>010-1445-****</t>
  </si>
  <si>
    <t>안치준</t>
    <phoneticPr fontId="3" type="noConversion"/>
  </si>
  <si>
    <t>010-8912-****</t>
  </si>
  <si>
    <t>안해나</t>
    <phoneticPr fontId="3" type="noConversion"/>
  </si>
  <si>
    <t>010-2659-****</t>
  </si>
  <si>
    <t>김동준</t>
    <phoneticPr fontId="3" type="noConversion"/>
  </si>
  <si>
    <t>010-4105-****</t>
  </si>
  <si>
    <t>안혜진</t>
    <phoneticPr fontId="3" type="noConversion"/>
  </si>
  <si>
    <t>010-2688-****</t>
  </si>
  <si>
    <t>1606호</t>
  </si>
  <si>
    <t>김동현</t>
    <phoneticPr fontId="3" type="noConversion"/>
  </si>
  <si>
    <t>010-5612-****</t>
  </si>
  <si>
    <t>안희준</t>
    <phoneticPr fontId="3" type="noConversion"/>
  </si>
  <si>
    <t>010-6612-****</t>
  </si>
  <si>
    <t>권영식</t>
  </si>
  <si>
    <t>010-3056-****</t>
  </si>
  <si>
    <t>307호</t>
  </si>
  <si>
    <t>양수연</t>
    <phoneticPr fontId="3" type="noConversion"/>
  </si>
  <si>
    <t>010-8285-****</t>
  </si>
  <si>
    <t>이정규</t>
    <phoneticPr fontId="3" type="noConversion"/>
  </si>
  <si>
    <t>010-6325-****</t>
  </si>
  <si>
    <t>양용준</t>
    <phoneticPr fontId="3" type="noConversion"/>
  </si>
  <si>
    <t>010-5914-****</t>
  </si>
  <si>
    <t>양진석</t>
    <phoneticPr fontId="3" type="noConversion"/>
  </si>
  <si>
    <t>010-8295-****</t>
  </si>
  <si>
    <t>왕무현</t>
  </si>
  <si>
    <t>양충서</t>
    <phoneticPr fontId="3" type="noConversion"/>
  </si>
  <si>
    <t>010-9985-****</t>
  </si>
  <si>
    <t>양충헌</t>
    <phoneticPr fontId="3" type="noConversion"/>
  </si>
  <si>
    <t>010-8956-****</t>
  </si>
  <si>
    <t>양희정</t>
    <phoneticPr fontId="3" type="noConversion"/>
  </si>
  <si>
    <t>010-5689-****</t>
  </si>
  <si>
    <t>연관희</t>
    <phoneticPr fontId="3" type="noConversion"/>
  </si>
  <si>
    <t>010-8976-****</t>
  </si>
  <si>
    <t>송춘자</t>
  </si>
  <si>
    <t>010-9522-****</t>
  </si>
  <si>
    <t>염정현</t>
    <phoneticPr fontId="3" type="noConversion"/>
  </si>
  <si>
    <t>010-5986-****</t>
  </si>
  <si>
    <t>오다빈</t>
    <phoneticPr fontId="3" type="noConversion"/>
  </si>
  <si>
    <t>010-5598-****</t>
  </si>
  <si>
    <t>이성봉</t>
    <phoneticPr fontId="3" type="noConversion"/>
  </si>
  <si>
    <t>010-8014-****</t>
  </si>
  <si>
    <t>오선미</t>
    <phoneticPr fontId="3" type="noConversion"/>
  </si>
  <si>
    <t>010-8911-****</t>
  </si>
  <si>
    <t>오용민</t>
    <phoneticPr fontId="3" type="noConversion"/>
  </si>
  <si>
    <t>김지선</t>
    <phoneticPr fontId="3" type="noConversion"/>
  </si>
  <si>
    <t>오유정</t>
    <phoneticPr fontId="3" type="noConversion"/>
  </si>
  <si>
    <t>010-6849-****</t>
  </si>
  <si>
    <t>오준석</t>
    <phoneticPr fontId="3" type="noConversion"/>
  </si>
  <si>
    <t>010-7862-****</t>
  </si>
  <si>
    <t>손무현</t>
  </si>
  <si>
    <t>101호</t>
  </si>
  <si>
    <t>우정희</t>
    <phoneticPr fontId="3" type="noConversion"/>
  </si>
  <si>
    <t>010-8966-****</t>
  </si>
  <si>
    <t>이상범</t>
    <phoneticPr fontId="3" type="noConversion"/>
  </si>
  <si>
    <t>010-3526-****</t>
  </si>
  <si>
    <t>유기태</t>
    <phoneticPr fontId="3" type="noConversion"/>
  </si>
  <si>
    <t>010-6859-****</t>
  </si>
  <si>
    <t>유두오</t>
    <phoneticPr fontId="3" type="noConversion"/>
  </si>
  <si>
    <t>010-4867-****</t>
  </si>
  <si>
    <t>유수진</t>
    <phoneticPr fontId="3" type="noConversion"/>
  </si>
  <si>
    <t>010-5984-****</t>
  </si>
  <si>
    <t>채정일</t>
  </si>
  <si>
    <t>010-9203-****</t>
  </si>
  <si>
    <t>유영경</t>
    <phoneticPr fontId="3" type="noConversion"/>
  </si>
  <si>
    <t>윤동준</t>
    <phoneticPr fontId="3" type="noConversion"/>
  </si>
  <si>
    <t>010-5691-****</t>
  </si>
  <si>
    <t>박지혜</t>
    <phoneticPr fontId="3" type="noConversion"/>
  </si>
  <si>
    <t>윤상아</t>
    <phoneticPr fontId="3" type="noConversion"/>
  </si>
  <si>
    <t>010-6829-****</t>
  </si>
  <si>
    <t>윤여준</t>
    <phoneticPr fontId="3" type="noConversion"/>
  </si>
  <si>
    <t>010-2154-****</t>
  </si>
  <si>
    <t>윤상준</t>
    <phoneticPr fontId="3" type="noConversion"/>
  </si>
  <si>
    <t>010-8815-****</t>
  </si>
  <si>
    <t>서윤택</t>
  </si>
  <si>
    <t>010-3406-****</t>
  </si>
  <si>
    <t>안진</t>
    <phoneticPr fontId="3" type="noConversion"/>
  </si>
  <si>
    <t>윤성용</t>
    <phoneticPr fontId="3" type="noConversion"/>
  </si>
  <si>
    <t>010-2286-****</t>
  </si>
  <si>
    <t>정문철</t>
    <phoneticPr fontId="3" type="noConversion"/>
  </si>
  <si>
    <t>010-3098-****</t>
  </si>
  <si>
    <t>윤수정</t>
    <phoneticPr fontId="3" type="noConversion"/>
  </si>
  <si>
    <t>010-4895-****</t>
  </si>
  <si>
    <t>안유진</t>
    <phoneticPr fontId="3" type="noConversion"/>
  </si>
  <si>
    <t>010-3021-****</t>
  </si>
  <si>
    <t>윤원석</t>
    <phoneticPr fontId="3" type="noConversion"/>
  </si>
  <si>
    <t>010-2922-****</t>
  </si>
  <si>
    <t>윤원식</t>
    <phoneticPr fontId="3" type="noConversion"/>
  </si>
  <si>
    <t>010-5911-****</t>
  </si>
  <si>
    <t>송경식</t>
  </si>
  <si>
    <t>010-2333-****</t>
  </si>
  <si>
    <t>209호</t>
  </si>
  <si>
    <t>윤이나</t>
    <phoneticPr fontId="3" type="noConversion"/>
  </si>
  <si>
    <t>010-5132-****</t>
  </si>
  <si>
    <t>임준섭</t>
    <phoneticPr fontId="3" type="noConversion"/>
  </si>
  <si>
    <t>010-8521-****</t>
  </si>
  <si>
    <t>윤재형</t>
    <phoneticPr fontId="3" type="noConversion"/>
  </si>
  <si>
    <t>010-5932-****</t>
  </si>
  <si>
    <t>윤종호</t>
    <phoneticPr fontId="3" type="noConversion"/>
  </si>
  <si>
    <t>010-4869-****</t>
  </si>
  <si>
    <t>박예원</t>
    <phoneticPr fontId="3" type="noConversion"/>
  </si>
  <si>
    <t>송정철</t>
  </si>
  <si>
    <t>010-1955-****</t>
  </si>
  <si>
    <t>하수남</t>
  </si>
  <si>
    <t>010-2569-****</t>
  </si>
  <si>
    <t>윤종훈</t>
    <phoneticPr fontId="3" type="noConversion"/>
  </si>
  <si>
    <t>010-5948-****</t>
  </si>
  <si>
    <t>문지성</t>
    <phoneticPr fontId="3" type="noConversion"/>
  </si>
  <si>
    <t>010-6231-****</t>
  </si>
  <si>
    <t>윤주희</t>
    <phoneticPr fontId="3" type="noConversion"/>
  </si>
  <si>
    <t>010-4835-****</t>
  </si>
  <si>
    <t>윤지민</t>
    <phoneticPr fontId="3" type="noConversion"/>
  </si>
  <si>
    <t>010-7866-****</t>
  </si>
  <si>
    <t>윤지영</t>
    <phoneticPr fontId="3" type="noConversion"/>
  </si>
  <si>
    <t>010-5959-****</t>
  </si>
  <si>
    <t>강현철</t>
  </si>
  <si>
    <t>윤형근</t>
    <phoneticPr fontId="3" type="noConversion"/>
  </si>
  <si>
    <t>010-6695-****</t>
  </si>
  <si>
    <t>윤형섭</t>
    <phoneticPr fontId="3" type="noConversion"/>
  </si>
  <si>
    <t>임상빈</t>
    <phoneticPr fontId="3" type="noConversion"/>
  </si>
  <si>
    <t>010-9215-****</t>
  </si>
  <si>
    <t>윤혜주</t>
    <phoneticPr fontId="3" type="noConversion"/>
  </si>
  <si>
    <t>010-5934-****</t>
  </si>
  <si>
    <t>윤효은</t>
    <phoneticPr fontId="3" type="noConversion"/>
  </si>
  <si>
    <t>010-2696-****</t>
  </si>
  <si>
    <t>이민식</t>
  </si>
  <si>
    <t>010-5782-****</t>
  </si>
  <si>
    <t>양혜준</t>
    <phoneticPr fontId="3" type="noConversion"/>
  </si>
  <si>
    <t>010-1245-****</t>
  </si>
  <si>
    <t>윤희영</t>
    <phoneticPr fontId="3" type="noConversion"/>
  </si>
  <si>
    <t>010-4866-****</t>
  </si>
  <si>
    <t>이가람</t>
    <phoneticPr fontId="3" type="noConversion"/>
  </si>
  <si>
    <t>010-2391-****</t>
  </si>
  <si>
    <t>허은주</t>
    <phoneticPr fontId="3" type="noConversion"/>
  </si>
  <si>
    <t>010-1234-****</t>
  </si>
  <si>
    <t>이가영</t>
    <phoneticPr fontId="3" type="noConversion"/>
  </si>
  <si>
    <t>이건형</t>
    <phoneticPr fontId="3" type="noConversion"/>
  </si>
  <si>
    <t>010-2295-****</t>
  </si>
  <si>
    <t>이기암</t>
    <phoneticPr fontId="3" type="noConversion"/>
  </si>
  <si>
    <t>010-2849-****</t>
  </si>
  <si>
    <t>이남연</t>
    <phoneticPr fontId="3" type="noConversion"/>
  </si>
  <si>
    <t>이다미</t>
    <phoneticPr fontId="3" type="noConversion"/>
  </si>
  <si>
    <t>010-4825-****</t>
  </si>
  <si>
    <t>이대호</t>
    <phoneticPr fontId="3" type="noConversion"/>
  </si>
  <si>
    <t>010-4865-****</t>
  </si>
  <si>
    <t>이영규</t>
  </si>
  <si>
    <t>이도혜</t>
    <phoneticPr fontId="3" type="noConversion"/>
  </si>
  <si>
    <t>이동주</t>
    <phoneticPr fontId="3" type="noConversion"/>
  </si>
  <si>
    <t>강태현</t>
  </si>
  <si>
    <t>010-4098-****</t>
  </si>
  <si>
    <t>이동준</t>
    <phoneticPr fontId="3" type="noConversion"/>
  </si>
  <si>
    <t>김재경</t>
    <phoneticPr fontId="3" type="noConversion"/>
  </si>
  <si>
    <t>권현빈</t>
  </si>
  <si>
    <t>010-7980-****</t>
  </si>
  <si>
    <t>감우성</t>
    <phoneticPr fontId="3" type="noConversion"/>
  </si>
  <si>
    <t>박지수</t>
    <phoneticPr fontId="3" type="noConversion"/>
  </si>
  <si>
    <t>강명화</t>
    <phoneticPr fontId="3" type="noConversion"/>
  </si>
  <si>
    <t>강민경</t>
    <phoneticPr fontId="3" type="noConversion"/>
  </si>
  <si>
    <t>강민호</t>
    <phoneticPr fontId="3" type="noConversion"/>
  </si>
  <si>
    <t>권현준</t>
  </si>
  <si>
    <t>010-4860-****</t>
  </si>
  <si>
    <t>왕현철</t>
  </si>
  <si>
    <t>010-3069-****</t>
  </si>
  <si>
    <t>고결</t>
    <phoneticPr fontId="3" type="noConversion"/>
  </si>
  <si>
    <t>고기령</t>
    <phoneticPr fontId="3" type="noConversion"/>
  </si>
  <si>
    <t>고덕환</t>
    <phoneticPr fontId="3" type="noConversion"/>
  </si>
  <si>
    <t>가순경</t>
    <phoneticPr fontId="3" type="noConversion"/>
  </si>
  <si>
    <t>고민정</t>
    <phoneticPr fontId="3" type="noConversion"/>
  </si>
  <si>
    <t>고영애</t>
    <phoneticPr fontId="3" type="noConversion"/>
  </si>
  <si>
    <t>고유겸</t>
    <phoneticPr fontId="3" type="noConversion"/>
  </si>
  <si>
    <t>곽초롱</t>
    <phoneticPr fontId="3" type="noConversion"/>
  </si>
  <si>
    <t>국상미</t>
    <phoneticPr fontId="3" type="noConversion"/>
  </si>
  <si>
    <t>권근영</t>
    <phoneticPr fontId="3" type="noConversion"/>
  </si>
  <si>
    <t>권재원</t>
  </si>
  <si>
    <t>010-6096-****</t>
  </si>
  <si>
    <t>권보람</t>
    <phoneticPr fontId="3" type="noConversion"/>
  </si>
  <si>
    <t>김신혜</t>
    <phoneticPr fontId="3" type="noConversion"/>
  </si>
  <si>
    <t>김수하</t>
    <phoneticPr fontId="3" type="noConversion"/>
  </si>
  <si>
    <t>010-0398-****</t>
  </si>
  <si>
    <t>권유정</t>
    <phoneticPr fontId="3" type="noConversion"/>
  </si>
  <si>
    <t>김경주</t>
    <phoneticPr fontId="3" type="noConversion"/>
  </si>
  <si>
    <t>김근욱</t>
    <phoneticPr fontId="3" type="noConversion"/>
  </si>
  <si>
    <t>전재상</t>
  </si>
  <si>
    <t>010-5922-****</t>
  </si>
  <si>
    <t>507호</t>
  </si>
  <si>
    <t>김경희</t>
    <phoneticPr fontId="3" type="noConversion"/>
  </si>
  <si>
    <t>010-8210-****</t>
  </si>
  <si>
    <t>김동용</t>
    <phoneticPr fontId="3" type="noConversion"/>
  </si>
  <si>
    <t>김동욱</t>
    <phoneticPr fontId="3" type="noConversion"/>
  </si>
  <si>
    <t>김동희</t>
    <phoneticPr fontId="3" type="noConversion"/>
  </si>
  <si>
    <t>정기동</t>
    <phoneticPr fontId="3" type="noConversion"/>
  </si>
  <si>
    <t>010-6932-****</t>
  </si>
  <si>
    <t>김무현</t>
    <phoneticPr fontId="3" type="noConversion"/>
  </si>
  <si>
    <t>김미란</t>
    <phoneticPr fontId="3" type="noConversion"/>
  </si>
  <si>
    <t>손현준</t>
  </si>
  <si>
    <t>011-234-5****</t>
  </si>
  <si>
    <t>김민영</t>
    <phoneticPr fontId="3" type="noConversion"/>
  </si>
  <si>
    <t>이은지</t>
    <phoneticPr fontId="3" type="noConversion"/>
  </si>
  <si>
    <t>김선욱</t>
    <phoneticPr fontId="3" type="noConversion"/>
  </si>
  <si>
    <t>전혜경</t>
  </si>
  <si>
    <t>010-3095-****</t>
  </si>
  <si>
    <t>정예나</t>
    <phoneticPr fontId="3" type="noConversion"/>
  </si>
  <si>
    <t>김선주</t>
    <phoneticPr fontId="3" type="noConversion"/>
  </si>
  <si>
    <t>김성애</t>
    <phoneticPr fontId="3" type="noConversion"/>
  </si>
  <si>
    <t>김성은</t>
    <phoneticPr fontId="3" type="noConversion"/>
  </si>
  <si>
    <t>김성재</t>
    <phoneticPr fontId="3" type="noConversion"/>
  </si>
  <si>
    <t>최태복</t>
  </si>
  <si>
    <t>010-3958-****</t>
  </si>
  <si>
    <t>김세미</t>
    <phoneticPr fontId="3" type="noConversion"/>
  </si>
  <si>
    <t>김여진</t>
    <phoneticPr fontId="3" type="noConversion"/>
  </si>
  <si>
    <t>최규하</t>
    <phoneticPr fontId="3" type="noConversion"/>
  </si>
  <si>
    <t>김예진</t>
    <phoneticPr fontId="3" type="noConversion"/>
  </si>
  <si>
    <t>방한일</t>
  </si>
  <si>
    <t>010-3096-****</t>
  </si>
  <si>
    <t>조정희</t>
  </si>
  <si>
    <t>010-6820-****</t>
  </si>
  <si>
    <t>박명숙</t>
  </si>
  <si>
    <t>010-5086-****</t>
  </si>
  <si>
    <t>김중철</t>
    <phoneticPr fontId="3" type="noConversion"/>
  </si>
  <si>
    <t>010-3452-****</t>
  </si>
  <si>
    <t>김유정</t>
    <phoneticPr fontId="3" type="noConversion"/>
  </si>
  <si>
    <t>윤영아</t>
  </si>
  <si>
    <t>010-2039-****</t>
  </si>
  <si>
    <t>김은애</t>
    <phoneticPr fontId="3" type="noConversion"/>
  </si>
  <si>
    <t>나성재</t>
    <phoneticPr fontId="3" type="noConversion"/>
  </si>
  <si>
    <t>010-6520-****</t>
  </si>
  <si>
    <t>1104호</t>
  </si>
  <si>
    <t>성현철</t>
  </si>
  <si>
    <t>010-4308-****</t>
  </si>
  <si>
    <t>방민희</t>
  </si>
  <si>
    <t>010-3086-****</t>
  </si>
  <si>
    <t>김초아</t>
    <phoneticPr fontId="3" type="noConversion"/>
  </si>
  <si>
    <t>김태양</t>
    <phoneticPr fontId="3" type="noConversion"/>
  </si>
  <si>
    <t>이민경</t>
    <phoneticPr fontId="3" type="noConversion"/>
  </si>
  <si>
    <t>김하선</t>
    <phoneticPr fontId="3" type="noConversion"/>
  </si>
  <si>
    <t>노영섭</t>
    <phoneticPr fontId="3" type="noConversion"/>
  </si>
  <si>
    <t>손은영</t>
  </si>
  <si>
    <t>010-1059-****</t>
  </si>
  <si>
    <t>염은정</t>
    <phoneticPr fontId="3" type="noConversion"/>
  </si>
  <si>
    <t>010-4258-****</t>
  </si>
  <si>
    <t>조영수</t>
  </si>
  <si>
    <t>노은하</t>
  </si>
  <si>
    <t>010-0580-****</t>
  </si>
  <si>
    <t>김승언</t>
    <phoneticPr fontId="3" type="noConversion"/>
  </si>
  <si>
    <t>노영희</t>
  </si>
  <si>
    <t>한현철</t>
  </si>
  <si>
    <t>010-2934-****</t>
  </si>
  <si>
    <t>백성기</t>
  </si>
  <si>
    <t>010-2086-****</t>
  </si>
  <si>
    <t>이종우</t>
    <phoneticPr fontId="3" type="noConversion"/>
  </si>
  <si>
    <t>010-2410-****</t>
  </si>
  <si>
    <t>강민우</t>
    <phoneticPr fontId="3" type="noConversion"/>
  </si>
  <si>
    <t>유동일</t>
    <phoneticPr fontId="3" type="noConversion"/>
  </si>
  <si>
    <t>양은하</t>
  </si>
  <si>
    <t>010-0479-****</t>
  </si>
  <si>
    <t>왕영삼</t>
  </si>
  <si>
    <t>010-3085-****</t>
  </si>
  <si>
    <t>정길자</t>
  </si>
  <si>
    <t>김준식</t>
    <phoneticPr fontId="3" type="noConversion"/>
  </si>
  <si>
    <t>010-5871-****</t>
  </si>
  <si>
    <t>안유미</t>
    <phoneticPr fontId="3" type="noConversion"/>
  </si>
  <si>
    <t>하혜수</t>
    <phoneticPr fontId="3" type="noConversion"/>
  </si>
  <si>
    <t>손춘자</t>
  </si>
  <si>
    <t>이새미</t>
    <phoneticPr fontId="3" type="noConversion"/>
  </si>
  <si>
    <t>010-2131-****</t>
  </si>
  <si>
    <t>도래미</t>
    <phoneticPr fontId="3" type="noConversion"/>
  </si>
  <si>
    <t>송재훈</t>
    <phoneticPr fontId="3" type="noConversion"/>
  </si>
  <si>
    <t>010-0025-****</t>
  </si>
  <si>
    <t>이종협</t>
    <phoneticPr fontId="3" type="noConversion"/>
  </si>
  <si>
    <t>010-6084-****</t>
  </si>
  <si>
    <t>김란희</t>
    <phoneticPr fontId="3" type="noConversion"/>
  </si>
  <si>
    <t>왕소현</t>
  </si>
  <si>
    <t>김도연</t>
    <phoneticPr fontId="3" type="noConversion"/>
  </si>
  <si>
    <t>안다혜</t>
    <phoneticPr fontId="3" type="noConversion"/>
  </si>
  <si>
    <t>010-3602-****</t>
  </si>
  <si>
    <t>하영남</t>
  </si>
  <si>
    <t>107호</t>
  </si>
  <si>
    <t>조수정</t>
  </si>
  <si>
    <t>최미진</t>
    <phoneticPr fontId="3" type="noConversion"/>
  </si>
  <si>
    <t>고승연</t>
    <phoneticPr fontId="3" type="noConversion"/>
  </si>
  <si>
    <t>채희선</t>
    <phoneticPr fontId="3" type="noConversion"/>
  </si>
  <si>
    <t>010-5904-****</t>
  </si>
  <si>
    <t>고아라</t>
    <phoneticPr fontId="3" type="noConversion"/>
  </si>
  <si>
    <t>한태림</t>
  </si>
  <si>
    <t>010-3049-****</t>
  </si>
  <si>
    <t>강보연</t>
    <phoneticPr fontId="3" type="noConversion"/>
  </si>
  <si>
    <t>강수진</t>
    <phoneticPr fontId="3" type="noConversion"/>
  </si>
  <si>
    <t>강유진</t>
    <phoneticPr fontId="3" type="noConversion"/>
  </si>
  <si>
    <t>이영원</t>
    <phoneticPr fontId="3" type="noConversion"/>
  </si>
  <si>
    <t>강은희</t>
    <phoneticPr fontId="3" type="noConversion"/>
  </si>
  <si>
    <t>조주경</t>
  </si>
  <si>
    <t>010-0328-****</t>
  </si>
  <si>
    <t>강응안</t>
    <phoneticPr fontId="3" type="noConversion"/>
  </si>
  <si>
    <t>방경식</t>
  </si>
  <si>
    <t>010-2067-****</t>
  </si>
  <si>
    <t>박춘자</t>
  </si>
  <si>
    <t>010-6033-****</t>
  </si>
  <si>
    <t>강하나</t>
    <phoneticPr fontId="3" type="noConversion"/>
  </si>
  <si>
    <t>강혜진</t>
    <phoneticPr fontId="3" type="noConversion"/>
  </si>
  <si>
    <t>양의병</t>
  </si>
  <si>
    <t>010-6088-****</t>
  </si>
  <si>
    <t>108호</t>
  </si>
  <si>
    <t>고은비</t>
    <phoneticPr fontId="3" type="noConversion"/>
  </si>
  <si>
    <t>엄기은</t>
    <phoneticPr fontId="3" type="noConversion"/>
  </si>
  <si>
    <t>010-3574-****</t>
  </si>
  <si>
    <t>고은영</t>
    <phoneticPr fontId="3" type="noConversion"/>
  </si>
  <si>
    <t>고지희</t>
    <phoneticPr fontId="3" type="noConversion"/>
  </si>
  <si>
    <t>공남구</t>
    <phoneticPr fontId="3" type="noConversion"/>
  </si>
  <si>
    <t>곽니라</t>
    <phoneticPr fontId="3" type="noConversion"/>
  </si>
  <si>
    <t>염보미</t>
    <phoneticPr fontId="3" type="noConversion"/>
  </si>
  <si>
    <t>곽유진</t>
    <phoneticPr fontId="3" type="noConversion"/>
  </si>
  <si>
    <t>곽윤지</t>
    <phoneticPr fontId="3" type="noConversion"/>
  </si>
  <si>
    <t>홍지훈</t>
    <phoneticPr fontId="3" type="noConversion"/>
  </si>
  <si>
    <t>010-1470-****</t>
  </si>
  <si>
    <t>곽진섭</t>
    <phoneticPr fontId="3" type="noConversion"/>
  </si>
  <si>
    <t>정정환</t>
  </si>
  <si>
    <t>김남경</t>
    <phoneticPr fontId="3" type="noConversion"/>
  </si>
  <si>
    <t>김다솜</t>
    <phoneticPr fontId="3" type="noConversion"/>
  </si>
  <si>
    <t>이미화</t>
    <phoneticPr fontId="3" type="noConversion"/>
  </si>
  <si>
    <t>김다영</t>
    <phoneticPr fontId="3" type="noConversion"/>
  </si>
  <si>
    <t>윤원상</t>
    <phoneticPr fontId="3" type="noConversion"/>
  </si>
  <si>
    <t>010-3126-****</t>
  </si>
  <si>
    <t>김단아</t>
    <phoneticPr fontId="3" type="noConversion"/>
  </si>
  <si>
    <t>정태림</t>
  </si>
  <si>
    <t>권혜경</t>
  </si>
  <si>
    <t>010-3850-****</t>
  </si>
  <si>
    <t>김도영</t>
    <phoneticPr fontId="3" type="noConversion"/>
  </si>
  <si>
    <t>김동균</t>
    <phoneticPr fontId="3" type="noConversion"/>
  </si>
  <si>
    <t>김민정</t>
    <phoneticPr fontId="3" type="noConversion"/>
  </si>
  <si>
    <t>김민준</t>
    <phoneticPr fontId="3" type="noConversion"/>
  </si>
  <si>
    <t>권태림</t>
  </si>
  <si>
    <t>김민호</t>
    <phoneticPr fontId="3" type="noConversion"/>
  </si>
  <si>
    <t>김벼리</t>
    <phoneticPr fontId="3" type="noConversion"/>
  </si>
  <si>
    <t>김보람</t>
    <phoneticPr fontId="3" type="noConversion"/>
  </si>
  <si>
    <t>강혜령</t>
  </si>
  <si>
    <t>노경식</t>
  </si>
  <si>
    <t>010-0928-****</t>
  </si>
  <si>
    <t>최성일</t>
    <phoneticPr fontId="3" type="noConversion"/>
  </si>
  <si>
    <t>김상하</t>
    <phoneticPr fontId="3" type="noConversion"/>
  </si>
  <si>
    <t>김수식</t>
    <phoneticPr fontId="3" type="noConversion"/>
  </si>
  <si>
    <t>김수아</t>
    <phoneticPr fontId="3" type="noConversion"/>
  </si>
  <si>
    <t>김수지</t>
    <phoneticPr fontId="3" type="noConversion"/>
  </si>
  <si>
    <t>김수현</t>
    <phoneticPr fontId="3" type="noConversion"/>
  </si>
  <si>
    <t>권동석</t>
  </si>
  <si>
    <t>010-0990-****</t>
  </si>
  <si>
    <t>김승대</t>
    <phoneticPr fontId="3" type="noConversion"/>
  </si>
  <si>
    <t>김은지</t>
    <phoneticPr fontId="3" type="noConversion"/>
  </si>
  <si>
    <t>김의진</t>
    <phoneticPr fontId="3" type="noConversion"/>
  </si>
  <si>
    <t>한유진</t>
    <phoneticPr fontId="3" type="noConversion"/>
  </si>
  <si>
    <t>임민정</t>
  </si>
  <si>
    <t>방순애</t>
  </si>
  <si>
    <t>010-1759-****</t>
  </si>
  <si>
    <t>신다영</t>
    <phoneticPr fontId="3" type="noConversion"/>
  </si>
  <si>
    <t>서영수</t>
  </si>
  <si>
    <t>010-4820-****</t>
  </si>
  <si>
    <t>김혜미</t>
    <phoneticPr fontId="3" type="noConversion"/>
  </si>
  <si>
    <t>주희정</t>
  </si>
  <si>
    <t>010-5929-****</t>
  </si>
  <si>
    <t>정은희</t>
  </si>
  <si>
    <t>박순표</t>
    <phoneticPr fontId="3" type="noConversion"/>
  </si>
  <si>
    <t>유영환</t>
    <phoneticPr fontId="3" type="noConversion"/>
  </si>
  <si>
    <t>배민욱</t>
  </si>
  <si>
    <t>010-4975-****</t>
  </si>
  <si>
    <t>이동건</t>
    <phoneticPr fontId="3" type="noConversion"/>
  </si>
  <si>
    <t>서혜숙</t>
  </si>
  <si>
    <t>권찬희</t>
  </si>
  <si>
    <t>010-4949-****</t>
  </si>
  <si>
    <t>조의철</t>
  </si>
  <si>
    <t>기형준</t>
    <phoneticPr fontId="3" type="noConversion"/>
  </si>
  <si>
    <t>010-3521-****</t>
  </si>
  <si>
    <t>유준현</t>
    <phoneticPr fontId="3" type="noConversion"/>
  </si>
  <si>
    <t>백옥분</t>
  </si>
  <si>
    <t>010-2095-****</t>
  </si>
  <si>
    <t>박수희</t>
  </si>
  <si>
    <t>한인수</t>
    <phoneticPr fontId="3" type="noConversion"/>
  </si>
  <si>
    <t>이경규</t>
  </si>
  <si>
    <t>010-3986-****</t>
  </si>
  <si>
    <t>송영식</t>
  </si>
  <si>
    <t>이보원</t>
    <phoneticPr fontId="3" type="noConversion"/>
  </si>
  <si>
    <t>010-6541-****</t>
  </si>
  <si>
    <t>최은주</t>
    <phoneticPr fontId="3" type="noConversion"/>
  </si>
  <si>
    <t>010-5401-****</t>
  </si>
  <si>
    <t>최민석</t>
  </si>
  <si>
    <t>010-2839-****</t>
  </si>
  <si>
    <t>최다진</t>
    <phoneticPr fontId="3" type="noConversion"/>
  </si>
  <si>
    <t>문천주</t>
    <phoneticPr fontId="3" type="noConversion"/>
  </si>
  <si>
    <t>양철수</t>
  </si>
  <si>
    <t>010-0595-****</t>
  </si>
  <si>
    <t>조승제</t>
    <phoneticPr fontId="3" type="noConversion"/>
  </si>
  <si>
    <t>후불</t>
    <phoneticPr fontId="3" type="noConversion"/>
  </si>
  <si>
    <t>상의</t>
    <phoneticPr fontId="3" type="noConversion"/>
  </si>
  <si>
    <t>티셔츠</t>
    <phoneticPr fontId="3" type="noConversion"/>
  </si>
  <si>
    <t>소품류</t>
    <phoneticPr fontId="3" type="noConversion"/>
  </si>
  <si>
    <t>운동화</t>
    <phoneticPr fontId="3" type="noConversion"/>
  </si>
  <si>
    <t>윤성용</t>
    <phoneticPr fontId="3" type="noConversion"/>
  </si>
  <si>
    <t>하의</t>
    <phoneticPr fontId="3" type="noConversion"/>
  </si>
  <si>
    <t>이경수</t>
    <phoneticPr fontId="3" type="noConversion"/>
  </si>
  <si>
    <t>010-2164-****</t>
  </si>
  <si>
    <t>스커트</t>
    <phoneticPr fontId="3" type="noConversion"/>
  </si>
  <si>
    <t>선불</t>
    <phoneticPr fontId="3" type="noConversion"/>
  </si>
  <si>
    <t>드라이클리닝</t>
    <phoneticPr fontId="3" type="noConversion"/>
  </si>
  <si>
    <t>니트/스웨터</t>
    <phoneticPr fontId="3" type="noConversion"/>
  </si>
  <si>
    <t>물세탁</t>
    <phoneticPr fontId="3" type="noConversion"/>
  </si>
  <si>
    <t>이대범</t>
    <phoneticPr fontId="3" type="noConversion"/>
  </si>
  <si>
    <t>점퍼</t>
    <phoneticPr fontId="3" type="noConversion"/>
  </si>
  <si>
    <t>기타</t>
  </si>
  <si>
    <t>한복</t>
  </si>
  <si>
    <t>윤이나</t>
    <phoneticPr fontId="3" type="noConversion"/>
  </si>
  <si>
    <t>우현식</t>
    <phoneticPr fontId="3" type="noConversion"/>
  </si>
  <si>
    <t>010-2105-****</t>
  </si>
  <si>
    <t>조송이</t>
  </si>
  <si>
    <t>정장</t>
    <phoneticPr fontId="3" type="noConversion"/>
  </si>
  <si>
    <t>이가영</t>
    <phoneticPr fontId="3" type="noConversion"/>
  </si>
  <si>
    <t>이윤지</t>
    <phoneticPr fontId="3" type="noConversion"/>
  </si>
  <si>
    <t>자켓</t>
    <phoneticPr fontId="3" type="noConversion"/>
  </si>
  <si>
    <t>이건형</t>
    <phoneticPr fontId="3" type="noConversion"/>
  </si>
  <si>
    <t>블라우스</t>
    <phoneticPr fontId="3" type="noConversion"/>
  </si>
  <si>
    <t>김연일</t>
    <phoneticPr fontId="3" type="noConversion"/>
  </si>
  <si>
    <t>진/청바지</t>
    <phoneticPr fontId="3" type="noConversion"/>
  </si>
  <si>
    <t>니트/스웨터</t>
  </si>
  <si>
    <t>채주민</t>
  </si>
  <si>
    <t>이기암</t>
    <phoneticPr fontId="3" type="noConversion"/>
  </si>
  <si>
    <t>안유진</t>
    <phoneticPr fontId="3" type="noConversion"/>
  </si>
  <si>
    <t>이남연</t>
    <phoneticPr fontId="3" type="noConversion"/>
  </si>
  <si>
    <t>이다미</t>
    <phoneticPr fontId="3" type="noConversion"/>
  </si>
  <si>
    <t>이대호</t>
    <phoneticPr fontId="3" type="noConversion"/>
  </si>
  <si>
    <t>신진규</t>
    <phoneticPr fontId="3" type="noConversion"/>
  </si>
  <si>
    <t>이도혜</t>
    <phoneticPr fontId="3" type="noConversion"/>
  </si>
  <si>
    <t>조현수</t>
    <phoneticPr fontId="3" type="noConversion"/>
  </si>
  <si>
    <t>바지</t>
    <phoneticPr fontId="3" type="noConversion"/>
  </si>
  <si>
    <t>이은화</t>
    <phoneticPr fontId="3" type="noConversion"/>
  </si>
  <si>
    <t>왕정철</t>
  </si>
  <si>
    <t>김다솜</t>
    <phoneticPr fontId="3" type="noConversion"/>
  </si>
  <si>
    <t>와이셔츠</t>
    <phoneticPr fontId="3" type="noConversion"/>
  </si>
  <si>
    <t>김남경</t>
    <phoneticPr fontId="3" type="noConversion"/>
  </si>
  <si>
    <t>강은희</t>
    <phoneticPr fontId="3" type="noConversion"/>
  </si>
  <si>
    <t>유영환</t>
    <phoneticPr fontId="3" type="noConversion"/>
  </si>
  <si>
    <t>강규준</t>
    <phoneticPr fontId="3" type="noConversion"/>
  </si>
  <si>
    <t>민수길</t>
    <phoneticPr fontId="3" type="noConversion"/>
  </si>
  <si>
    <t>김태욱</t>
    <phoneticPr fontId="3" type="noConversion"/>
  </si>
  <si>
    <t>감우성</t>
    <phoneticPr fontId="3" type="noConversion"/>
  </si>
  <si>
    <t>머플러</t>
    <phoneticPr fontId="3" type="noConversion"/>
  </si>
  <si>
    <t>구두</t>
    <phoneticPr fontId="3" type="noConversion"/>
  </si>
  <si>
    <t>(모두)</t>
  </si>
  <si>
    <t>구두</t>
  </si>
  <si>
    <t>머플러</t>
  </si>
  <si>
    <t>블라우스</t>
  </si>
  <si>
    <t>스커트</t>
  </si>
  <si>
    <t>와이셔츠</t>
  </si>
  <si>
    <t>원피스</t>
  </si>
  <si>
    <t>자켓</t>
  </si>
  <si>
    <t>티셔츠</t>
  </si>
  <si>
    <t>단지</t>
  </si>
  <si>
    <t>소품류</t>
  </si>
  <si>
    <t>1사분기</t>
  </si>
  <si>
    <t>2사분기</t>
  </si>
  <si>
    <t>3사분기</t>
  </si>
  <si>
    <t>4사분기</t>
  </si>
  <si>
    <t>개수 : 수량</t>
  </si>
  <si>
    <t>전체 개수 : 수량</t>
  </si>
  <si>
    <t>전체 합계 : 금액</t>
  </si>
  <si>
    <t>합계 : 금액</t>
  </si>
  <si>
    <t>날짜</t>
  </si>
  <si>
    <t>값</t>
  </si>
  <si>
    <t>대분류</t>
  </si>
  <si>
    <t>소분류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</si>
</sst>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@&quot;단지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2" xfId="0" applyNumberFormat="1" applyFon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72.781296412039" createdVersion="6" refreshedVersion="6" minRefreshableVersion="3" recordCount="1010">
  <cacheSource type="worksheet">
    <worksheetSource ref="A1:Q1011" sheet="매출"/>
  </cacheSource>
  <cacheFields count="18">
    <cacheField name="날짜" numFmtId="14">
      <sharedItems containsSemiMixedTypes="0" containsNonDate="0" containsDate="1" containsString="0" minDate="2018-01-01T00:00:00" maxDate="2019-01-01T00:00:00" count="313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9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1-04T00:00:00"/>
        <d v="2018-11-06T00:00:00"/>
        <d v="2018-11-09T00:00:00"/>
        <d v="2018-11-10T00:00:00"/>
        <d v="2018-11-14T00:00:00"/>
        <d v="2018-11-15T00:00:00"/>
        <d v="2018-11-17T00:00:00"/>
        <d v="2018-11-18T00:00:00"/>
        <d v="2018-11-19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2-03T00:00:00"/>
        <d v="2018-12-04T00:00:00"/>
        <d v="2018-12-09T00:00:00"/>
        <d v="2018-12-15T00:00:00"/>
        <d v="2018-12-17T00:00:00"/>
        <d v="2018-12-28T00:00:00"/>
        <d v="2018-12-29T00:00:00"/>
        <d v="2018-12-30T00:00:00"/>
        <d v="2018-12-31T00:00:00"/>
        <d v="2018-11-30T00:00:00"/>
      </sharedItems>
      <fieldGroup base="0">
        <rangePr groupBy="quarters" startDate="2018-01-01T00:00:00" endDate="2019-01-01T00:00:00"/>
        <groupItems count="6">
          <s v="&lt;2018-01-01"/>
          <s v="1사분기"/>
          <s v="2사분기"/>
          <s v="3사분기"/>
          <s v="4사분기"/>
          <s v="&gt;2019-01-01"/>
        </groupItems>
      </fieldGroup>
    </cacheField>
    <cacheField name="주문코드" numFmtId="0">
      <sharedItems containsSemiMixedTypes="0" containsString="0" containsNumber="1" containsInteger="1" minValue="20111234" maxValue="20112243"/>
    </cacheField>
    <cacheField name="회원코드" numFmtId="0">
      <sharedItems count="524">
        <s v="3846-12"/>
        <s v="6583-12"/>
        <s v="2459-13"/>
        <s v="3896-11"/>
        <s v="5487-13"/>
        <s v="6035-12"/>
        <s v="5649-13"/>
        <s v="3908-12"/>
        <s v="8788-13"/>
        <s v="2898-11"/>
        <s v="3259-13"/>
        <s v="2059-12"/>
        <s v="5489-13"/>
        <s v="6803-11"/>
        <s v="9892-11"/>
        <s v="8495-13"/>
        <s v="1950-12"/>
        <s v="7878-13"/>
        <s v="6269-11"/>
        <s v="8895-13"/>
        <s v="6274-11"/>
        <s v="7846-13"/>
        <s v="1298-14"/>
        <s v="4860-12"/>
        <s v="3214-11"/>
        <s v="2950-12"/>
        <s v="4848-14"/>
        <s v="8894-14"/>
        <s v="7891-11"/>
        <s v="2329-14"/>
        <s v="5023-12"/>
        <s v="2014-11"/>
        <s v="2938-12"/>
        <s v="4856-14"/>
        <s v="2541-11"/>
        <s v="3496-12"/>
        <s v="1235-14"/>
        <s v="2123-14"/>
        <s v="5893-11"/>
        <s v="1225-14"/>
        <s v="5930-12"/>
        <s v="8466-14"/>
        <s v="9546-14"/>
        <s v="5985-12"/>
        <s v="2215-13"/>
        <s v="4589-13"/>
        <s v="7077-12"/>
        <s v="3210-11"/>
        <s v="4554-13"/>
        <s v="2306-12"/>
        <s v="6594-13"/>
        <s v="0535-12"/>
        <s v="8975-13"/>
        <s v="2135-13"/>
        <s v="2356-13"/>
        <s v="3209-12"/>
        <s v="5648-13"/>
        <s v="0893-11"/>
        <s v="8055-11"/>
        <s v="2121-13"/>
        <s v="2226-14"/>
        <s v="4096-12"/>
        <s v="4568-14"/>
        <s v="3571-11"/>
        <s v="4569-14"/>
        <s v="6521-11"/>
        <s v="5421-14"/>
        <s v="5854-14"/>
        <s v="1010-11"/>
        <s v="2331-14"/>
        <s v="1692-12"/>
        <s v="5649-14"/>
        <s v="2145-14"/>
        <s v="6895-11"/>
        <s v="0056-14"/>
        <s v="2129-12"/>
        <s v="1055-14"/>
        <s v="7806-11"/>
        <s v="5634-13"/>
        <s v="5656-13"/>
        <s v="5466-13"/>
        <s v="4587-13"/>
        <s v="7856-13"/>
        <s v="0885-12"/>
        <s v="4884-13"/>
        <s v="6415-11"/>
        <s v="3966-12"/>
        <s v="0545-13"/>
        <s v="3092-12"/>
        <s v="4585-13"/>
        <s v="5896-11"/>
        <s v="4562-13"/>
        <s v="5495-13"/>
        <s v="3967-12"/>
        <s v="4465-14"/>
        <s v="9899-11"/>
        <s v="2565-14"/>
        <s v="5892-11"/>
        <s v="4584-14"/>
        <s v="4933-12"/>
        <s v="6264-11"/>
        <s v="4587-14"/>
        <s v="3806-11"/>
        <s v="4913-12"/>
        <s v="1454-14"/>
        <s v="7802-11"/>
        <s v="4595-14"/>
        <s v="6934-12"/>
        <s v="5325-14"/>
        <s v="1893-11"/>
        <s v="4510-13"/>
        <s v="6692-12"/>
        <s v="7097-12"/>
        <s v="4623-13"/>
        <s v="2345-13"/>
        <s v="3893-11"/>
        <s v="1456-13"/>
        <s v="4568-13"/>
        <s v="3502-13"/>
        <s v="6933-12"/>
        <s v="4897-11"/>
        <s v="5630-13"/>
        <s v="5698-13"/>
        <s v="6332-11"/>
        <s v="4789-13"/>
        <s v="6892-12"/>
        <s v="4658-13"/>
        <s v="5465-14"/>
        <s v="4804-11"/>
        <s v="3802-11"/>
        <s v="0597-12"/>
        <s v="7898-11"/>
        <s v="4589-14"/>
        <s v="2232-14"/>
        <s v="4845-14"/>
        <s v="2494-12"/>
        <s v="4596-12"/>
        <s v="4598-14"/>
        <s v="3895-11"/>
        <s v="0212-14"/>
        <s v="5655-14"/>
        <s v="8394-12"/>
        <s v="4879-14"/>
        <s v="2368-13"/>
        <s v="2096-12"/>
        <s v="4586-13"/>
        <s v="4569-13"/>
        <s v="6660-12"/>
        <s v="4879-13"/>
        <s v="1472-11"/>
        <s v="2093-12"/>
        <s v="7093-12"/>
        <s v="5458-13"/>
        <s v="2618-11"/>
        <s v="4556-13"/>
        <s v="2409-12"/>
        <s v="5216-11"/>
        <s v="2314-13"/>
        <s v="2012-11"/>
        <s v="0023-13"/>
        <s v="6012-11"/>
        <s v="4097-12"/>
        <s v="3578-11"/>
        <s v="6694-12"/>
        <s v="5530-12"/>
        <s v="4886-14"/>
        <s v="5512-11"/>
        <s v="2514-11"/>
        <s v="7855-14"/>
        <s v="6014-11"/>
        <s v="2315-14"/>
        <s v="7709-12"/>
        <s v="3256-14"/>
        <s v="5361-11"/>
        <s v="5654-14"/>
        <s v="4855-14"/>
        <s v="9626-11"/>
        <s v="6092-12"/>
        <s v="7014-11"/>
        <s v="2355-13"/>
        <s v="3842-11"/>
        <s v="2577-12"/>
        <s v="2015-12"/>
        <s v="4856-13"/>
        <s v="3216-11"/>
        <s v="4798-11"/>
        <s v="6301-11"/>
        <s v="1547-13"/>
        <s v="0395-12"/>
        <s v="6083-12"/>
        <s v="1485-13"/>
        <s v="9017-11"/>
        <s v="6900-12"/>
        <s v="4785-13"/>
        <s v="3570-11"/>
        <s v="6940-12"/>
        <s v="2300-13"/>
        <s v="9937-12"/>
        <s v="3215-13"/>
        <s v="6982-11"/>
        <s v="1254-13"/>
        <s v="2354-14"/>
        <s v="2215-14"/>
        <s v="7462-12"/>
        <s v="2142-14"/>
        <s v="6835-11"/>
        <s v="0213-14"/>
        <s v="2231-14"/>
        <s v="2365-14"/>
        <s v="4526-11"/>
        <s v="2136-14"/>
        <s v="1290-12"/>
        <s v="1232-14"/>
        <s v="1568-13"/>
        <s v="3625-11"/>
        <s v="2548-11"/>
        <s v="3960-12"/>
        <s v="5152-13"/>
        <s v="9251-11"/>
        <s v="1459-13"/>
        <s v="7930-12"/>
        <s v="8556-13"/>
        <s v="1365-13"/>
        <s v="5583-12"/>
        <s v="6903-12"/>
        <s v="6031-11"/>
        <s v="0234-13"/>
        <s v="6077-12"/>
        <s v="4814-13"/>
        <s v="6456-14"/>
        <s v="2324-14"/>
        <s v="4565-14"/>
        <s v="6930-12"/>
        <s v="4236-11"/>
        <s v="1549-14"/>
        <s v="3015-11"/>
        <s v="1350-14"/>
        <s v="4230-11"/>
        <s v="5486-14"/>
        <s v="1023-12"/>
        <s v="8549-14"/>
        <s v="1554-14"/>
        <s v="4873-14"/>
        <s v="3409-12"/>
        <s v="6251-11"/>
        <s v="2354-13"/>
        <s v="1441-13"/>
        <s v="4873-13"/>
        <s v="1514-13"/>
        <s v="9845-12"/>
        <s v="3939-12"/>
        <s v="1554-13"/>
        <s v="1892-13"/>
        <s v="2644-13"/>
        <s v="4845-13"/>
        <s v="1255-13"/>
        <s v="4125-11"/>
        <s v="4826-13"/>
        <s v="1541-11"/>
        <s v="6022-12"/>
        <s v="2654-14"/>
        <s v="5908-12"/>
        <s v="2104-11"/>
        <s v="2132-14"/>
        <s v="1543-14"/>
        <s v="1218-14"/>
        <s v="1224-12"/>
        <s v="4585-14"/>
        <s v="1485-14"/>
        <s v="3920-12"/>
        <s v="6565-14"/>
        <s v="6872-11"/>
        <s v="4875-14"/>
        <s v="9892-12"/>
        <s v="5956-14"/>
        <s v="5590-12"/>
        <s v="2645-13"/>
        <s v="4874-13"/>
        <s v="1484-13"/>
        <s v="5146-14"/>
        <s v="206--12"/>
        <s v="5615-14"/>
        <s v="6987-11"/>
        <s v="3093-12"/>
        <s v="0124-14"/>
        <s v="1844-14"/>
        <s v="1254-14"/>
        <s v="1475-14"/>
        <s v="1865-12"/>
        <s v="1484-14"/>
        <s v="2605-14"/>
        <s v="4849-14"/>
        <s v="2516-14"/>
        <s v="4876-12"/>
        <s v="1495-13"/>
        <s v="9696-11"/>
        <s v="1552-13"/>
        <s v="4493-12"/>
        <s v="1846-13"/>
        <s v="6659-12"/>
        <s v="2515-13"/>
        <s v="2653-11"/>
        <s v="1548-13"/>
        <s v="2653-13"/>
        <s v="1105-12"/>
        <s v="1118-12"/>
        <s v="4859-14"/>
        <s v="4210-11"/>
        <s v="5096-12"/>
        <s v="5082-12"/>
        <s v="2165-14"/>
        <s v="9359-11"/>
        <s v="7759-12"/>
        <s v="5892-14"/>
        <s v="3562-11"/>
        <s v="5898-14"/>
        <s v="7225-13"/>
        <s v="0125-13"/>
        <s v="3541-11"/>
        <s v="0596-13"/>
        <s v="2654-13"/>
        <s v="3414-11"/>
        <s v="1493-13"/>
        <s v="1542-13"/>
        <s v="4033-12"/>
        <s v="6807-12"/>
        <s v="5566-13"/>
        <s v="5851-14"/>
        <s v="3650-11"/>
        <s v="1256-14"/>
        <s v="2195-14"/>
        <s v="3652-11"/>
        <s v="2623-14"/>
        <s v="1365-14"/>
        <s v="1473-14"/>
        <s v="9321-11"/>
        <s v="7751-14"/>
        <s v="5321-11"/>
        <s v="3408-12"/>
        <s v="1487-13"/>
        <s v="1745-13"/>
        <s v="1585-13"/>
        <s v="6966-12"/>
        <s v="5902-12"/>
        <s v="2623-13"/>
        <s v="5623-11"/>
        <s v="1582-13"/>
        <s v="2648-13"/>
        <s v="4859-13"/>
        <s v="5236-13"/>
        <s v="5961-14"/>
        <s v="5039-12"/>
        <s v="2599-14"/>
        <s v="5819-14"/>
        <s v="0592-12"/>
        <s v="5684-14"/>
        <s v="5168-14"/>
        <s v="1214-12"/>
        <s v="5596-14"/>
        <s v="5916-14"/>
        <s v="2360-13"/>
        <s v="3561-11"/>
        <s v="5918-13"/>
        <s v="5931-13"/>
        <s v="9012-11"/>
        <s v="1662-13"/>
        <s v="6955-13"/>
        <s v="3123-11"/>
        <s v="6462-12"/>
        <s v="1445-13"/>
        <s v="8912-13"/>
        <s v="2659-14"/>
        <s v="4105-11"/>
        <s v="2688-14"/>
        <s v="5612-11"/>
        <s v="6612-14"/>
        <s v="3056-12"/>
        <s v="8285-14"/>
        <s v="6325-11"/>
        <s v="5914-14"/>
        <s v="8295-14"/>
        <s v="9985-14"/>
        <s v="8956-14"/>
        <s v="5689-14"/>
        <s v="8976-14"/>
        <s v="9522-12"/>
        <s v="5986-13"/>
        <s v="5598-13"/>
        <s v="8014-11"/>
        <s v="8911-13"/>
        <s v="1298-11"/>
        <s v="6849-13"/>
        <s v="7862-13"/>
        <s v="3526-11"/>
        <s v="6859-13"/>
        <s v="4867-13"/>
        <s v="5984-13"/>
        <s v="9203-12"/>
        <s v="5691-14"/>
        <s v="2587-11"/>
        <s v="6829-14"/>
        <s v="2154-11"/>
        <s v="8815-14"/>
        <s v="3406-12"/>
        <s v="2286-14"/>
        <s v="3098-12"/>
        <s v="4895-14"/>
        <s v="3021-11"/>
        <s v="2922-14"/>
        <s v="5911-14"/>
        <s v="2333-12"/>
        <s v="5132-14"/>
        <s v="8521-11"/>
        <s v="5932-14"/>
        <s v="4869-13"/>
        <s v="1955-12"/>
        <s v="2569-12"/>
        <s v="5948-13"/>
        <s v="6231-11"/>
        <s v="4835-13"/>
        <s v="7866-13"/>
        <s v="5959-13"/>
        <s v="6695-13"/>
        <s v="2659-13"/>
        <s v="9215-11"/>
        <s v="5934-13"/>
        <s v="2696-13"/>
        <s v="5782-12"/>
        <s v="1245-11"/>
        <s v="4866-13"/>
        <s v="2391-14"/>
        <s v="1234-11"/>
        <s v="2648-14"/>
        <s v="2295-14"/>
        <s v="2849-14"/>
        <s v="4866-14"/>
        <s v="4825-14"/>
        <s v="4865-14"/>
        <s v="4098-12"/>
        <s v="7980-12"/>
        <s v="9872-11"/>
        <s v="3069-12"/>
        <s v="6096-12"/>
        <s v="0398-12"/>
        <s v="5922-12"/>
        <s v="8210-11"/>
        <s v="6932-11"/>
        <s v="3095-12"/>
        <s v="3958-12"/>
        <s v="5086-12"/>
        <s v="3452-11"/>
        <s v="2039-12"/>
        <s v="6520-11"/>
        <s v="4308-12"/>
        <s v="3086-12"/>
        <s v="5484-13"/>
        <s v="7387-13"/>
        <s v="2555-13"/>
        <s v="4510-11"/>
        <s v="1059-12"/>
        <s v="4258-11"/>
        <s v="3096-12"/>
        <s v="0580-12"/>
        <s v="2934-12"/>
        <s v="2086-12"/>
        <s v="2156-13"/>
        <s v="0479-12"/>
        <s v="3085-12"/>
        <s v="5871-11"/>
        <s v="8944-13"/>
        <s v="2635-13"/>
        <s v="2131-11"/>
        <s v="0025-11"/>
        <s v="6084-12"/>
        <s v="3602-11"/>
        <s v="5904-12"/>
        <s v="3049-12"/>
        <s v="0328-12"/>
        <s v="2067-12"/>
        <s v="6033-12"/>
        <s v="6088-12"/>
        <s v="3574-11"/>
        <s v="9368-11"/>
        <s v="1470-11"/>
        <s v="6820-12"/>
        <s v="6952-11"/>
        <s v="1354-14"/>
        <s v="3126-11"/>
        <s v="3850-12"/>
        <s v="0928-12"/>
        <s v="2410-11"/>
        <s v="0990-12"/>
        <s v="1759-12"/>
        <s v="4820-12"/>
        <s v="5929-12"/>
        <s v="4975-12"/>
        <s v="4949-12"/>
        <s v="5893-12"/>
        <s v="3521-11"/>
        <s v="2095-12"/>
        <s v="5966-14"/>
        <s v="2655-14"/>
        <s v="5469-14"/>
        <s v="6021-11"/>
        <s v="5590-13"/>
        <s v="2548-12"/>
        <s v="3255-13"/>
        <s v="7823-11"/>
        <s v="8966-13"/>
        <s v="234--12"/>
        <s v="3986-12"/>
        <s v="5599-12"/>
        <s v="8536-13"/>
        <s v="6541-11"/>
        <s v="4545-11"/>
        <s v="4759-14"/>
        <s v="3894-11"/>
        <s v="0595-12"/>
        <s v="2164-11"/>
        <s v="2105-11"/>
        <s v="2215-11"/>
        <s v="4997-13"/>
        <s v="5401-11"/>
        <s v="2839-12"/>
      </sharedItems>
    </cacheField>
    <cacheField name="이름" numFmtId="0">
      <sharedItems/>
    </cacheField>
    <cacheField name="핸드폰번호" numFmtId="0">
      <sharedItems/>
    </cacheField>
    <cacheField name="주소(동)" numFmtId="0">
      <sharedItems/>
    </cacheField>
    <cacheField name="주소(호)" numFmtId="0">
      <sharedItems containsBlank="1"/>
    </cacheField>
    <cacheField name="단지" numFmtId="176">
      <sharedItems count="4">
        <s v="12"/>
        <s v="13"/>
        <s v="11"/>
        <s v="14"/>
      </sharedItems>
    </cacheField>
    <cacheField name="지불방법" numFmtId="0">
      <sharedItems/>
    </cacheField>
    <cacheField name="대분류" numFmtId="0">
      <sharedItems count="4">
        <s v="상의"/>
        <s v="하의"/>
        <s v="기타"/>
        <s v="소품류"/>
      </sharedItems>
    </cacheField>
    <cacheField name="소분류" numFmtId="0">
      <sharedItems count="17">
        <s v="정장"/>
        <s v="스커트"/>
        <s v="가디건"/>
        <s v="점퍼"/>
        <s v="스카프"/>
        <s v="운동화"/>
        <s v="진/청바지"/>
        <s v="티셔츠"/>
        <s v="바지"/>
        <s v="와이셔츠"/>
        <s v="구두"/>
        <s v="자켓"/>
        <s v="원피스"/>
        <s v="블라우스"/>
        <s v="머플러"/>
        <s v="니트/스웨터"/>
        <s v="한복"/>
      </sharedItems>
    </cacheField>
    <cacheField name="세탁방법" numFmtId="0">
      <sharedItems/>
    </cacheField>
    <cacheField name="수량" numFmtId="0">
      <sharedItems containsSemiMixedTypes="0" containsString="0" containsNumber="1" containsInteger="1" minValue="1" maxValue="5"/>
    </cacheField>
    <cacheField name="가격" numFmtId="41">
      <sharedItems containsSemiMixedTypes="0" containsString="0" containsNumber="1" containsInteger="1" minValue="200" maxValue="50000"/>
    </cacheField>
    <cacheField name="옵션" numFmtId="0">
      <sharedItems containsBlank="1"/>
    </cacheField>
    <cacheField name="포인트" numFmtId="41">
      <sharedItems containsSemiMixedTypes="0" containsString="0" containsNumber="1" containsInteger="1" minValue="10" maxValue="2500"/>
    </cacheField>
    <cacheField name="진행상태" numFmtId="0">
      <sharedItems/>
    </cacheField>
    <cacheField name="금액" numFmtId="0" formula="수량*가격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x v="0"/>
    <n v="20111234"/>
    <x v="0"/>
    <s v="김금미"/>
    <s v="010-3846-****"/>
    <s v="1207동"/>
    <s v="1304호"/>
    <x v="0"/>
    <s v="선불"/>
    <x v="0"/>
    <x v="0"/>
    <s v="드라이클리닝"/>
    <n v="2"/>
    <n v="16000"/>
    <s v="단기보관"/>
    <n v="800"/>
    <s v="미전달"/>
  </r>
  <r>
    <x v="0"/>
    <n v="20111235"/>
    <x v="1"/>
    <s v="장홍수"/>
    <s v="010-6583-****"/>
    <s v="1205동"/>
    <s v="1001호"/>
    <x v="0"/>
    <s v="후불"/>
    <x v="1"/>
    <x v="1"/>
    <s v="물세탁"/>
    <n v="1"/>
    <n v="900"/>
    <s v="단기보관"/>
    <n v="45"/>
    <s v="미전달"/>
  </r>
  <r>
    <x v="0"/>
    <n v="20111236"/>
    <x v="2"/>
    <s v="감우성"/>
    <s v="010-2459-****"/>
    <s v="1302동"/>
    <s v="506호"/>
    <x v="1"/>
    <s v="선불"/>
    <x v="0"/>
    <x v="0"/>
    <s v="드라이클리닝"/>
    <n v="2"/>
    <n v="16000"/>
    <s v="단기보관"/>
    <n v="800"/>
    <s v="전달"/>
  </r>
  <r>
    <x v="1"/>
    <n v="20111237"/>
    <x v="3"/>
    <s v="유영환"/>
    <s v="010-3896-****"/>
    <s v="1110동"/>
    <s v="701호"/>
    <x v="2"/>
    <s v="선불"/>
    <x v="2"/>
    <x v="2"/>
    <s v="드라이클리닝"/>
    <n v="2"/>
    <n v="10000"/>
    <s v="단기보관"/>
    <n v="500"/>
    <s v="미전달"/>
  </r>
  <r>
    <x v="1"/>
    <n v="20111238"/>
    <x v="4"/>
    <s v="강규준"/>
    <s v="010-5487-****"/>
    <s v="1304동"/>
    <s v="506호"/>
    <x v="1"/>
    <s v="선불"/>
    <x v="0"/>
    <x v="3"/>
    <s v="물세탁"/>
    <n v="2"/>
    <n v="4000"/>
    <s v="단기보관"/>
    <n v="200"/>
    <s v="미전달"/>
  </r>
  <r>
    <x v="1"/>
    <n v="20111239"/>
    <x v="5"/>
    <s v="김민호"/>
    <s v="010-6035-****"/>
    <s v="1209동"/>
    <s v="1101호"/>
    <x v="0"/>
    <s v="후불"/>
    <x v="3"/>
    <x v="4"/>
    <s v="물세탁"/>
    <n v="1"/>
    <n v="200"/>
    <s v="배달"/>
    <n v="10"/>
    <s v="전달"/>
  </r>
  <r>
    <x v="1"/>
    <n v="20111240"/>
    <x v="6"/>
    <s v="강규준"/>
    <s v="010-5649-****"/>
    <s v="1301동"/>
    <s v="303호"/>
    <x v="1"/>
    <s v="후불"/>
    <x v="3"/>
    <x v="5"/>
    <s v="물세탁"/>
    <n v="2"/>
    <n v="6000"/>
    <s v="당일세탁"/>
    <n v="300"/>
    <s v="전달"/>
  </r>
  <r>
    <x v="2"/>
    <n v="20111241"/>
    <x v="7"/>
    <s v="성재용"/>
    <s v="010-3908-****"/>
    <s v="1208동"/>
    <s v="706호"/>
    <x v="0"/>
    <s v="선불"/>
    <x v="1"/>
    <x v="6"/>
    <s v="물세탁"/>
    <n v="2"/>
    <n v="2000"/>
    <m/>
    <n v="100"/>
    <s v="전달"/>
  </r>
  <r>
    <x v="2"/>
    <n v="20111242"/>
    <x v="8"/>
    <s v="강규준"/>
    <s v="010-8788-****"/>
    <s v="1307동"/>
    <s v="201호"/>
    <x v="1"/>
    <s v="후불"/>
    <x v="1"/>
    <x v="1"/>
    <s v="물세탁"/>
    <n v="2"/>
    <n v="1800"/>
    <s v="당일세탁"/>
    <n v="90"/>
    <s v="전달"/>
  </r>
  <r>
    <x v="2"/>
    <n v="20111243"/>
    <x v="9"/>
    <s v="조승제"/>
    <s v="010-2898-****"/>
    <s v="1101동"/>
    <s v="304호"/>
    <x v="2"/>
    <s v="후불"/>
    <x v="0"/>
    <x v="7"/>
    <s v="물세탁"/>
    <n v="1"/>
    <n v="500"/>
    <m/>
    <n v="25"/>
    <s v="전달"/>
  </r>
  <r>
    <x v="3"/>
    <n v="20111244"/>
    <x v="10"/>
    <s v="강기훈"/>
    <s v="010-3259-****"/>
    <s v="1303동"/>
    <s v="1702호"/>
    <x v="1"/>
    <s v="선불"/>
    <x v="1"/>
    <x v="8"/>
    <s v="물세탁"/>
    <n v="2"/>
    <n v="1600"/>
    <s v="당일세탁"/>
    <n v="80"/>
    <s v="전달"/>
  </r>
  <r>
    <x v="3"/>
    <n v="20111245"/>
    <x v="11"/>
    <s v="민수길"/>
    <s v="010-2059-****"/>
    <s v="1218동"/>
    <s v="105호"/>
    <x v="0"/>
    <s v="선불"/>
    <x v="1"/>
    <x v="6"/>
    <s v="물세탁"/>
    <n v="2"/>
    <n v="2000"/>
    <m/>
    <n v="100"/>
    <s v="전달"/>
  </r>
  <r>
    <x v="3"/>
    <n v="20111246"/>
    <x v="12"/>
    <s v="강동원"/>
    <s v="010-5489-****"/>
    <s v="1306동"/>
    <s v="1803호"/>
    <x v="1"/>
    <s v="후불"/>
    <x v="0"/>
    <x v="9"/>
    <s v="물세탁"/>
    <n v="1"/>
    <n v="700"/>
    <m/>
    <n v="35"/>
    <s v="전달"/>
  </r>
  <r>
    <x v="4"/>
    <n v="20111247"/>
    <x v="13"/>
    <s v="배경태"/>
    <s v="010-6803-****"/>
    <s v="1102동"/>
    <s v="504호"/>
    <x v="2"/>
    <s v="선불"/>
    <x v="3"/>
    <x v="10"/>
    <s v="드라이클리닝"/>
    <n v="2"/>
    <n v="12000"/>
    <m/>
    <n v="600"/>
    <s v="전달"/>
  </r>
  <r>
    <x v="4"/>
    <n v="20111248"/>
    <x v="14"/>
    <s v="박윤태"/>
    <s v="010-9892-****"/>
    <s v="1106동"/>
    <s v="1310호"/>
    <x v="2"/>
    <s v="후불"/>
    <x v="1"/>
    <x v="1"/>
    <s v="드라이클리닝"/>
    <n v="1"/>
    <n v="1500"/>
    <m/>
    <n v="75"/>
    <s v="전달"/>
  </r>
  <r>
    <x v="5"/>
    <n v="20111249"/>
    <x v="15"/>
    <s v="강명화"/>
    <s v="010-8495-****"/>
    <s v="1301동"/>
    <s v="1502호"/>
    <x v="1"/>
    <s v="선불"/>
    <x v="0"/>
    <x v="3"/>
    <s v="물세탁"/>
    <n v="2"/>
    <n v="4000"/>
    <m/>
    <n v="200"/>
    <s v="전달"/>
  </r>
  <r>
    <x v="5"/>
    <n v="20111250"/>
    <x v="16"/>
    <s v="김태욱"/>
    <s v="010-1950-****"/>
    <s v="1208동"/>
    <s v="406호"/>
    <x v="0"/>
    <s v="선불"/>
    <x v="3"/>
    <x v="5"/>
    <s v="물세탁"/>
    <n v="1"/>
    <n v="3000"/>
    <s v="배달"/>
    <n v="150"/>
    <s v="전달"/>
  </r>
  <r>
    <x v="5"/>
    <n v="20111251"/>
    <x v="17"/>
    <s v="강미현"/>
    <s v="010-7878-****"/>
    <s v="1309동"/>
    <s v="2003호"/>
    <x v="1"/>
    <s v="선불"/>
    <x v="3"/>
    <x v="10"/>
    <s v="드라이클리닝"/>
    <n v="2"/>
    <n v="12000"/>
    <m/>
    <n v="600"/>
    <s v="미전달"/>
  </r>
  <r>
    <x v="5"/>
    <n v="20111252"/>
    <x v="18"/>
    <s v="강현탁"/>
    <s v="010-6269-****"/>
    <s v="1112동"/>
    <s v="806호"/>
    <x v="2"/>
    <s v="후불"/>
    <x v="3"/>
    <x v="5"/>
    <s v="물세탁"/>
    <n v="2"/>
    <n v="6000"/>
    <m/>
    <n v="300"/>
    <s v="전달"/>
  </r>
  <r>
    <x v="6"/>
    <n v="20111253"/>
    <x v="19"/>
    <s v="강민경"/>
    <s v="010-8895-****"/>
    <s v="1308동"/>
    <s v="1005호"/>
    <x v="1"/>
    <s v="선불"/>
    <x v="0"/>
    <x v="11"/>
    <s v="드라이클리닝"/>
    <n v="1"/>
    <n v="5000"/>
    <m/>
    <n v="250"/>
    <s v="전달"/>
  </r>
  <r>
    <x v="6"/>
    <n v="20111254"/>
    <x v="20"/>
    <s v="김주한"/>
    <s v="010-6274-****"/>
    <s v="1102동"/>
    <s v="1201호"/>
    <x v="2"/>
    <s v="후불"/>
    <x v="3"/>
    <x v="5"/>
    <s v="드라이클리닝"/>
    <n v="2"/>
    <n v="10000"/>
    <m/>
    <n v="500"/>
    <s v="미전달"/>
  </r>
  <r>
    <x v="7"/>
    <n v="20111255"/>
    <x v="21"/>
    <s v="강민호"/>
    <s v="010-7846-****"/>
    <s v="1301동"/>
    <s v="2101호"/>
    <x v="1"/>
    <s v="후불"/>
    <x v="2"/>
    <x v="2"/>
    <s v="드라이클리닝"/>
    <n v="2"/>
    <n v="10000"/>
    <m/>
    <n v="500"/>
    <s v="전달"/>
  </r>
  <r>
    <x v="7"/>
    <n v="20111256"/>
    <x v="22"/>
    <s v="강보연"/>
    <s v="010-1298-****"/>
    <s v="1402동"/>
    <s v="602호"/>
    <x v="3"/>
    <s v="선불"/>
    <x v="2"/>
    <x v="12"/>
    <s v="물세탁"/>
    <n v="2"/>
    <n v="1000"/>
    <m/>
    <n v="50"/>
    <s v="전달"/>
  </r>
  <r>
    <x v="7"/>
    <n v="20111257"/>
    <x v="23"/>
    <s v="김진숙"/>
    <s v="011-4860-****"/>
    <s v="1203동"/>
    <s v="305호"/>
    <x v="0"/>
    <s v="후불"/>
    <x v="0"/>
    <x v="0"/>
    <s v="드라이클리닝"/>
    <n v="2"/>
    <n v="16000"/>
    <s v="배달"/>
    <n v="800"/>
    <s v="전달"/>
  </r>
  <r>
    <x v="7"/>
    <n v="20111258"/>
    <x v="24"/>
    <s v="김도연"/>
    <s v="010-3214-****"/>
    <s v="1102동"/>
    <s v="104호"/>
    <x v="2"/>
    <s v="후불"/>
    <x v="2"/>
    <x v="12"/>
    <s v="물세탁"/>
    <n v="1"/>
    <n v="500"/>
    <m/>
    <n v="25"/>
    <s v="전달"/>
  </r>
  <r>
    <x v="8"/>
    <n v="20111259"/>
    <x v="25"/>
    <s v="최윤지"/>
    <s v="010-2950-****"/>
    <s v="1220동"/>
    <s v="603호"/>
    <x v="0"/>
    <s v="선불"/>
    <x v="1"/>
    <x v="6"/>
    <s v="물세탁"/>
    <n v="2"/>
    <n v="2000"/>
    <m/>
    <n v="100"/>
    <s v="전달"/>
  </r>
  <r>
    <x v="8"/>
    <n v="20111260"/>
    <x v="26"/>
    <s v="강수진"/>
    <s v="010-4848-****"/>
    <s v="1404동"/>
    <s v="801호"/>
    <x v="3"/>
    <s v="후불"/>
    <x v="1"/>
    <x v="1"/>
    <s v="물세탁"/>
    <n v="2"/>
    <n v="1800"/>
    <m/>
    <n v="90"/>
    <s v="전달"/>
  </r>
  <r>
    <x v="8"/>
    <n v="20111261"/>
    <x v="27"/>
    <s v="강유진"/>
    <s v="010-8894-****"/>
    <s v="1407동"/>
    <s v="206호"/>
    <x v="3"/>
    <s v="선불"/>
    <x v="0"/>
    <x v="7"/>
    <s v="물세탁"/>
    <n v="2"/>
    <n v="1000"/>
    <m/>
    <n v="50"/>
    <s v="전달"/>
  </r>
  <r>
    <x v="8"/>
    <n v="20111262"/>
    <x v="28"/>
    <s v="김찬빈"/>
    <s v="010-7891-****"/>
    <s v="1108동"/>
    <s v="906호"/>
    <x v="2"/>
    <s v="후불"/>
    <x v="1"/>
    <x v="8"/>
    <s v="물세탁"/>
    <n v="1"/>
    <n v="800"/>
    <s v="배달"/>
    <n v="40"/>
    <s v="전달"/>
  </r>
  <r>
    <x v="8"/>
    <n v="20111263"/>
    <x v="29"/>
    <s v="강은희"/>
    <s v="010-2329-****"/>
    <s v="1401동"/>
    <s v="305호"/>
    <x v="3"/>
    <s v="선불"/>
    <x v="1"/>
    <x v="6"/>
    <s v="물세탁"/>
    <n v="2"/>
    <n v="2000"/>
    <s v="배달"/>
    <n v="100"/>
    <s v="전달"/>
  </r>
  <r>
    <x v="8"/>
    <n v="20111264"/>
    <x v="30"/>
    <s v="강유진"/>
    <s v="010-5023-****"/>
    <s v="1201동"/>
    <s v="705호"/>
    <x v="0"/>
    <s v="후불"/>
    <x v="1"/>
    <x v="6"/>
    <s v="드라이클리닝"/>
    <n v="1"/>
    <n v="3000"/>
    <m/>
    <n v="150"/>
    <s v="전달"/>
  </r>
  <r>
    <x v="8"/>
    <n v="20111265"/>
    <x v="31"/>
    <s v="가순경"/>
    <s v="010-2014-****"/>
    <s v="1104동"/>
    <s v="106호"/>
    <x v="2"/>
    <s v="선불"/>
    <x v="0"/>
    <x v="3"/>
    <s v="드라이클리닝"/>
    <n v="2"/>
    <n v="8000"/>
    <m/>
    <n v="400"/>
    <s v="전달"/>
  </r>
  <r>
    <x v="8"/>
    <n v="20111266"/>
    <x v="32"/>
    <s v="임형수"/>
    <s v="010-2938-****"/>
    <s v="1217동"/>
    <s v="403호"/>
    <x v="0"/>
    <s v="후불"/>
    <x v="1"/>
    <x v="6"/>
    <s v="물세탁"/>
    <n v="2"/>
    <n v="2000"/>
    <m/>
    <n v="100"/>
    <s v="전달"/>
  </r>
  <r>
    <x v="9"/>
    <n v="20111267"/>
    <x v="33"/>
    <s v="강응안"/>
    <s v="010-4856-****"/>
    <s v="1406동"/>
    <s v="1703호"/>
    <x v="3"/>
    <s v="후불"/>
    <x v="1"/>
    <x v="6"/>
    <s v="드라이클리닝"/>
    <n v="2"/>
    <n v="6000"/>
    <m/>
    <n v="300"/>
    <s v="미전달"/>
  </r>
  <r>
    <x v="9"/>
    <n v="20111268"/>
    <x v="34"/>
    <s v="염보미"/>
    <s v="010-2541-****"/>
    <s v="1105동"/>
    <s v="805호"/>
    <x v="2"/>
    <s v="선불"/>
    <x v="1"/>
    <x v="1"/>
    <s v="물세탁"/>
    <n v="2"/>
    <n v="1800"/>
    <m/>
    <n v="90"/>
    <s v="전달"/>
  </r>
  <r>
    <x v="9"/>
    <n v="20111269"/>
    <x v="35"/>
    <s v="민희수"/>
    <s v="010-3496-****"/>
    <s v="1220동"/>
    <s v="208호"/>
    <x v="0"/>
    <s v="후불"/>
    <x v="1"/>
    <x v="1"/>
    <s v="물세탁"/>
    <n v="1"/>
    <n v="900"/>
    <m/>
    <n v="45"/>
    <s v="전달"/>
  </r>
  <r>
    <x v="9"/>
    <n v="20111270"/>
    <x v="36"/>
    <s v="강재은"/>
    <s v="010-1235-****"/>
    <s v="1403동"/>
    <s v="604호"/>
    <x v="3"/>
    <s v="후불"/>
    <x v="3"/>
    <x v="10"/>
    <s v="물세탁"/>
    <n v="2"/>
    <n v="8000"/>
    <m/>
    <n v="400"/>
    <s v="전달"/>
  </r>
  <r>
    <x v="10"/>
    <n v="20111271"/>
    <x v="37"/>
    <s v="강하나"/>
    <s v="010-2123-****"/>
    <s v="1408동"/>
    <s v="404호"/>
    <x v="3"/>
    <s v="선불"/>
    <x v="0"/>
    <x v="13"/>
    <s v="물세탁"/>
    <n v="2"/>
    <n v="1400"/>
    <s v="배달"/>
    <n v="70"/>
    <s v="전달"/>
  </r>
  <r>
    <x v="10"/>
    <n v="20111272"/>
    <x v="38"/>
    <s v="김란희"/>
    <s v="010-5893-****"/>
    <s v="1115동"/>
    <s v="702호"/>
    <x v="2"/>
    <s v="후불"/>
    <x v="1"/>
    <x v="1"/>
    <s v="드라이클리닝"/>
    <n v="2"/>
    <n v="3000"/>
    <s v="배달"/>
    <n v="150"/>
    <s v="전달"/>
  </r>
  <r>
    <x v="11"/>
    <n v="20111273"/>
    <x v="39"/>
    <s v="강혜진"/>
    <s v="010-1225-****"/>
    <s v="1401동"/>
    <s v="602호"/>
    <x v="3"/>
    <s v="선불"/>
    <x v="1"/>
    <x v="1"/>
    <s v="물세탁"/>
    <n v="2"/>
    <n v="1800"/>
    <m/>
    <n v="90"/>
    <s v="전달"/>
  </r>
  <r>
    <x v="11"/>
    <n v="20111274"/>
    <x v="40"/>
    <s v="이승희"/>
    <s v="010-5930-****"/>
    <s v="1220동"/>
    <s v="1507호"/>
    <x v="0"/>
    <s v="후불"/>
    <x v="3"/>
    <x v="10"/>
    <s v="물세탁"/>
    <n v="2"/>
    <n v="8000"/>
    <m/>
    <n v="400"/>
    <s v="전달"/>
  </r>
  <r>
    <x v="12"/>
    <n v="20111275"/>
    <x v="41"/>
    <s v="강희나"/>
    <s v="010-8466-****"/>
    <s v="1409동"/>
    <s v="301호"/>
    <x v="3"/>
    <s v="후불"/>
    <x v="3"/>
    <x v="5"/>
    <s v="물세탁"/>
    <n v="2"/>
    <n v="6000"/>
    <m/>
    <n v="300"/>
    <s v="전달"/>
  </r>
  <r>
    <x v="12"/>
    <n v="20111276"/>
    <x v="42"/>
    <s v="고결"/>
    <s v="010-9546-****"/>
    <s v="1405동"/>
    <s v="801호"/>
    <x v="3"/>
    <s v="후불"/>
    <x v="3"/>
    <x v="4"/>
    <s v="물세탁"/>
    <n v="1"/>
    <n v="200"/>
    <s v="당일세탁"/>
    <n v="10"/>
    <s v="전달"/>
  </r>
  <r>
    <x v="12"/>
    <n v="20111277"/>
    <x v="43"/>
    <s v="한혜정"/>
    <s v="010-5985-****"/>
    <s v="1201동"/>
    <s v="102호"/>
    <x v="0"/>
    <s v="선불"/>
    <x v="3"/>
    <x v="5"/>
    <s v="물세탁"/>
    <n v="2"/>
    <n v="6000"/>
    <m/>
    <n v="300"/>
    <s v="전달"/>
  </r>
  <r>
    <x v="12"/>
    <n v="20111278"/>
    <x v="44"/>
    <s v="고결"/>
    <s v="010-2215-****"/>
    <s v="1301동"/>
    <s v="605호"/>
    <x v="1"/>
    <s v="선불"/>
    <x v="0"/>
    <x v="9"/>
    <s v="드라이클리닝"/>
    <n v="1"/>
    <n v="1200"/>
    <s v="당일세탁"/>
    <n v="60"/>
    <s v="전달"/>
  </r>
  <r>
    <x v="13"/>
    <n v="20111279"/>
    <x v="45"/>
    <s v="고기령"/>
    <s v="010-4589-****"/>
    <s v="1306동"/>
    <s v="1504호"/>
    <x v="1"/>
    <s v="선불"/>
    <x v="3"/>
    <x v="14"/>
    <s v="물세탁"/>
    <n v="1"/>
    <n v="500"/>
    <s v="당일세탁"/>
    <n v="25"/>
    <s v="전달"/>
  </r>
  <r>
    <x v="13"/>
    <n v="20111280"/>
    <x v="46"/>
    <s v="배영규"/>
    <s v="010-7077-****"/>
    <s v="1209동"/>
    <s v="306호"/>
    <x v="0"/>
    <s v="후불"/>
    <x v="3"/>
    <x v="14"/>
    <s v="물세탁"/>
    <n v="2"/>
    <n v="1000"/>
    <m/>
    <n v="50"/>
    <s v="전달"/>
  </r>
  <r>
    <x v="13"/>
    <n v="20111281"/>
    <x v="47"/>
    <s v="유동일"/>
    <s v="010-3210-****"/>
    <s v="1104동"/>
    <s v="501호"/>
    <x v="2"/>
    <s v="선불"/>
    <x v="0"/>
    <x v="0"/>
    <s v="물세탁"/>
    <n v="1"/>
    <n v="5000"/>
    <s v="당일세탁"/>
    <n v="250"/>
    <s v="전달"/>
  </r>
  <r>
    <x v="14"/>
    <n v="20111282"/>
    <x v="48"/>
    <s v="고덕환"/>
    <s v="010-4554-****"/>
    <s v="1302동"/>
    <s v="602호"/>
    <x v="1"/>
    <s v="선불"/>
    <x v="0"/>
    <x v="9"/>
    <s v="드라이클리닝"/>
    <n v="2"/>
    <n v="2400"/>
    <m/>
    <n v="120"/>
    <s v="전달"/>
  </r>
  <r>
    <x v="14"/>
    <n v="20111283"/>
    <x v="49"/>
    <s v="임의일"/>
    <s v="010-2306-****"/>
    <s v="1208동"/>
    <s v="402호"/>
    <x v="0"/>
    <s v="후불"/>
    <x v="0"/>
    <x v="3"/>
    <s v="드라이클리닝"/>
    <n v="2"/>
    <n v="8000"/>
    <m/>
    <n v="400"/>
    <s v="전달"/>
  </r>
  <r>
    <x v="14"/>
    <n v="20111284"/>
    <x v="50"/>
    <s v="고민정"/>
    <s v="010-6594-****"/>
    <s v="1305동"/>
    <s v="205호"/>
    <x v="1"/>
    <s v="선불"/>
    <x v="0"/>
    <x v="11"/>
    <s v="드라이클리닝"/>
    <n v="2"/>
    <n v="10000"/>
    <s v="배달"/>
    <n v="500"/>
    <s v="전달"/>
  </r>
  <r>
    <x v="14"/>
    <n v="20111285"/>
    <x v="45"/>
    <s v="고수경"/>
    <s v="010-4589-****"/>
    <s v="1303동"/>
    <s v="303호"/>
    <x v="1"/>
    <s v="후불"/>
    <x v="0"/>
    <x v="7"/>
    <s v="드라이클리닝"/>
    <n v="2"/>
    <n v="2000"/>
    <m/>
    <n v="100"/>
    <s v="전달"/>
  </r>
  <r>
    <x v="15"/>
    <n v="20111286"/>
    <x v="51"/>
    <s v="한민숙"/>
    <s v="010-0535-****"/>
    <s v="1223동"/>
    <s v="704호"/>
    <x v="0"/>
    <s v="선불"/>
    <x v="0"/>
    <x v="15"/>
    <s v="드라이클리닝"/>
    <n v="1"/>
    <n v="3000"/>
    <s v="배달"/>
    <n v="150"/>
    <s v="전달"/>
  </r>
  <r>
    <x v="15"/>
    <n v="20111287"/>
    <x v="52"/>
    <s v="고승연"/>
    <s v="010-8975-****"/>
    <s v="1301동"/>
    <s v="703호"/>
    <x v="1"/>
    <s v="후불"/>
    <x v="3"/>
    <x v="5"/>
    <s v="물세탁"/>
    <n v="1"/>
    <n v="3000"/>
    <s v="당일세탁"/>
    <n v="150"/>
    <s v="전달"/>
  </r>
  <r>
    <x v="16"/>
    <n v="20111288"/>
    <x v="53"/>
    <s v="고아라"/>
    <s v="010-2135-****"/>
    <s v="1307동"/>
    <s v="204호"/>
    <x v="1"/>
    <s v="후불"/>
    <x v="3"/>
    <x v="5"/>
    <s v="드라이클리닝"/>
    <n v="2"/>
    <n v="10000"/>
    <s v="배달"/>
    <n v="500"/>
    <s v="전달"/>
  </r>
  <r>
    <x v="16"/>
    <n v="20111289"/>
    <x v="54"/>
    <s v="고영애"/>
    <s v="010-2356-****"/>
    <s v="1304동"/>
    <s v="802호"/>
    <x v="1"/>
    <s v="선불"/>
    <x v="0"/>
    <x v="3"/>
    <s v="드라이클리닝"/>
    <n v="2"/>
    <n v="8000"/>
    <m/>
    <n v="400"/>
    <s v="전달"/>
  </r>
  <r>
    <x v="16"/>
    <n v="20111290"/>
    <x v="49"/>
    <s v="임의일"/>
    <s v="010-2306-****"/>
    <s v="1208동"/>
    <s v="402호"/>
    <x v="0"/>
    <s v="후불"/>
    <x v="0"/>
    <x v="0"/>
    <s v="물세탁"/>
    <n v="1"/>
    <n v="5000"/>
    <m/>
    <n v="250"/>
    <s v="전달"/>
  </r>
  <r>
    <x v="16"/>
    <n v="20111291"/>
    <x v="55"/>
    <s v="송석규"/>
    <s v="010-3209-****"/>
    <s v="1213동"/>
    <s v="1004호"/>
    <x v="0"/>
    <s v="후불"/>
    <x v="1"/>
    <x v="1"/>
    <s v="물세탁"/>
    <n v="2"/>
    <n v="1800"/>
    <m/>
    <n v="90"/>
    <s v="전달"/>
  </r>
  <r>
    <x v="16"/>
    <n v="20111292"/>
    <x v="56"/>
    <s v="고예지"/>
    <s v="010-5648-****"/>
    <s v="1301동"/>
    <s v="1203호"/>
    <x v="1"/>
    <s v="후불"/>
    <x v="1"/>
    <x v="1"/>
    <s v="물세탁"/>
    <n v="2"/>
    <n v="1800"/>
    <m/>
    <n v="90"/>
    <s v="전달"/>
  </r>
  <r>
    <x v="17"/>
    <n v="20111293"/>
    <x v="57"/>
    <s v="윤보라"/>
    <s v="010-0893-****"/>
    <s v="1107동"/>
    <s v="208호"/>
    <x v="2"/>
    <s v="선불"/>
    <x v="1"/>
    <x v="1"/>
    <s v="물세탁"/>
    <n v="2"/>
    <n v="1800"/>
    <m/>
    <n v="90"/>
    <s v="전달"/>
  </r>
  <r>
    <x v="17"/>
    <n v="20111294"/>
    <x v="58"/>
    <s v="왕희준"/>
    <s v="010-8055-****"/>
    <s v="1111동"/>
    <s v="408호"/>
    <x v="2"/>
    <s v="후불"/>
    <x v="1"/>
    <x v="1"/>
    <s v="물세탁"/>
    <n v="2"/>
    <n v="1800"/>
    <s v="당일세탁"/>
    <n v="90"/>
    <s v="전달"/>
  </r>
  <r>
    <x v="18"/>
    <n v="20111295"/>
    <x v="59"/>
    <s v="고유겸"/>
    <s v="010-2121-****"/>
    <s v="1308동"/>
    <s v="205호"/>
    <x v="1"/>
    <s v="후불"/>
    <x v="0"/>
    <x v="3"/>
    <s v="물세탁"/>
    <n v="1"/>
    <n v="2000"/>
    <m/>
    <n v="100"/>
    <s v="전달"/>
  </r>
  <r>
    <x v="18"/>
    <n v="20111296"/>
    <x v="60"/>
    <s v="고은비"/>
    <s v="010-2226-****"/>
    <s v="1403동"/>
    <s v="802호"/>
    <x v="3"/>
    <s v="후불"/>
    <x v="0"/>
    <x v="3"/>
    <s v="드라이클리닝"/>
    <n v="1"/>
    <n v="4000"/>
    <m/>
    <n v="200"/>
    <s v="전달"/>
  </r>
  <r>
    <x v="18"/>
    <n v="20111297"/>
    <x v="61"/>
    <s v="배민자"/>
    <s v="010-4096-****"/>
    <s v="1210동"/>
    <s v="302호"/>
    <x v="0"/>
    <s v="선불"/>
    <x v="3"/>
    <x v="5"/>
    <s v="드라이클리닝"/>
    <n v="2"/>
    <n v="10000"/>
    <m/>
    <n v="500"/>
    <s v="미전달"/>
  </r>
  <r>
    <x v="19"/>
    <n v="20111298"/>
    <x v="62"/>
    <s v="고은영"/>
    <s v="010-4568-****"/>
    <s v="1401동"/>
    <s v="502호"/>
    <x v="3"/>
    <s v="후불"/>
    <x v="0"/>
    <x v="13"/>
    <s v="드라이클리닝"/>
    <n v="2"/>
    <n v="3000"/>
    <m/>
    <n v="150"/>
    <s v="미전달"/>
  </r>
  <r>
    <x v="19"/>
    <n v="20111299"/>
    <x v="63"/>
    <s v="강민우"/>
    <s v="010-3571-****"/>
    <s v="1103동"/>
    <s v="203호"/>
    <x v="2"/>
    <s v="후불"/>
    <x v="0"/>
    <x v="3"/>
    <s v="드라이클리닝"/>
    <n v="2"/>
    <n v="8000"/>
    <m/>
    <n v="400"/>
    <s v="전달"/>
  </r>
  <r>
    <x v="19"/>
    <n v="20111300"/>
    <x v="40"/>
    <s v="이승희"/>
    <s v="010-5930-****"/>
    <s v="1220동"/>
    <s v="1507호"/>
    <x v="0"/>
    <s v="선불"/>
    <x v="0"/>
    <x v="9"/>
    <s v="드라이클리닝"/>
    <n v="1"/>
    <n v="1200"/>
    <s v="당일세탁"/>
    <n v="60"/>
    <s v="전달"/>
  </r>
  <r>
    <x v="20"/>
    <n v="20111301"/>
    <x v="64"/>
    <s v="고지희"/>
    <s v="010-4569-****"/>
    <s v="1402동"/>
    <s v="702호"/>
    <x v="3"/>
    <s v="선불"/>
    <x v="1"/>
    <x v="8"/>
    <s v="드라이클리닝"/>
    <n v="2"/>
    <n v="2200"/>
    <m/>
    <n v="110"/>
    <s v="전달"/>
  </r>
  <r>
    <x v="20"/>
    <n v="20111302"/>
    <x v="65"/>
    <s v="최규하"/>
    <s v="010-6521-****"/>
    <s v="1104동"/>
    <s v="1102호"/>
    <x v="2"/>
    <s v="선불"/>
    <x v="3"/>
    <x v="5"/>
    <s v="물세탁"/>
    <n v="2"/>
    <n v="6000"/>
    <m/>
    <n v="300"/>
    <s v="전달"/>
  </r>
  <r>
    <x v="20"/>
    <n v="20111303"/>
    <x v="66"/>
    <s v="공남구"/>
    <s v="010-5421-****"/>
    <s v="1405동"/>
    <s v="702호"/>
    <x v="3"/>
    <s v="선불"/>
    <x v="1"/>
    <x v="6"/>
    <s v="물세탁"/>
    <n v="1"/>
    <n v="1000"/>
    <m/>
    <n v="50"/>
    <s v="전달"/>
  </r>
  <r>
    <x v="21"/>
    <n v="20111304"/>
    <x v="51"/>
    <s v="한민숙"/>
    <s v="010-0535-****"/>
    <s v="1223동"/>
    <s v="704호"/>
    <x v="0"/>
    <s v="후불"/>
    <x v="1"/>
    <x v="1"/>
    <s v="물세탁"/>
    <n v="1"/>
    <n v="900"/>
    <s v="배달"/>
    <n v="45"/>
    <s v="전달"/>
  </r>
  <r>
    <x v="21"/>
    <n v="20111305"/>
    <x v="67"/>
    <s v="곽니라"/>
    <s v="010-5854-****"/>
    <s v="1404동"/>
    <s v="206호"/>
    <x v="3"/>
    <s v="후불"/>
    <x v="0"/>
    <x v="15"/>
    <s v="드라이클리닝"/>
    <n v="2"/>
    <n v="6000"/>
    <s v="배달"/>
    <n v="300"/>
    <s v="전달"/>
  </r>
  <r>
    <x v="21"/>
    <n v="20111306"/>
    <x v="68"/>
    <s v="이은지"/>
    <s v="010-1010-****"/>
    <s v="1103동"/>
    <s v="1205호"/>
    <x v="2"/>
    <s v="후불"/>
    <x v="1"/>
    <x v="6"/>
    <s v="물세탁"/>
    <n v="2"/>
    <n v="2000"/>
    <s v="단기보관"/>
    <n v="100"/>
    <s v="미전달"/>
  </r>
  <r>
    <x v="22"/>
    <n v="20111307"/>
    <x v="69"/>
    <s v="곽영선"/>
    <s v="010-2331-****"/>
    <s v="1407동"/>
    <s v="801호"/>
    <x v="3"/>
    <s v="선불"/>
    <x v="1"/>
    <x v="1"/>
    <s v="물세탁"/>
    <n v="2"/>
    <n v="1800"/>
    <m/>
    <n v="90"/>
    <s v="전달"/>
  </r>
  <r>
    <x v="22"/>
    <n v="20111308"/>
    <x v="70"/>
    <s v="정다운"/>
    <s v="010-1692-****"/>
    <s v="1204동"/>
    <s v="605호"/>
    <x v="0"/>
    <s v="후불"/>
    <x v="3"/>
    <x v="10"/>
    <s v="물세탁"/>
    <n v="1"/>
    <n v="4000"/>
    <m/>
    <n v="200"/>
    <s v="전달"/>
  </r>
  <r>
    <x v="22"/>
    <n v="20111309"/>
    <x v="71"/>
    <s v="곽유진"/>
    <s v="010-5649-****"/>
    <s v="1401동"/>
    <s v="701호"/>
    <x v="3"/>
    <s v="후불"/>
    <x v="0"/>
    <x v="0"/>
    <s v="드라이클리닝"/>
    <n v="2"/>
    <n v="16000"/>
    <s v="단기보관"/>
    <n v="800"/>
    <s v="미전달"/>
  </r>
  <r>
    <x v="23"/>
    <n v="20111310"/>
    <x v="72"/>
    <s v="곽유진"/>
    <s v="010-2145-****"/>
    <s v="1408동"/>
    <s v="2004호"/>
    <x v="3"/>
    <s v="선불"/>
    <x v="1"/>
    <x v="1"/>
    <s v="물세탁"/>
    <n v="2"/>
    <n v="1800"/>
    <m/>
    <n v="90"/>
    <s v="전달"/>
  </r>
  <r>
    <x v="23"/>
    <n v="20111311"/>
    <x v="73"/>
    <s v="최성일"/>
    <s v="010-6895-****"/>
    <s v="1112동"/>
    <s v="1202호"/>
    <x v="2"/>
    <s v="후불"/>
    <x v="2"/>
    <x v="16"/>
    <s v="드라이클리닝"/>
    <n v="1"/>
    <n v="10000"/>
    <m/>
    <n v="500"/>
    <s v="전달"/>
  </r>
  <r>
    <x v="23"/>
    <n v="20111312"/>
    <x v="74"/>
    <s v="곽윤지"/>
    <s v="010-0056-****"/>
    <s v="1406동"/>
    <s v="206호"/>
    <x v="3"/>
    <s v="선불"/>
    <x v="0"/>
    <x v="3"/>
    <s v="드라이클리닝"/>
    <n v="2"/>
    <n v="8000"/>
    <s v="배달"/>
    <n v="400"/>
    <s v="전달"/>
  </r>
  <r>
    <x v="23"/>
    <n v="20111313"/>
    <x v="75"/>
    <s v="윤혜민"/>
    <s v="010-2129-****"/>
    <s v="1208동"/>
    <s v="1204호"/>
    <x v="0"/>
    <s v="후불"/>
    <x v="3"/>
    <x v="5"/>
    <s v="물세탁"/>
    <n v="1"/>
    <n v="3000"/>
    <s v="당일세탁"/>
    <n v="150"/>
    <s v="전달"/>
  </r>
  <r>
    <x v="23"/>
    <n v="20111314"/>
    <x v="76"/>
    <s v="곽진섭"/>
    <s v="010-1055-****"/>
    <s v="1409동"/>
    <s v="902호"/>
    <x v="3"/>
    <s v="선불"/>
    <x v="0"/>
    <x v="11"/>
    <s v="드라이클리닝"/>
    <n v="1"/>
    <n v="5000"/>
    <s v="당일세탁"/>
    <n v="250"/>
    <s v="전달"/>
  </r>
  <r>
    <x v="23"/>
    <n v="20111315"/>
    <x v="77"/>
    <s v="하혜수"/>
    <s v="010-7806-****"/>
    <s v="1101동"/>
    <s v="701호"/>
    <x v="2"/>
    <s v="선불"/>
    <x v="0"/>
    <x v="9"/>
    <s v="드라이클리닝"/>
    <n v="1"/>
    <n v="1200"/>
    <s v="당일세탁"/>
    <n v="60"/>
    <s v="전달"/>
  </r>
  <r>
    <x v="23"/>
    <n v="20111316"/>
    <x v="78"/>
    <s v="곽초롱"/>
    <s v="010-5634-****"/>
    <s v="1308동"/>
    <s v="1703호"/>
    <x v="1"/>
    <s v="선불"/>
    <x v="0"/>
    <x v="7"/>
    <s v="물세탁"/>
    <n v="1"/>
    <n v="500"/>
    <s v="당일세탁"/>
    <n v="25"/>
    <s v="전달"/>
  </r>
  <r>
    <x v="24"/>
    <n v="20111317"/>
    <x v="79"/>
    <s v="구본혁"/>
    <s v="010-5656-****"/>
    <s v="1301동"/>
    <s v="904호"/>
    <x v="1"/>
    <s v="후불"/>
    <x v="0"/>
    <x v="0"/>
    <s v="물세탁"/>
    <n v="2"/>
    <n v="10000"/>
    <s v="당일세탁"/>
    <n v="500"/>
    <s v="전달"/>
  </r>
  <r>
    <x v="24"/>
    <n v="20111318"/>
    <x v="23"/>
    <s v="김진숙"/>
    <s v="011-4860-****"/>
    <s v="1203동"/>
    <s v="305호"/>
    <x v="0"/>
    <s v="후불"/>
    <x v="0"/>
    <x v="0"/>
    <s v="물세탁"/>
    <n v="2"/>
    <n v="10000"/>
    <m/>
    <n v="500"/>
    <s v="전달"/>
  </r>
  <r>
    <x v="25"/>
    <n v="20111319"/>
    <x v="46"/>
    <s v="배영규"/>
    <s v="010-7077-****"/>
    <s v="1209동"/>
    <s v="306호"/>
    <x v="0"/>
    <s v="후불"/>
    <x v="3"/>
    <x v="10"/>
    <s v="물세탁"/>
    <n v="1"/>
    <n v="4000"/>
    <m/>
    <n v="200"/>
    <s v="전달"/>
  </r>
  <r>
    <x v="25"/>
    <n v="20111320"/>
    <x v="80"/>
    <s v="국상미"/>
    <s v="010-5466-****"/>
    <s v="1307동"/>
    <s v="606호"/>
    <x v="1"/>
    <s v="선불"/>
    <x v="0"/>
    <x v="0"/>
    <s v="드라이클리닝"/>
    <n v="2"/>
    <n v="16000"/>
    <m/>
    <n v="800"/>
    <s v="전달"/>
  </r>
  <r>
    <x v="26"/>
    <n v="20111321"/>
    <x v="81"/>
    <s v="권근영"/>
    <s v="010-4587-****"/>
    <s v="1304동"/>
    <s v="702호"/>
    <x v="1"/>
    <s v="후불"/>
    <x v="0"/>
    <x v="0"/>
    <s v="드라이클리닝"/>
    <n v="2"/>
    <n v="16000"/>
    <s v="배달"/>
    <n v="800"/>
    <s v="전달"/>
  </r>
  <r>
    <x v="26"/>
    <n v="20111322"/>
    <x v="57"/>
    <s v="박예원"/>
    <s v="010-0893-****"/>
    <s v="1102동"/>
    <s v="301호"/>
    <x v="2"/>
    <s v="후불"/>
    <x v="0"/>
    <x v="0"/>
    <s v="드라이클리닝"/>
    <n v="2"/>
    <n v="16000"/>
    <m/>
    <n v="800"/>
    <s v="전달"/>
  </r>
  <r>
    <x v="27"/>
    <n v="20111323"/>
    <x v="82"/>
    <s v="권보람"/>
    <s v="010-7856-****"/>
    <s v="1301동"/>
    <s v="1805호"/>
    <x v="1"/>
    <s v="후불"/>
    <x v="3"/>
    <x v="5"/>
    <s v="물세탁"/>
    <n v="1"/>
    <n v="3000"/>
    <m/>
    <n v="150"/>
    <s v="전달"/>
  </r>
  <r>
    <x v="27"/>
    <n v="20111324"/>
    <x v="83"/>
    <s v="성희정"/>
    <s v="010-0885-****"/>
    <s v="1206동"/>
    <s v="503호"/>
    <x v="0"/>
    <s v="선불"/>
    <x v="3"/>
    <x v="10"/>
    <s v="드라이클리닝"/>
    <n v="2"/>
    <n v="12000"/>
    <m/>
    <n v="600"/>
    <s v="전달"/>
  </r>
  <r>
    <x v="27"/>
    <n v="20111325"/>
    <x v="84"/>
    <s v="권솔이"/>
    <s v="010-4884-****"/>
    <s v="1309동"/>
    <s v="1603호"/>
    <x v="1"/>
    <s v="후불"/>
    <x v="3"/>
    <x v="5"/>
    <s v="드라이클리닝"/>
    <n v="1"/>
    <n v="5000"/>
    <m/>
    <n v="250"/>
    <s v="전달"/>
  </r>
  <r>
    <x v="28"/>
    <n v="20111326"/>
    <x v="85"/>
    <s v="이윤지"/>
    <s v="010-6415-****"/>
    <s v="1103동"/>
    <s v="1302호"/>
    <x v="2"/>
    <s v="후불"/>
    <x v="0"/>
    <x v="11"/>
    <s v="드라이클리닝"/>
    <n v="2"/>
    <n v="10000"/>
    <s v="배달"/>
    <n v="500"/>
    <s v="전달"/>
  </r>
  <r>
    <x v="28"/>
    <n v="20111327"/>
    <x v="86"/>
    <s v="이민경"/>
    <s v="010-3966-****"/>
    <s v="1221동"/>
    <s v="903호"/>
    <x v="0"/>
    <s v="후불"/>
    <x v="0"/>
    <x v="11"/>
    <s v="물세탁"/>
    <n v="1"/>
    <n v="2000"/>
    <m/>
    <n v="100"/>
    <s v="전달"/>
  </r>
  <r>
    <x v="29"/>
    <n v="20111328"/>
    <x v="87"/>
    <s v="권유정"/>
    <s v="010-0545-****"/>
    <s v="1309동"/>
    <s v="1203호"/>
    <x v="1"/>
    <s v="선불"/>
    <x v="3"/>
    <x v="5"/>
    <s v="물세탁"/>
    <n v="2"/>
    <n v="6000"/>
    <m/>
    <n v="300"/>
    <s v="전달"/>
  </r>
  <r>
    <x v="29"/>
    <n v="20111329"/>
    <x v="88"/>
    <s v="방영남"/>
    <s v="010-3092-****"/>
    <s v="1206동"/>
    <s v="804호"/>
    <x v="0"/>
    <s v="후불"/>
    <x v="3"/>
    <x v="10"/>
    <s v="드라이클리닝"/>
    <n v="1"/>
    <n v="6000"/>
    <s v="당일세탁"/>
    <n v="300"/>
    <s v="전달"/>
  </r>
  <r>
    <x v="30"/>
    <n v="20111330"/>
    <x v="89"/>
    <s v="김경주"/>
    <s v="010-4585-****"/>
    <s v="1303호104호"/>
    <m/>
    <x v="1"/>
    <s v="후불"/>
    <x v="1"/>
    <x v="6"/>
    <s v="물세탁"/>
    <n v="2"/>
    <n v="2000"/>
    <s v="배달"/>
    <n v="100"/>
    <s v="전달"/>
  </r>
  <r>
    <x v="30"/>
    <n v="20111331"/>
    <x v="90"/>
    <s v="이현진"/>
    <s v="010-5896-****"/>
    <s v="1105동"/>
    <s v="706호"/>
    <x v="2"/>
    <s v="후불"/>
    <x v="1"/>
    <x v="1"/>
    <s v="드라이클리닝"/>
    <n v="1"/>
    <n v="1500"/>
    <m/>
    <n v="75"/>
    <s v="전달"/>
  </r>
  <r>
    <x v="31"/>
    <n v="20111332"/>
    <x v="91"/>
    <s v="김규현"/>
    <s v="010-4562-****"/>
    <s v="1305동"/>
    <s v="703호"/>
    <x v="1"/>
    <s v="선불"/>
    <x v="0"/>
    <x v="13"/>
    <s v="물세탁"/>
    <n v="2"/>
    <n v="1400"/>
    <m/>
    <n v="70"/>
    <s v="전달"/>
  </r>
  <r>
    <x v="31"/>
    <n v="20111333"/>
    <x v="92"/>
    <s v="김근욱"/>
    <s v="010-5495-****"/>
    <s v="1302동"/>
    <s v="1303호"/>
    <x v="1"/>
    <s v="선불"/>
    <x v="0"/>
    <x v="3"/>
    <s v="물세탁"/>
    <n v="2"/>
    <n v="4000"/>
    <m/>
    <n v="200"/>
    <s v="전달"/>
  </r>
  <r>
    <x v="31"/>
    <n v="20111334"/>
    <x v="93"/>
    <s v="윤미애"/>
    <s v="010-3967-****"/>
    <s v="1205동"/>
    <s v="805호"/>
    <x v="0"/>
    <s v="선불"/>
    <x v="0"/>
    <x v="7"/>
    <s v="물세탁"/>
    <n v="2"/>
    <n v="1000"/>
    <s v="당일세탁"/>
    <n v="50"/>
    <s v="전달"/>
  </r>
  <r>
    <x v="32"/>
    <n v="20111335"/>
    <x v="94"/>
    <s v="김남경"/>
    <s v="010-4465-****"/>
    <s v="1402동"/>
    <s v="801호"/>
    <x v="3"/>
    <s v="선불"/>
    <x v="0"/>
    <x v="7"/>
    <s v="물세탁"/>
    <n v="1"/>
    <n v="500"/>
    <m/>
    <n v="25"/>
    <s v="전달"/>
  </r>
  <r>
    <x v="32"/>
    <n v="20111336"/>
    <x v="95"/>
    <s v="김진홍"/>
    <s v="010-9899-****"/>
    <s v="1109동"/>
    <s v="1301호"/>
    <x v="2"/>
    <s v="선불"/>
    <x v="3"/>
    <x v="10"/>
    <s v="물세탁"/>
    <n v="1"/>
    <n v="4000"/>
    <m/>
    <n v="200"/>
    <s v="전달"/>
  </r>
  <r>
    <x v="32"/>
    <n v="20111337"/>
    <x v="96"/>
    <s v="김남지"/>
    <s v="010-2565-****"/>
    <s v="1403동"/>
    <s v="202호"/>
    <x v="3"/>
    <s v="후불"/>
    <x v="1"/>
    <x v="6"/>
    <s v="물세탁"/>
    <n v="2"/>
    <n v="2000"/>
    <s v="당일세탁"/>
    <n v="100"/>
    <s v="전달"/>
  </r>
  <r>
    <x v="32"/>
    <n v="20111338"/>
    <x v="97"/>
    <s v="김상욱"/>
    <s v="010-5892-****"/>
    <s v="1110동"/>
    <s v="106호"/>
    <x v="2"/>
    <s v="후불"/>
    <x v="1"/>
    <x v="8"/>
    <s v="물세탁"/>
    <n v="2"/>
    <n v="1600"/>
    <m/>
    <n v="80"/>
    <s v="전달"/>
  </r>
  <r>
    <x v="33"/>
    <n v="20111339"/>
    <x v="98"/>
    <s v="김다솜"/>
    <s v="010-4584-****"/>
    <s v="1408동"/>
    <s v="803호"/>
    <x v="3"/>
    <s v="선불"/>
    <x v="1"/>
    <x v="6"/>
    <s v="드라이클리닝"/>
    <n v="1"/>
    <n v="3000"/>
    <m/>
    <n v="150"/>
    <s v="전달"/>
  </r>
  <r>
    <x v="33"/>
    <n v="20111340"/>
    <x v="99"/>
    <s v="서화숙"/>
    <s v="010-4933-****"/>
    <s v="1207동"/>
    <s v="908호"/>
    <x v="0"/>
    <s v="후불"/>
    <x v="1"/>
    <x v="6"/>
    <s v="드라이클리닝"/>
    <n v="2"/>
    <n v="6000"/>
    <s v="당일세탁"/>
    <n v="300"/>
    <s v="전달"/>
  </r>
  <r>
    <x v="34"/>
    <n v="20111344"/>
    <x v="100"/>
    <s v="이서연"/>
    <s v="010-6264-****"/>
    <s v="1110동"/>
    <s v="609호"/>
    <x v="2"/>
    <s v="선불"/>
    <x v="3"/>
    <x v="10"/>
    <s v="드라이클리닝"/>
    <n v="1"/>
    <n v="6000"/>
    <s v="당일세탁"/>
    <n v="300"/>
    <s v="전달"/>
  </r>
  <r>
    <x v="35"/>
    <n v="20111345"/>
    <x v="101"/>
    <s v="김단아"/>
    <s v="010-4587-****"/>
    <s v="1405동"/>
    <s v="203호"/>
    <x v="3"/>
    <s v="후불"/>
    <x v="1"/>
    <x v="8"/>
    <s v="드라이클리닝"/>
    <n v="2"/>
    <n v="2200"/>
    <m/>
    <n v="110"/>
    <s v="전달"/>
  </r>
  <r>
    <x v="35"/>
    <n v="20111346"/>
    <x v="102"/>
    <s v="이동건"/>
    <s v="010-3806-****"/>
    <s v="1111동"/>
    <s v="708호"/>
    <x v="2"/>
    <s v="후불"/>
    <x v="0"/>
    <x v="7"/>
    <s v="드라이클리닝"/>
    <n v="1"/>
    <n v="1000"/>
    <s v="당일세탁"/>
    <n v="50"/>
    <s v="전달"/>
  </r>
  <r>
    <x v="36"/>
    <n v="20111347"/>
    <x v="103"/>
    <s v="김대종"/>
    <s v="010-4913-****"/>
    <s v="1216동"/>
    <s v="1002호"/>
    <x v="0"/>
    <s v="선불"/>
    <x v="0"/>
    <x v="11"/>
    <s v="물세탁"/>
    <n v="2"/>
    <n v="4000"/>
    <m/>
    <n v="200"/>
    <s v="전달"/>
  </r>
  <r>
    <x v="36"/>
    <n v="20111348"/>
    <x v="104"/>
    <s v="김대현"/>
    <s v="010-1454-****"/>
    <s v="1409동"/>
    <s v="705호"/>
    <x v="3"/>
    <s v="선불"/>
    <x v="0"/>
    <x v="3"/>
    <s v="드라이클리닝"/>
    <n v="2"/>
    <n v="8000"/>
    <m/>
    <n v="400"/>
    <s v="전달"/>
  </r>
  <r>
    <x v="36"/>
    <n v="20111349"/>
    <x v="105"/>
    <s v="김성범"/>
    <s v="010-7802-****"/>
    <s v="1107동"/>
    <s v="407호"/>
    <x v="2"/>
    <s v="후불"/>
    <x v="0"/>
    <x v="0"/>
    <s v="드라이클리닝"/>
    <n v="2"/>
    <n v="16000"/>
    <s v="당일세탁"/>
    <n v="800"/>
    <s v="전달"/>
  </r>
  <r>
    <x v="36"/>
    <n v="20111350"/>
    <x v="104"/>
    <s v="김도영"/>
    <s v="010-1454-****"/>
    <s v="1407동"/>
    <s v="606호"/>
    <x v="3"/>
    <s v="후불"/>
    <x v="2"/>
    <x v="12"/>
    <s v="드라이클리닝"/>
    <n v="1"/>
    <n v="1500"/>
    <m/>
    <n v="75"/>
    <s v="전달"/>
  </r>
  <r>
    <x v="37"/>
    <n v="20111351"/>
    <x v="106"/>
    <s v="김동균"/>
    <s v="010-4595-****"/>
    <s v="1404동"/>
    <s v="702호"/>
    <x v="3"/>
    <s v="후불"/>
    <x v="0"/>
    <x v="13"/>
    <s v="드라이클리닝"/>
    <n v="1"/>
    <n v="1500"/>
    <m/>
    <n v="75"/>
    <s v="전달"/>
  </r>
  <r>
    <x v="37"/>
    <n v="20111352"/>
    <x v="107"/>
    <s v="황호찬"/>
    <s v="010-6934-****"/>
    <s v="1220동"/>
    <s v="703호"/>
    <x v="0"/>
    <s v="선불"/>
    <x v="1"/>
    <x v="8"/>
    <s v="물세탁"/>
    <n v="2"/>
    <n v="1600"/>
    <s v="당일세탁"/>
    <n v="80"/>
    <s v="전달"/>
  </r>
  <r>
    <x v="38"/>
    <n v="20111353"/>
    <x v="108"/>
    <s v="김동균"/>
    <s v="010-5325-****"/>
    <s v="1405동"/>
    <s v="802호"/>
    <x v="3"/>
    <s v="선불"/>
    <x v="0"/>
    <x v="9"/>
    <s v="물세탁"/>
    <n v="2"/>
    <n v="1400"/>
    <s v="당일세탁"/>
    <n v="70"/>
    <s v="전달"/>
  </r>
  <r>
    <x v="38"/>
    <n v="20111354"/>
    <x v="109"/>
    <s v="이지은"/>
    <s v="010-1893-****"/>
    <s v="1103동"/>
    <s v="804호"/>
    <x v="2"/>
    <s v="후불"/>
    <x v="2"/>
    <x v="2"/>
    <s v="물세탁"/>
    <n v="2"/>
    <n v="4000"/>
    <m/>
    <n v="200"/>
    <s v="전달"/>
  </r>
  <r>
    <x v="38"/>
    <n v="20111355"/>
    <x v="110"/>
    <s v="김동용"/>
    <s v="010-4510-****"/>
    <s v="1301동"/>
    <s v="202호"/>
    <x v="1"/>
    <s v="선불"/>
    <x v="3"/>
    <x v="10"/>
    <s v="물세탁"/>
    <n v="2"/>
    <n v="8000"/>
    <m/>
    <n v="400"/>
    <s v="전달"/>
  </r>
  <r>
    <x v="38"/>
    <n v="20111356"/>
    <x v="111"/>
    <s v="김중길"/>
    <s v="011-6692-****"/>
    <s v="1218동"/>
    <s v="804호"/>
    <x v="0"/>
    <s v="선불"/>
    <x v="1"/>
    <x v="8"/>
    <s v="물세탁"/>
    <n v="2"/>
    <n v="1600"/>
    <m/>
    <n v="80"/>
    <s v="전달"/>
  </r>
  <r>
    <x v="39"/>
    <n v="20111357"/>
    <x v="112"/>
    <s v="최연숙"/>
    <s v="010-7097-****"/>
    <s v="1201동"/>
    <s v="1304호"/>
    <x v="0"/>
    <s v="선불"/>
    <x v="0"/>
    <x v="15"/>
    <s v="물세탁"/>
    <n v="1"/>
    <n v="1000"/>
    <m/>
    <n v="50"/>
    <s v="전달"/>
  </r>
  <r>
    <x v="39"/>
    <n v="20111358"/>
    <x v="113"/>
    <s v="김동욱"/>
    <s v="010-4623-****"/>
    <s v="1304동"/>
    <s v="901호"/>
    <x v="1"/>
    <s v="선불"/>
    <x v="0"/>
    <x v="15"/>
    <s v="드라이클리닝"/>
    <n v="2"/>
    <n v="6000"/>
    <m/>
    <n v="300"/>
    <s v="미전달"/>
  </r>
  <r>
    <x v="39"/>
    <n v="20111362"/>
    <x v="114"/>
    <s v="김동주"/>
    <s v="010-2345-****"/>
    <s v="1307동"/>
    <s v="304호"/>
    <x v="1"/>
    <s v="후불"/>
    <x v="3"/>
    <x v="14"/>
    <s v="물세탁"/>
    <n v="2"/>
    <n v="1000"/>
    <m/>
    <n v="50"/>
    <s v="전달"/>
  </r>
  <r>
    <x v="39"/>
    <n v="20111363"/>
    <x v="115"/>
    <s v="박순표"/>
    <s v="010-3893-****"/>
    <s v="1107동"/>
    <s v="603호"/>
    <x v="2"/>
    <s v="선불"/>
    <x v="3"/>
    <x v="10"/>
    <s v="물세탁"/>
    <n v="2"/>
    <n v="8000"/>
    <m/>
    <n v="400"/>
    <s v="전달"/>
  </r>
  <r>
    <x v="39"/>
    <n v="20111364"/>
    <x v="61"/>
    <s v="배민자"/>
    <s v="010-4096-****"/>
    <s v="1210동"/>
    <s v="302호"/>
    <x v="0"/>
    <s v="후불"/>
    <x v="3"/>
    <x v="5"/>
    <s v="드라이클리닝"/>
    <n v="1"/>
    <n v="5000"/>
    <s v="당일세탁"/>
    <n v="250"/>
    <s v="전달"/>
  </r>
  <r>
    <x v="40"/>
    <n v="20111365"/>
    <x v="116"/>
    <s v="김동희"/>
    <s v="010-1456-****"/>
    <s v="1306동"/>
    <s v="1403호"/>
    <x v="1"/>
    <s v="후불"/>
    <x v="0"/>
    <x v="3"/>
    <s v="드라이클리닝"/>
    <n v="2"/>
    <n v="8000"/>
    <s v="배달"/>
    <n v="400"/>
    <s v="미전달"/>
  </r>
  <r>
    <x v="40"/>
    <n v="20111366"/>
    <x v="77"/>
    <s v="이수진"/>
    <s v="010-7806-****"/>
    <s v="1109동"/>
    <s v="304호"/>
    <x v="2"/>
    <s v="후불"/>
    <x v="0"/>
    <x v="7"/>
    <s v="물세탁"/>
    <n v="1"/>
    <n v="500"/>
    <m/>
    <n v="25"/>
    <s v="전달"/>
  </r>
  <r>
    <x v="40"/>
    <n v="20111367"/>
    <x v="117"/>
    <s v="김목인"/>
    <s v="010-4568-****"/>
    <s v="1309동"/>
    <s v="202호"/>
    <x v="1"/>
    <s v="선불"/>
    <x v="0"/>
    <x v="15"/>
    <s v="드라이클리닝"/>
    <n v="1"/>
    <n v="3000"/>
    <m/>
    <n v="150"/>
    <s v="전달"/>
  </r>
  <r>
    <x v="40"/>
    <n v="20111368"/>
    <x v="118"/>
    <s v="김무현"/>
    <s v="010-3502-****"/>
    <s v="1301동"/>
    <s v="1701호"/>
    <x v="1"/>
    <s v="후불"/>
    <x v="0"/>
    <x v="11"/>
    <s v="드라이클리닝"/>
    <n v="2"/>
    <n v="10000"/>
    <s v="배달"/>
    <n v="500"/>
    <s v="전달"/>
  </r>
  <r>
    <x v="41"/>
    <n v="20111369"/>
    <x v="119"/>
    <s v="전희진"/>
    <s v="010-6933-****"/>
    <s v="1221동"/>
    <s v="102호"/>
    <x v="0"/>
    <s v="후불"/>
    <x v="3"/>
    <x v="5"/>
    <s v="드라이클리닝"/>
    <n v="1"/>
    <n v="5000"/>
    <s v="당일세탁"/>
    <n v="250"/>
    <s v="전달"/>
  </r>
  <r>
    <x v="41"/>
    <n v="20111370"/>
    <x v="120"/>
    <s v="한유진"/>
    <s v="010-4897-****"/>
    <s v="1103동"/>
    <s v="203호"/>
    <x v="2"/>
    <s v="후불"/>
    <x v="0"/>
    <x v="13"/>
    <s v="물세탁"/>
    <n v="2"/>
    <n v="1400"/>
    <m/>
    <n v="70"/>
    <s v="전달"/>
  </r>
  <r>
    <x v="42"/>
    <n v="20111371"/>
    <x v="121"/>
    <s v="김무현"/>
    <s v="010-5630-****"/>
    <s v="1302동"/>
    <s v="1802호"/>
    <x v="1"/>
    <s v="선불"/>
    <x v="2"/>
    <x v="2"/>
    <s v="물세탁"/>
    <n v="2"/>
    <n v="4000"/>
    <s v="당일세탁"/>
    <n v="200"/>
    <s v="전달"/>
  </r>
  <r>
    <x v="42"/>
    <n v="20111372"/>
    <x v="122"/>
    <s v="김미란"/>
    <s v="010-5698-****"/>
    <s v="1303동"/>
    <s v="802호"/>
    <x v="1"/>
    <s v="선불"/>
    <x v="1"/>
    <x v="1"/>
    <s v="물세탁"/>
    <n v="2"/>
    <n v="1800"/>
    <m/>
    <n v="90"/>
    <s v="전달"/>
  </r>
  <r>
    <x v="43"/>
    <n v="20111373"/>
    <x v="123"/>
    <s v="정예나"/>
    <s v="010-6332-****"/>
    <s v="1104동"/>
    <s v="1401호"/>
    <x v="2"/>
    <s v="선불"/>
    <x v="0"/>
    <x v="0"/>
    <s v="물세탁"/>
    <n v="2"/>
    <n v="10000"/>
    <m/>
    <n v="500"/>
    <s v="전달"/>
  </r>
  <r>
    <x v="43"/>
    <n v="20111374"/>
    <x v="124"/>
    <s v="김민아"/>
    <s v="010-4789-****"/>
    <s v="1308동"/>
    <s v="602호"/>
    <x v="1"/>
    <s v="선불"/>
    <x v="1"/>
    <x v="1"/>
    <s v="드라이클리닝"/>
    <n v="2"/>
    <n v="3000"/>
    <s v="배달"/>
    <n v="150"/>
    <s v="미전달"/>
  </r>
  <r>
    <x v="43"/>
    <n v="20111375"/>
    <x v="97"/>
    <s v="김연일"/>
    <s v="010-5892-****"/>
    <s v="1111동"/>
    <s v="1101호"/>
    <x v="2"/>
    <s v="선불"/>
    <x v="1"/>
    <x v="1"/>
    <s v="드라이클리닝"/>
    <n v="2"/>
    <n v="3000"/>
    <s v="배달"/>
    <n v="150"/>
    <s v="전달"/>
  </r>
  <r>
    <x v="43"/>
    <n v="20111376"/>
    <x v="125"/>
    <s v="임문철"/>
    <s v="010-6892-****"/>
    <s v="1203동"/>
    <s v="102호"/>
    <x v="0"/>
    <s v="후불"/>
    <x v="1"/>
    <x v="8"/>
    <s v="드라이클리닝"/>
    <n v="2"/>
    <n v="2200"/>
    <m/>
    <n v="110"/>
    <s v="전달"/>
  </r>
  <r>
    <x v="44"/>
    <n v="20111377"/>
    <x v="126"/>
    <s v="김민영"/>
    <s v="010-4658-****"/>
    <s v="1302동"/>
    <s v="1902호"/>
    <x v="1"/>
    <s v="후불"/>
    <x v="1"/>
    <x v="1"/>
    <s v="물세탁"/>
    <n v="2"/>
    <n v="1800"/>
    <m/>
    <n v="90"/>
    <s v="전달"/>
  </r>
  <r>
    <x v="44"/>
    <n v="20111378"/>
    <x v="127"/>
    <s v="김민정"/>
    <s v="010-5465-****"/>
    <s v="1402동"/>
    <s v="1903호"/>
    <x v="3"/>
    <s v="후불"/>
    <x v="1"/>
    <x v="6"/>
    <s v="드라이클리닝"/>
    <n v="1"/>
    <n v="3000"/>
    <m/>
    <n v="150"/>
    <s v="전달"/>
  </r>
  <r>
    <x v="44"/>
    <n v="20111379"/>
    <x v="128"/>
    <s v="이용학"/>
    <s v="010-4804-****"/>
    <s v="1102동"/>
    <s v="902호"/>
    <x v="2"/>
    <s v="선불"/>
    <x v="0"/>
    <x v="9"/>
    <s v="물세탁"/>
    <n v="2"/>
    <n v="1400"/>
    <m/>
    <n v="70"/>
    <s v="전달"/>
  </r>
  <r>
    <x v="45"/>
    <n v="20111380"/>
    <x v="46"/>
    <s v="배영규"/>
    <s v="010-7077-****"/>
    <s v="1209동"/>
    <s v="306호"/>
    <x v="0"/>
    <s v="후불"/>
    <x v="3"/>
    <x v="5"/>
    <s v="드라이클리닝"/>
    <n v="2"/>
    <n v="10000"/>
    <s v="당일세탁"/>
    <n v="500"/>
    <s v="전달"/>
  </r>
  <r>
    <x v="45"/>
    <n v="20111381"/>
    <x v="129"/>
    <s v="김신혜"/>
    <s v="010-3802-****"/>
    <s v="1112동"/>
    <s v="604호"/>
    <x v="2"/>
    <s v="후불"/>
    <x v="0"/>
    <x v="15"/>
    <s v="드라이클리닝"/>
    <n v="1"/>
    <n v="3000"/>
    <s v="당일세탁"/>
    <n v="150"/>
    <s v="전달"/>
  </r>
  <r>
    <x v="45"/>
    <n v="20111383"/>
    <x v="130"/>
    <s v="주성기"/>
    <s v="010-0597-****"/>
    <s v="1203동"/>
    <s v="1502호"/>
    <x v="0"/>
    <s v="선불"/>
    <x v="1"/>
    <x v="6"/>
    <s v="물세탁"/>
    <n v="2"/>
    <n v="2000"/>
    <m/>
    <n v="100"/>
    <s v="전달"/>
  </r>
  <r>
    <x v="46"/>
    <n v="20111384"/>
    <x v="64"/>
    <s v="김민지"/>
    <s v="010-4569-****"/>
    <s v="1403동"/>
    <s v="705호"/>
    <x v="3"/>
    <s v="선불"/>
    <x v="1"/>
    <x v="6"/>
    <s v="드라이클리닝"/>
    <n v="1"/>
    <n v="3000"/>
    <m/>
    <n v="150"/>
    <s v="전달"/>
  </r>
  <r>
    <x v="46"/>
    <n v="20111385"/>
    <x v="131"/>
    <s v="위수연"/>
    <s v="010-7898-****"/>
    <s v="1104동"/>
    <s v="603호"/>
    <x v="2"/>
    <s v="후불"/>
    <x v="3"/>
    <x v="4"/>
    <s v="물세탁"/>
    <n v="1"/>
    <n v="200"/>
    <s v="당일세탁"/>
    <n v="10"/>
    <s v="전달"/>
  </r>
  <r>
    <x v="47"/>
    <n v="20111386"/>
    <x v="132"/>
    <s v="김민호"/>
    <s v="010-4589-****"/>
    <s v="1406동"/>
    <s v="202호"/>
    <x v="3"/>
    <s v="후불"/>
    <x v="3"/>
    <x v="10"/>
    <s v="드라이클리닝"/>
    <n v="2"/>
    <n v="12000"/>
    <s v="배달"/>
    <n v="600"/>
    <s v="전달"/>
  </r>
  <r>
    <x v="47"/>
    <n v="20111387"/>
    <x v="49"/>
    <s v="임의일"/>
    <s v="010-2306-****"/>
    <s v="1208동"/>
    <s v="402호"/>
    <x v="0"/>
    <s v="선불"/>
    <x v="1"/>
    <x v="8"/>
    <s v="드라이클리닝"/>
    <n v="1"/>
    <n v="1100"/>
    <s v="배달"/>
    <n v="55"/>
    <s v="전달"/>
  </r>
  <r>
    <x v="47"/>
    <n v="20111388"/>
    <x v="133"/>
    <s v="김범진"/>
    <s v="010-2232-****"/>
    <s v="1404동"/>
    <s v="105호"/>
    <x v="3"/>
    <s v="선불"/>
    <x v="1"/>
    <x v="8"/>
    <s v="물세탁"/>
    <n v="1"/>
    <n v="800"/>
    <s v="당일세탁"/>
    <n v="40"/>
    <s v="전달"/>
  </r>
  <r>
    <x v="48"/>
    <n v="20111391"/>
    <x v="134"/>
    <s v="김벼리"/>
    <s v="010-4845-****"/>
    <s v="1409동"/>
    <s v="206호"/>
    <x v="3"/>
    <s v="후불"/>
    <x v="1"/>
    <x v="6"/>
    <s v="드라이클리닝"/>
    <n v="1"/>
    <n v="3000"/>
    <m/>
    <n v="150"/>
    <s v="전달"/>
  </r>
  <r>
    <x v="48"/>
    <n v="20111392"/>
    <x v="135"/>
    <s v="유형욱"/>
    <s v="010-2494-****"/>
    <s v="1217동"/>
    <s v="1005호"/>
    <x v="0"/>
    <s v="후불"/>
    <x v="1"/>
    <x v="6"/>
    <s v="드라이클리닝"/>
    <n v="1"/>
    <n v="3000"/>
    <m/>
    <n v="150"/>
    <s v="전달"/>
  </r>
  <r>
    <x v="49"/>
    <n v="20111393"/>
    <x v="136"/>
    <s v="이지혜"/>
    <s v="010-4596-****"/>
    <s v="1202동"/>
    <s v="1503호"/>
    <x v="0"/>
    <s v="선불"/>
    <x v="2"/>
    <x v="2"/>
    <s v="물세탁"/>
    <n v="2"/>
    <n v="4000"/>
    <m/>
    <n v="200"/>
    <s v="전달"/>
  </r>
  <r>
    <x v="49"/>
    <n v="20111394"/>
    <x v="137"/>
    <s v="김보람"/>
    <s v="010-4598-****"/>
    <s v="1401동"/>
    <s v="1405호"/>
    <x v="3"/>
    <s v="후불"/>
    <x v="0"/>
    <x v="3"/>
    <s v="드라이클리닝"/>
    <n v="1"/>
    <n v="4000"/>
    <m/>
    <n v="200"/>
    <s v="전달"/>
  </r>
  <r>
    <x v="49"/>
    <n v="20111395"/>
    <x v="129"/>
    <s v="진보라"/>
    <s v="010-3802-****"/>
    <s v="1106동"/>
    <s v="1006호"/>
    <x v="2"/>
    <s v="선불"/>
    <x v="0"/>
    <x v="3"/>
    <s v="드라이클리닝"/>
    <n v="1"/>
    <n v="4000"/>
    <s v="당일세탁"/>
    <n v="200"/>
    <s v="전달"/>
  </r>
  <r>
    <x v="50"/>
    <n v="20111396"/>
    <x v="138"/>
    <s v="장아영"/>
    <s v="010-3895-****"/>
    <s v="1107동"/>
    <s v="806호"/>
    <x v="2"/>
    <s v="선불"/>
    <x v="0"/>
    <x v="0"/>
    <s v="드라이클리닝"/>
    <n v="2"/>
    <n v="16000"/>
    <s v="배달"/>
    <n v="800"/>
    <s v="전달"/>
  </r>
  <r>
    <x v="50"/>
    <n v="20111397"/>
    <x v="139"/>
    <s v="김보람"/>
    <s v="010-0212-****"/>
    <s v="1408동"/>
    <s v="201호"/>
    <x v="3"/>
    <s v="선불"/>
    <x v="3"/>
    <x v="5"/>
    <s v="물세탁"/>
    <n v="1"/>
    <n v="3000"/>
    <s v="당일세탁"/>
    <n v="150"/>
    <s v="전달"/>
  </r>
  <r>
    <x v="50"/>
    <n v="20111398"/>
    <x v="140"/>
    <s v="김상하"/>
    <s v="010-5655-****"/>
    <s v="1405동"/>
    <s v="1901호"/>
    <x v="3"/>
    <s v="후불"/>
    <x v="1"/>
    <x v="1"/>
    <s v="드라이클리닝"/>
    <n v="2"/>
    <n v="3000"/>
    <m/>
    <n v="150"/>
    <s v="전달"/>
  </r>
  <r>
    <x v="51"/>
    <n v="20111399"/>
    <x v="141"/>
    <s v="서지수"/>
    <s v="010-8394-****"/>
    <s v="1221동"/>
    <s v="702호"/>
    <x v="0"/>
    <s v="선불"/>
    <x v="0"/>
    <x v="0"/>
    <s v="드라이클리닝"/>
    <n v="2"/>
    <n v="16000"/>
    <m/>
    <n v="800"/>
    <s v="전달"/>
  </r>
  <r>
    <x v="51"/>
    <n v="20111400"/>
    <x v="142"/>
    <s v="김상하"/>
    <s v="010-4879-****"/>
    <s v="1407동"/>
    <s v="202호"/>
    <x v="3"/>
    <s v="선불"/>
    <x v="0"/>
    <x v="9"/>
    <s v="물세탁"/>
    <n v="1"/>
    <n v="700"/>
    <s v="당일세탁"/>
    <n v="35"/>
    <s v="전달"/>
  </r>
  <r>
    <x v="51"/>
    <n v="20111401"/>
    <x v="143"/>
    <s v="김선욱"/>
    <s v="010-2368-****"/>
    <s v="1305동"/>
    <s v="601호"/>
    <x v="1"/>
    <s v="선불"/>
    <x v="3"/>
    <x v="10"/>
    <s v="물세탁"/>
    <n v="2"/>
    <n v="8000"/>
    <m/>
    <n v="400"/>
    <s v="전달"/>
  </r>
  <r>
    <x v="52"/>
    <n v="20111402"/>
    <x v="144"/>
    <s v="정보라"/>
    <s v="010-2096-****"/>
    <s v="1224동"/>
    <s v="1108호"/>
    <x v="0"/>
    <s v="선불"/>
    <x v="0"/>
    <x v="7"/>
    <s v="물세탁"/>
    <n v="2"/>
    <n v="1000"/>
    <m/>
    <n v="50"/>
    <s v="전달"/>
  </r>
  <r>
    <x v="52"/>
    <n v="20111403"/>
    <x v="145"/>
    <s v="김선주"/>
    <s v="010-4586-****"/>
    <s v="1302동"/>
    <s v="2102호"/>
    <x v="1"/>
    <s v="후불"/>
    <x v="1"/>
    <x v="1"/>
    <s v="물세탁"/>
    <n v="1"/>
    <n v="900"/>
    <m/>
    <n v="45"/>
    <s v="전달"/>
  </r>
  <r>
    <x v="52"/>
    <n v="20111404"/>
    <x v="83"/>
    <s v="성희정"/>
    <s v="010-0885-****"/>
    <s v="1206동"/>
    <s v="503호"/>
    <x v="0"/>
    <s v="선불"/>
    <x v="0"/>
    <x v="3"/>
    <s v="드라이클리닝"/>
    <n v="2"/>
    <n v="8000"/>
    <m/>
    <n v="400"/>
    <s v="전달"/>
  </r>
  <r>
    <x v="53"/>
    <n v="20111405"/>
    <x v="146"/>
    <s v="김성민"/>
    <s v="010-4569-****"/>
    <s v="1307동"/>
    <s v="1506호"/>
    <x v="1"/>
    <s v="선불"/>
    <x v="3"/>
    <x v="5"/>
    <s v="드라이클리닝"/>
    <n v="1"/>
    <n v="5000"/>
    <m/>
    <n v="250"/>
    <s v="전달"/>
  </r>
  <r>
    <x v="53"/>
    <n v="20111406"/>
    <x v="77"/>
    <s v="이수진"/>
    <s v="010-7806-****"/>
    <s v="1109동"/>
    <s v="304호"/>
    <x v="2"/>
    <s v="후불"/>
    <x v="2"/>
    <x v="12"/>
    <s v="물세탁"/>
    <n v="1"/>
    <n v="500"/>
    <s v="당일세탁"/>
    <n v="25"/>
    <s v="전달"/>
  </r>
  <r>
    <x v="53"/>
    <n v="20111407"/>
    <x v="147"/>
    <s v="임현철"/>
    <s v="010-6660-****"/>
    <s v="1207동"/>
    <s v="608호"/>
    <x v="0"/>
    <s v="후불"/>
    <x v="1"/>
    <x v="1"/>
    <s v="물세탁"/>
    <n v="2"/>
    <n v="1800"/>
    <m/>
    <n v="90"/>
    <s v="전달"/>
  </r>
  <r>
    <x v="54"/>
    <n v="20111408"/>
    <x v="148"/>
    <s v="김성애"/>
    <s v="010-4879-****"/>
    <s v="1301동"/>
    <s v="602호"/>
    <x v="1"/>
    <s v="선불"/>
    <x v="2"/>
    <x v="2"/>
    <s v="드라이클리닝"/>
    <n v="1"/>
    <n v="5000"/>
    <m/>
    <n v="250"/>
    <s v="전달"/>
  </r>
  <r>
    <x v="54"/>
    <n v="20111409"/>
    <x v="149"/>
    <s v="이영원"/>
    <s v="010-1472-****"/>
    <s v="1106동"/>
    <s v="304호"/>
    <x v="2"/>
    <s v="선불"/>
    <x v="1"/>
    <x v="1"/>
    <s v="물세탁"/>
    <n v="1"/>
    <n v="900"/>
    <s v="당일세탁"/>
    <n v="45"/>
    <s v="전달"/>
  </r>
  <r>
    <x v="54"/>
    <n v="20111410"/>
    <x v="150"/>
    <s v="채은서"/>
    <s v="010-2093-****"/>
    <s v="1214동"/>
    <s v="807호"/>
    <x v="0"/>
    <s v="선불"/>
    <x v="1"/>
    <x v="1"/>
    <s v="드라이클리닝"/>
    <n v="2"/>
    <n v="3000"/>
    <m/>
    <n v="150"/>
    <s v="전달"/>
  </r>
  <r>
    <x v="54"/>
    <n v="20111411"/>
    <x v="151"/>
    <s v="채태욱"/>
    <s v="010-7093-****"/>
    <s v="1214동"/>
    <s v="208호"/>
    <x v="0"/>
    <s v="선불"/>
    <x v="1"/>
    <x v="8"/>
    <s v="물세탁"/>
    <n v="2"/>
    <n v="1600"/>
    <s v="배달"/>
    <n v="80"/>
    <s v="전달"/>
  </r>
  <r>
    <x v="54"/>
    <n v="20111412"/>
    <x v="152"/>
    <s v="김성원"/>
    <s v="010-5458-****"/>
    <s v="1306동"/>
    <s v="1207호"/>
    <x v="1"/>
    <s v="선불"/>
    <x v="1"/>
    <x v="8"/>
    <s v="드라이클리닝"/>
    <n v="1"/>
    <n v="1100"/>
    <s v="배달"/>
    <n v="55"/>
    <s v="전달"/>
  </r>
  <r>
    <x v="54"/>
    <n v="20111413"/>
    <x v="153"/>
    <s v="전병화"/>
    <s v="010-2618-****"/>
    <s v="1114동"/>
    <s v="306호"/>
    <x v="2"/>
    <s v="후불"/>
    <x v="1"/>
    <x v="6"/>
    <s v="드라이클리닝"/>
    <n v="2"/>
    <n v="6000"/>
    <m/>
    <n v="300"/>
    <s v="미전달"/>
  </r>
  <r>
    <x v="54"/>
    <n v="20111414"/>
    <x v="154"/>
    <s v="김성은"/>
    <s v="010-4556-****"/>
    <s v="1304동"/>
    <s v="204호"/>
    <x v="1"/>
    <s v="후불"/>
    <x v="3"/>
    <x v="5"/>
    <s v="물세탁"/>
    <n v="1"/>
    <n v="3000"/>
    <s v="당일세탁"/>
    <n v="150"/>
    <s v="전달"/>
  </r>
  <r>
    <x v="55"/>
    <n v="20111415"/>
    <x v="155"/>
    <s v="한한일"/>
    <s v="010-2409-****"/>
    <s v="1217동"/>
    <s v="207호"/>
    <x v="0"/>
    <s v="선불"/>
    <x v="0"/>
    <x v="11"/>
    <s v="드라이클리닝"/>
    <n v="2"/>
    <n v="10000"/>
    <s v="배달"/>
    <n v="500"/>
    <s v="전달"/>
  </r>
  <r>
    <x v="55"/>
    <n v="20111416"/>
    <x v="156"/>
    <s v="한인수"/>
    <s v="010-5216-****"/>
    <s v="1105동"/>
    <s v="401호"/>
    <x v="2"/>
    <s v="선불"/>
    <x v="0"/>
    <x v="11"/>
    <s v="드라이클리닝"/>
    <n v="2"/>
    <n v="10000"/>
    <m/>
    <n v="500"/>
    <s v="전달"/>
  </r>
  <r>
    <x v="56"/>
    <n v="20111417"/>
    <x v="157"/>
    <s v="김성재"/>
    <s v="010-2314-****"/>
    <s v="1303동"/>
    <s v="505호"/>
    <x v="1"/>
    <s v="후불"/>
    <x v="0"/>
    <x v="9"/>
    <s v="물세탁"/>
    <n v="1"/>
    <n v="700"/>
    <s v="당일세탁"/>
    <n v="35"/>
    <s v="전달"/>
  </r>
  <r>
    <x v="56"/>
    <n v="20111418"/>
    <x v="158"/>
    <s v="전영윤"/>
    <s v="010-2012-****"/>
    <s v="1106동"/>
    <s v="601호"/>
    <x v="2"/>
    <s v="선불"/>
    <x v="0"/>
    <x v="9"/>
    <s v="드라이클리닝"/>
    <n v="1"/>
    <n v="1200"/>
    <s v="당일세탁"/>
    <n v="60"/>
    <s v="전달"/>
  </r>
  <r>
    <x v="57"/>
    <n v="20111419"/>
    <x v="159"/>
    <s v="김성현"/>
    <s v="010-0023-****"/>
    <s v="1301동"/>
    <s v="104호"/>
    <x v="1"/>
    <s v="후불"/>
    <x v="2"/>
    <x v="2"/>
    <s v="드라이클리닝"/>
    <n v="1"/>
    <n v="5000"/>
    <m/>
    <n v="250"/>
    <s v="전달"/>
  </r>
  <r>
    <x v="57"/>
    <n v="20111420"/>
    <x v="160"/>
    <s v="도래미"/>
    <s v="010-6012-****"/>
    <s v="1105동"/>
    <s v="1008호"/>
    <x v="2"/>
    <s v="후불"/>
    <x v="2"/>
    <x v="2"/>
    <s v="드라이클리닝"/>
    <n v="2"/>
    <n v="10000"/>
    <m/>
    <n v="500"/>
    <s v="전달"/>
  </r>
  <r>
    <x v="58"/>
    <n v="20111421"/>
    <x v="161"/>
    <s v="이성준"/>
    <s v="010-4097-****"/>
    <s v="1206동"/>
    <s v="605호"/>
    <x v="0"/>
    <s v="선불"/>
    <x v="1"/>
    <x v="1"/>
    <s v="드라이클리닝"/>
    <n v="2"/>
    <n v="3000"/>
    <s v="당일세탁"/>
    <n v="150"/>
    <s v="전달"/>
  </r>
  <r>
    <x v="58"/>
    <n v="20111422"/>
    <x v="116"/>
    <s v="김세미"/>
    <s v="010-1456-****"/>
    <s v="1309동"/>
    <s v="2004호"/>
    <x v="1"/>
    <s v="선불"/>
    <x v="1"/>
    <x v="6"/>
    <s v="물세탁"/>
    <n v="1"/>
    <n v="1000"/>
    <s v="당일세탁"/>
    <n v="50"/>
    <s v="전달"/>
  </r>
  <r>
    <x v="58"/>
    <n v="20111423"/>
    <x v="162"/>
    <s v="이유나"/>
    <s v="010-3578-****"/>
    <s v="1103동"/>
    <s v="904호"/>
    <x v="2"/>
    <s v="선불"/>
    <x v="0"/>
    <x v="0"/>
    <s v="드라이클리닝"/>
    <n v="2"/>
    <n v="16000"/>
    <m/>
    <n v="800"/>
    <s v="전달"/>
  </r>
  <r>
    <x v="59"/>
    <n v="20111426"/>
    <x v="142"/>
    <s v="김수민"/>
    <s v="010-4879-****"/>
    <s v="1402동"/>
    <s v="806호"/>
    <x v="3"/>
    <s v="후불"/>
    <x v="0"/>
    <x v="3"/>
    <s v="물세탁"/>
    <n v="2"/>
    <n v="4000"/>
    <m/>
    <n v="200"/>
    <s v="전달"/>
  </r>
  <r>
    <x v="59"/>
    <n v="20111427"/>
    <x v="37"/>
    <s v="김수식"/>
    <s v="010-2123-****"/>
    <s v="1406동"/>
    <s v="506호"/>
    <x v="3"/>
    <s v="선불"/>
    <x v="0"/>
    <x v="15"/>
    <s v="물세탁"/>
    <n v="2"/>
    <n v="2000"/>
    <m/>
    <n v="100"/>
    <s v="전달"/>
  </r>
  <r>
    <x v="59"/>
    <n v="20111428"/>
    <x v="163"/>
    <s v="전영진"/>
    <s v="010-6694-****"/>
    <s v="1224동"/>
    <s v="808호"/>
    <x v="0"/>
    <s v="후불"/>
    <x v="0"/>
    <x v="11"/>
    <s v="드라이클리닝"/>
    <n v="2"/>
    <n v="10000"/>
    <m/>
    <n v="500"/>
    <s v="전달"/>
  </r>
  <r>
    <x v="60"/>
    <n v="20111429"/>
    <x v="36"/>
    <s v="김수아"/>
    <s v="010-1235-****"/>
    <s v="1403동"/>
    <s v="206호"/>
    <x v="3"/>
    <s v="후불"/>
    <x v="0"/>
    <x v="9"/>
    <s v="물세탁"/>
    <n v="1"/>
    <n v="700"/>
    <s v="당일세탁"/>
    <n v="35"/>
    <s v="전달"/>
  </r>
  <r>
    <x v="60"/>
    <n v="20111430"/>
    <x v="160"/>
    <s v="추교헌"/>
    <s v="010-6012-****"/>
    <s v="1101동"/>
    <s v="304호"/>
    <x v="2"/>
    <s v="선불"/>
    <x v="0"/>
    <x v="11"/>
    <s v="물세탁"/>
    <n v="2"/>
    <n v="4000"/>
    <m/>
    <n v="200"/>
    <s v="전달"/>
  </r>
  <r>
    <x v="60"/>
    <n v="20111431"/>
    <x v="164"/>
    <s v="이지원"/>
    <s v="010-5530-****"/>
    <s v="1212동"/>
    <s v="902호"/>
    <x v="0"/>
    <s v="선불"/>
    <x v="1"/>
    <x v="8"/>
    <s v="물세탁"/>
    <n v="2"/>
    <n v="1600"/>
    <m/>
    <n v="80"/>
    <s v="전달"/>
  </r>
  <r>
    <x v="60"/>
    <n v="20111432"/>
    <x v="165"/>
    <s v="김수아"/>
    <s v="010-4886-****"/>
    <s v="1401동"/>
    <s v="1502호"/>
    <x v="3"/>
    <s v="후불"/>
    <x v="0"/>
    <x v="11"/>
    <s v="드라이클리닝"/>
    <n v="2"/>
    <n v="10000"/>
    <m/>
    <n v="500"/>
    <s v="전달"/>
  </r>
  <r>
    <x v="61"/>
    <n v="20111433"/>
    <x v="166"/>
    <s v="문소연"/>
    <s v="010-5512-****"/>
    <s v="1112동"/>
    <s v="301호"/>
    <x v="2"/>
    <s v="후불"/>
    <x v="3"/>
    <x v="10"/>
    <s v="물세탁"/>
    <n v="1"/>
    <n v="4000"/>
    <s v="당일세탁"/>
    <n v="200"/>
    <s v="전달"/>
  </r>
  <r>
    <x v="61"/>
    <n v="20111434"/>
    <x v="167"/>
    <s v="황민정"/>
    <s v="010-2514-****"/>
    <s v="1109동"/>
    <s v="602호"/>
    <x v="2"/>
    <s v="선불"/>
    <x v="3"/>
    <x v="5"/>
    <s v="물세탁"/>
    <n v="2"/>
    <n v="6000"/>
    <s v="배달"/>
    <n v="300"/>
    <s v="전달"/>
  </r>
  <r>
    <x v="61"/>
    <n v="20111435"/>
    <x v="168"/>
    <s v="김수지"/>
    <s v="010-7855-****"/>
    <s v="1407동"/>
    <s v="301호"/>
    <x v="3"/>
    <s v="선불"/>
    <x v="3"/>
    <x v="5"/>
    <s v="물세탁"/>
    <n v="1"/>
    <n v="3000"/>
    <s v="당일세탁"/>
    <n v="150"/>
    <s v="전달"/>
  </r>
  <r>
    <x v="62"/>
    <n v="20111436"/>
    <x v="169"/>
    <s v="이수영"/>
    <s v="010-6014-****"/>
    <s v="1112동"/>
    <s v="305호"/>
    <x v="2"/>
    <s v="선불"/>
    <x v="0"/>
    <x v="11"/>
    <s v="물세탁"/>
    <n v="1"/>
    <n v="2000"/>
    <s v="당일세탁"/>
    <n v="100"/>
    <s v="전달"/>
  </r>
  <r>
    <x v="62"/>
    <n v="20111437"/>
    <x v="170"/>
    <s v="김수지"/>
    <s v="010-2315-****"/>
    <s v="1405동"/>
    <s v="1802호"/>
    <x v="3"/>
    <s v="후불"/>
    <x v="0"/>
    <x v="9"/>
    <s v="물세탁"/>
    <n v="1"/>
    <n v="700"/>
    <s v="당일세탁"/>
    <n v="35"/>
    <s v="전달"/>
  </r>
  <r>
    <x v="62"/>
    <n v="20111438"/>
    <x v="171"/>
    <s v="최태우"/>
    <s v="010-7709-****"/>
    <s v="1207동"/>
    <s v="1101호"/>
    <x v="0"/>
    <s v="후불"/>
    <x v="3"/>
    <x v="5"/>
    <s v="드라이클리닝"/>
    <n v="2"/>
    <n v="10000"/>
    <s v="배달"/>
    <n v="500"/>
    <s v="전달"/>
  </r>
  <r>
    <x v="63"/>
    <n v="20111439"/>
    <x v="172"/>
    <s v="김수현"/>
    <s v="010-3256-****"/>
    <s v="1409동"/>
    <s v="203호"/>
    <x v="3"/>
    <s v="선불"/>
    <x v="3"/>
    <x v="10"/>
    <s v="드라이클리닝"/>
    <n v="2"/>
    <n v="12000"/>
    <m/>
    <n v="600"/>
    <s v="전달"/>
  </r>
  <r>
    <x v="63"/>
    <n v="20111440"/>
    <x v="173"/>
    <s v="김준혁"/>
    <s v="010-5361-****"/>
    <s v="1101동"/>
    <s v="1101호"/>
    <x v="2"/>
    <s v="후불"/>
    <x v="1"/>
    <x v="1"/>
    <s v="물세탁"/>
    <n v="1"/>
    <n v="900"/>
    <s v="당일세탁"/>
    <n v="45"/>
    <s v="전달"/>
  </r>
  <r>
    <x v="64"/>
    <n v="20111441"/>
    <x v="174"/>
    <s v="김숙빈"/>
    <s v="010-5654-****"/>
    <s v="1404동"/>
    <s v="606호"/>
    <x v="3"/>
    <s v="선불"/>
    <x v="1"/>
    <x v="8"/>
    <s v="드라이클리닝"/>
    <n v="1"/>
    <n v="1100"/>
    <m/>
    <n v="55"/>
    <s v="전달"/>
  </r>
  <r>
    <x v="64"/>
    <n v="20111442"/>
    <x v="70"/>
    <s v="정다운"/>
    <s v="010-1692-****"/>
    <s v="1204동"/>
    <s v="605호"/>
    <x v="0"/>
    <s v="후불"/>
    <x v="0"/>
    <x v="3"/>
    <s v="물세탁"/>
    <n v="2"/>
    <n v="4000"/>
    <m/>
    <n v="200"/>
    <s v="전달"/>
  </r>
  <r>
    <x v="65"/>
    <n v="20111445"/>
    <x v="175"/>
    <s v="김승대"/>
    <s v="010-4855-****"/>
    <s v="1409동"/>
    <s v="802호"/>
    <x v="3"/>
    <s v="선불"/>
    <x v="1"/>
    <x v="1"/>
    <s v="물세탁"/>
    <n v="2"/>
    <n v="1800"/>
    <m/>
    <n v="90"/>
    <s v="전달"/>
  </r>
  <r>
    <x v="65"/>
    <n v="20111446"/>
    <x v="176"/>
    <s v="문유정"/>
    <s v="010-9626-****"/>
    <s v="1105동"/>
    <s v="708호"/>
    <x v="2"/>
    <s v="선불"/>
    <x v="1"/>
    <x v="1"/>
    <s v="드라이클리닝"/>
    <n v="2"/>
    <n v="3000"/>
    <s v="배달"/>
    <n v="150"/>
    <s v="전달"/>
  </r>
  <r>
    <x v="66"/>
    <n v="20111447"/>
    <x v="25"/>
    <s v="최윤지"/>
    <s v="010-2950-****"/>
    <s v="1220동"/>
    <s v="603호"/>
    <x v="0"/>
    <s v="선불"/>
    <x v="1"/>
    <x v="6"/>
    <s v="물세탁"/>
    <n v="2"/>
    <n v="2000"/>
    <m/>
    <n v="100"/>
    <s v="전달"/>
  </r>
  <r>
    <x v="66"/>
    <n v="20111448"/>
    <x v="57"/>
    <s v="윤보라"/>
    <s v="010-0893-****"/>
    <s v="1107동"/>
    <s v="208호"/>
    <x v="2"/>
    <s v="선불"/>
    <x v="1"/>
    <x v="6"/>
    <s v="드라이클리닝"/>
    <n v="1"/>
    <n v="3000"/>
    <s v="당일세탁"/>
    <n v="150"/>
    <s v="전달"/>
  </r>
  <r>
    <x v="66"/>
    <n v="20111449"/>
    <x v="177"/>
    <s v="전연정"/>
    <s v="010-6092-****"/>
    <s v="1217동"/>
    <s v="1105호"/>
    <x v="0"/>
    <s v="후불"/>
    <x v="1"/>
    <x v="1"/>
    <s v="드라이클리닝"/>
    <n v="2"/>
    <n v="3000"/>
    <m/>
    <n v="150"/>
    <s v="전달"/>
  </r>
  <r>
    <x v="66"/>
    <n v="20111450"/>
    <x v="157"/>
    <s v="김승윤"/>
    <s v="010-2314-****"/>
    <s v="1306동"/>
    <s v="606호"/>
    <x v="1"/>
    <s v="후불"/>
    <x v="0"/>
    <x v="0"/>
    <s v="드라이클리닝"/>
    <n v="2"/>
    <n v="16000"/>
    <s v="배달"/>
    <n v="800"/>
    <s v="전달"/>
  </r>
  <r>
    <x v="67"/>
    <n v="20111451"/>
    <x v="178"/>
    <s v="안희라"/>
    <s v="010-7014-****"/>
    <s v="1108동"/>
    <s v="301호"/>
    <x v="2"/>
    <s v="선불"/>
    <x v="0"/>
    <x v="7"/>
    <s v="드라이클리닝"/>
    <n v="1"/>
    <n v="1000"/>
    <m/>
    <n v="50"/>
    <s v="전달"/>
  </r>
  <r>
    <x v="67"/>
    <n v="20111452"/>
    <x v="179"/>
    <s v="김승혜"/>
    <s v="010-2355-****"/>
    <s v="1307동"/>
    <s v="1601호"/>
    <x v="1"/>
    <s v="선불"/>
    <x v="1"/>
    <x v="1"/>
    <s v="물세탁"/>
    <n v="1"/>
    <n v="900"/>
    <s v="당일세탁"/>
    <n v="45"/>
    <s v="전달"/>
  </r>
  <r>
    <x v="67"/>
    <n v="20111453"/>
    <x v="180"/>
    <s v="정환도"/>
    <s v="010-3842-****"/>
    <s v="1103동"/>
    <s v="501호"/>
    <x v="2"/>
    <s v="선불"/>
    <x v="3"/>
    <x v="5"/>
    <s v="물세탁"/>
    <n v="2"/>
    <n v="6000"/>
    <m/>
    <n v="300"/>
    <s v="전달"/>
  </r>
  <r>
    <x v="67"/>
    <n v="20111454"/>
    <x v="181"/>
    <s v="백은아"/>
    <s v="010-2577-****"/>
    <s v="1223동"/>
    <s v="905호"/>
    <x v="0"/>
    <s v="선불"/>
    <x v="1"/>
    <x v="1"/>
    <s v="물세탁"/>
    <n v="1"/>
    <n v="900"/>
    <m/>
    <n v="45"/>
    <s v="전달"/>
  </r>
  <r>
    <x v="67"/>
    <n v="20111455"/>
    <x v="182"/>
    <s v="정문정"/>
    <s v="010-2015-****"/>
    <s v="1219동"/>
    <s v="805호"/>
    <x v="0"/>
    <s v="후불"/>
    <x v="0"/>
    <x v="11"/>
    <s v="물세탁"/>
    <n v="2"/>
    <n v="4000"/>
    <s v="당일세탁"/>
    <n v="200"/>
    <s v="전달"/>
  </r>
  <r>
    <x v="67"/>
    <n v="20111456"/>
    <x v="183"/>
    <s v="김여진"/>
    <s v="010-4856-****"/>
    <s v="1303동"/>
    <s v="1503호"/>
    <x v="1"/>
    <s v="선불"/>
    <x v="3"/>
    <x v="10"/>
    <s v="물세탁"/>
    <n v="2"/>
    <n v="8000"/>
    <m/>
    <n v="400"/>
    <s v="전달"/>
  </r>
  <r>
    <x v="67"/>
    <n v="20111457"/>
    <x v="184"/>
    <s v="안진"/>
    <s v="010-3216-****"/>
    <s v="1105동"/>
    <s v="604호"/>
    <x v="2"/>
    <s v="선불"/>
    <x v="3"/>
    <x v="4"/>
    <s v="물세탁"/>
    <n v="2"/>
    <n v="400"/>
    <m/>
    <n v="20"/>
    <s v="전달"/>
  </r>
  <r>
    <x v="67"/>
    <n v="20111458"/>
    <x v="185"/>
    <s v="강유경"/>
    <s v="010-4798-****"/>
    <s v="1107동"/>
    <s v="306호"/>
    <x v="2"/>
    <s v="선불"/>
    <x v="3"/>
    <x v="14"/>
    <s v="물세탁"/>
    <n v="2"/>
    <n v="1000"/>
    <m/>
    <n v="50"/>
    <s v="전달"/>
  </r>
  <r>
    <x v="68"/>
    <n v="20111459"/>
    <x v="25"/>
    <s v="백태복"/>
    <s v="010-2950-****"/>
    <s v="1216동"/>
    <s v="608호"/>
    <x v="0"/>
    <s v="선불"/>
    <x v="1"/>
    <x v="1"/>
    <s v="물세탁"/>
    <n v="2"/>
    <n v="1800"/>
    <m/>
    <n v="90"/>
    <s v="전달"/>
  </r>
  <r>
    <x v="68"/>
    <n v="20111460"/>
    <x v="186"/>
    <s v="황민지"/>
    <s v="010-6301-****"/>
    <s v="1107동"/>
    <s v="605호"/>
    <x v="2"/>
    <s v="선불"/>
    <x v="1"/>
    <x v="1"/>
    <s v="드라이클리닝"/>
    <n v="2"/>
    <n v="3000"/>
    <m/>
    <n v="150"/>
    <s v="전달"/>
  </r>
  <r>
    <x v="68"/>
    <n v="20111461"/>
    <x v="187"/>
    <s v="김예지"/>
    <s v="010-1547-****"/>
    <s v="1301동"/>
    <s v="806호"/>
    <x v="1"/>
    <s v="후불"/>
    <x v="0"/>
    <x v="9"/>
    <s v="물세탁"/>
    <n v="1"/>
    <n v="700"/>
    <s v="당일세탁"/>
    <n v="35"/>
    <s v="전달"/>
  </r>
  <r>
    <x v="68"/>
    <n v="20111462"/>
    <x v="188"/>
    <s v="조정일"/>
    <s v="010-0395-****"/>
    <s v="1216동"/>
    <s v="803호"/>
    <x v="0"/>
    <s v="선불"/>
    <x v="0"/>
    <x v="7"/>
    <s v="물세탁"/>
    <n v="2"/>
    <n v="1000"/>
    <m/>
    <n v="50"/>
    <s v="전달"/>
  </r>
  <r>
    <x v="69"/>
    <n v="20111463"/>
    <x v="189"/>
    <s v="김화란"/>
    <s v="010-6083-****"/>
    <s v="1219동"/>
    <s v="1201호"/>
    <x v="0"/>
    <s v="선불"/>
    <x v="0"/>
    <x v="7"/>
    <s v="물세탁"/>
    <n v="2"/>
    <n v="1000"/>
    <s v="당일세탁"/>
    <n v="50"/>
    <s v="전달"/>
  </r>
  <r>
    <x v="69"/>
    <n v="20111464"/>
    <x v="55"/>
    <s v="최석현"/>
    <s v="010-3209-****"/>
    <s v="1214동"/>
    <s v="703호"/>
    <x v="0"/>
    <s v="선불"/>
    <x v="0"/>
    <x v="7"/>
    <s v="드라이클리닝"/>
    <n v="1"/>
    <n v="1000"/>
    <m/>
    <n v="50"/>
    <s v="전달"/>
  </r>
  <r>
    <x v="70"/>
    <n v="20111465"/>
    <x v="190"/>
    <s v="김예진"/>
    <s v="010-1485-****"/>
    <s v="1309동"/>
    <s v="1205호"/>
    <x v="1"/>
    <s v="선불"/>
    <x v="0"/>
    <x v="15"/>
    <s v="물세탁"/>
    <n v="1"/>
    <n v="1000"/>
    <s v="당일세탁"/>
    <n v="50"/>
    <s v="전달"/>
  </r>
  <r>
    <x v="70"/>
    <n v="20111466"/>
    <x v="184"/>
    <s v="장혜정"/>
    <s v="010-3216-****"/>
    <s v="1102동"/>
    <s v="803호"/>
    <x v="2"/>
    <s v="선불"/>
    <x v="3"/>
    <x v="10"/>
    <s v="드라이클리닝"/>
    <n v="2"/>
    <n v="12000"/>
    <m/>
    <n v="600"/>
    <s v="전달"/>
  </r>
  <r>
    <x v="71"/>
    <n v="20111467"/>
    <x v="191"/>
    <s v="신다영"/>
    <s v="010-9017-****"/>
    <s v="1104동"/>
    <s v="306호"/>
    <x v="2"/>
    <s v="선불"/>
    <x v="3"/>
    <x v="4"/>
    <s v="드라이클리닝"/>
    <n v="2"/>
    <n v="1000"/>
    <s v="배달"/>
    <n v="50"/>
    <s v="전달"/>
  </r>
  <r>
    <x v="71"/>
    <n v="20111468"/>
    <x v="192"/>
    <s v="정동석"/>
    <s v="010-6900-****"/>
    <s v="1220동"/>
    <s v="1401호"/>
    <x v="0"/>
    <s v="선불"/>
    <x v="1"/>
    <x v="1"/>
    <s v="드라이클리닝"/>
    <n v="2"/>
    <n v="3000"/>
    <m/>
    <n v="150"/>
    <s v="전달"/>
  </r>
  <r>
    <x v="71"/>
    <n v="20111469"/>
    <x v="193"/>
    <s v="김유석"/>
    <s v="010-4785-****"/>
    <s v="1305동"/>
    <s v="402호"/>
    <x v="1"/>
    <s v="후불"/>
    <x v="1"/>
    <x v="6"/>
    <s v="드라이클리닝"/>
    <n v="2"/>
    <n v="6000"/>
    <m/>
    <n v="300"/>
    <s v="전달"/>
  </r>
  <r>
    <x v="71"/>
    <n v="20111470"/>
    <x v="194"/>
    <s v="문천주"/>
    <s v="010-3570-****"/>
    <s v="1104동"/>
    <s v="1205호"/>
    <x v="2"/>
    <s v="후불"/>
    <x v="0"/>
    <x v="0"/>
    <s v="드라이클리닝"/>
    <n v="2"/>
    <n v="16000"/>
    <m/>
    <n v="800"/>
    <s v="전달"/>
  </r>
  <r>
    <x v="72"/>
    <n v="20111471"/>
    <x v="195"/>
    <s v="김정일"/>
    <s v="010-6940-****"/>
    <s v="1208동"/>
    <s v="202호"/>
    <x v="0"/>
    <s v="후불"/>
    <x v="1"/>
    <x v="1"/>
    <s v="드라이클리닝"/>
    <n v="1"/>
    <n v="1500"/>
    <m/>
    <n v="75"/>
    <s v="전달"/>
  </r>
  <r>
    <x v="72"/>
    <n v="20111472"/>
    <x v="196"/>
    <s v="김유정"/>
    <s v="010-2300-****"/>
    <s v="1302동"/>
    <s v="901호"/>
    <x v="1"/>
    <s v="선불"/>
    <x v="1"/>
    <x v="8"/>
    <s v="물세탁"/>
    <n v="2"/>
    <n v="1600"/>
    <s v="배달"/>
    <n v="80"/>
    <s v="전달"/>
  </r>
  <r>
    <x v="73"/>
    <n v="20111475"/>
    <x v="197"/>
    <s v="전성기"/>
    <s v="010-9937-****"/>
    <s v="1201동"/>
    <s v="603호"/>
    <x v="0"/>
    <s v="후불"/>
    <x v="1"/>
    <x v="8"/>
    <s v="물세탁"/>
    <n v="2"/>
    <n v="1600"/>
    <m/>
    <n v="80"/>
    <s v="전달"/>
  </r>
  <r>
    <x v="73"/>
    <n v="20111476"/>
    <x v="198"/>
    <s v="김윤석"/>
    <s v="010-3215-****"/>
    <s v="1304동"/>
    <s v="1301호"/>
    <x v="1"/>
    <s v="후불"/>
    <x v="0"/>
    <x v="0"/>
    <s v="물세탁"/>
    <n v="2"/>
    <n v="10000"/>
    <m/>
    <n v="500"/>
    <s v="전달"/>
  </r>
  <r>
    <x v="73"/>
    <n v="20111477"/>
    <x v="199"/>
    <s v="현진선"/>
    <s v="010-6982-****"/>
    <s v="1105동"/>
    <s v="1007호"/>
    <x v="2"/>
    <s v="선불"/>
    <x v="0"/>
    <x v="7"/>
    <s v="드라이클리닝"/>
    <n v="1"/>
    <n v="1000"/>
    <s v="당일세탁"/>
    <n v="50"/>
    <s v="전달"/>
  </r>
  <r>
    <x v="74"/>
    <n v="20111478"/>
    <x v="200"/>
    <s v="김은애"/>
    <s v="010-1254-****"/>
    <s v="1301동"/>
    <s v="506호"/>
    <x v="1"/>
    <s v="선불"/>
    <x v="0"/>
    <x v="3"/>
    <s v="드라이클리닝"/>
    <n v="1"/>
    <n v="4000"/>
    <s v="당일세탁"/>
    <n v="200"/>
    <s v="전달"/>
  </r>
  <r>
    <x v="74"/>
    <n v="20111479"/>
    <x v="70"/>
    <s v="정다운"/>
    <s v="010-1692-****"/>
    <s v="1204동"/>
    <s v="605호"/>
    <x v="0"/>
    <s v="선불"/>
    <x v="0"/>
    <x v="11"/>
    <s v="드라이클리닝"/>
    <n v="1"/>
    <n v="5000"/>
    <m/>
    <n v="250"/>
    <s v="전달"/>
  </r>
  <r>
    <x v="75"/>
    <n v="20111480"/>
    <x v="47"/>
    <s v="최미진"/>
    <s v="010-3210-****"/>
    <s v="1109동"/>
    <s v="1306호"/>
    <x v="2"/>
    <s v="선불"/>
    <x v="0"/>
    <x v="7"/>
    <s v="물세탁"/>
    <n v="2"/>
    <n v="1000"/>
    <m/>
    <n v="50"/>
    <s v="전달"/>
  </r>
  <r>
    <x v="75"/>
    <n v="20111481"/>
    <x v="201"/>
    <s v="김은지"/>
    <s v="010-2354-****"/>
    <s v="1403동"/>
    <s v="1902호"/>
    <x v="3"/>
    <s v="선불"/>
    <x v="3"/>
    <x v="5"/>
    <s v="드라이클리닝"/>
    <n v="1"/>
    <n v="5000"/>
    <m/>
    <n v="250"/>
    <s v="전달"/>
  </r>
  <r>
    <x v="76"/>
    <n v="20111485"/>
    <x v="111"/>
    <s v="이휘재"/>
    <s v="010-6692-****"/>
    <s v="1211동"/>
    <s v="201호"/>
    <x v="0"/>
    <s v="선불"/>
    <x v="1"/>
    <x v="6"/>
    <s v="드라이클리닝"/>
    <n v="2"/>
    <n v="6000"/>
    <m/>
    <n v="300"/>
    <s v="전달"/>
  </r>
  <r>
    <x v="76"/>
    <n v="20111486"/>
    <x v="202"/>
    <s v="김의진"/>
    <s v="010-2215-****."/>
    <s v="1402동"/>
    <s v="703호"/>
    <x v="3"/>
    <s v="후불"/>
    <x v="0"/>
    <x v="15"/>
    <s v="물세탁"/>
    <n v="2"/>
    <n v="2000"/>
    <m/>
    <n v="100"/>
    <s v="전달"/>
  </r>
  <r>
    <x v="77"/>
    <n v="20111487"/>
    <x v="203"/>
    <s v="정영준"/>
    <s v="010-7462-****"/>
    <s v="1221동"/>
    <s v="1308호"/>
    <x v="0"/>
    <s v="후불"/>
    <x v="3"/>
    <x v="10"/>
    <s v="드라이클리닝"/>
    <n v="2"/>
    <n v="12000"/>
    <m/>
    <n v="600"/>
    <s v="전달"/>
  </r>
  <r>
    <x v="77"/>
    <n v="20111488"/>
    <x v="204"/>
    <s v="김의진"/>
    <s v="010-2142-****"/>
    <s v="1408동"/>
    <s v="302호"/>
    <x v="3"/>
    <s v="선불"/>
    <x v="0"/>
    <x v="13"/>
    <s v="드라이클리닝"/>
    <n v="1"/>
    <n v="1500"/>
    <s v="당일세탁"/>
    <n v="75"/>
    <s v="전달"/>
  </r>
  <r>
    <x v="77"/>
    <n v="20111489"/>
    <x v="205"/>
    <s v="이도건"/>
    <s v="010-6835-****"/>
    <s v="1106동"/>
    <s v="203호"/>
    <x v="2"/>
    <s v="후불"/>
    <x v="1"/>
    <x v="1"/>
    <s v="드라이클리닝"/>
    <n v="2"/>
    <n v="3000"/>
    <s v="배달"/>
    <n v="150"/>
    <s v="전달"/>
  </r>
  <r>
    <x v="78"/>
    <n v="20111490"/>
    <x v="127"/>
    <s v="김재경"/>
    <s v="010-5465-****"/>
    <s v="1405동"/>
    <s v="906호"/>
    <x v="3"/>
    <s v="선불"/>
    <x v="1"/>
    <x v="1"/>
    <s v="드라이클리닝"/>
    <n v="1"/>
    <n v="1500"/>
    <m/>
    <n v="75"/>
    <s v="전달"/>
  </r>
  <r>
    <x v="78"/>
    <n v="20111491"/>
    <x v="206"/>
    <s v="김재산"/>
    <s v="010-0213-****"/>
    <s v="1404동"/>
    <s v="202호"/>
    <x v="3"/>
    <s v="후불"/>
    <x v="1"/>
    <x v="8"/>
    <s v="물세탁"/>
    <n v="1"/>
    <n v="800"/>
    <s v="당일세탁"/>
    <n v="40"/>
    <s v="전달"/>
  </r>
  <r>
    <x v="78"/>
    <n v="20111492"/>
    <x v="107"/>
    <s v="이정일"/>
    <s v="010-6934-****"/>
    <s v="1222동"/>
    <s v="506호"/>
    <x v="0"/>
    <s v="선불"/>
    <x v="3"/>
    <x v="5"/>
    <s v="드라이클리닝"/>
    <n v="2"/>
    <n v="10000"/>
    <m/>
    <n v="500"/>
    <s v="전달"/>
  </r>
  <r>
    <x v="79"/>
    <n v="20111493"/>
    <x v="207"/>
    <s v="김정아"/>
    <s v="010-2231-****"/>
    <s v="1406동"/>
    <s v="104호"/>
    <x v="3"/>
    <s v="후불"/>
    <x v="3"/>
    <x v="5"/>
    <s v="드라이클리닝"/>
    <n v="1"/>
    <n v="5000"/>
    <m/>
    <n v="250"/>
    <s v="전달"/>
  </r>
  <r>
    <x v="79"/>
    <n v="20111494"/>
    <x v="99"/>
    <s v="서화숙"/>
    <s v="010-4933-****"/>
    <s v="1207동"/>
    <s v="908호"/>
    <x v="0"/>
    <s v="선불"/>
    <x v="0"/>
    <x v="9"/>
    <s v="드라이클리닝"/>
    <n v="2"/>
    <n v="2400"/>
    <m/>
    <n v="120"/>
    <s v="전달"/>
  </r>
  <r>
    <x v="79"/>
    <n v="20111495"/>
    <x v="208"/>
    <s v="김지성"/>
    <s v="010-2365-****"/>
    <s v="1407동"/>
    <s v="604호"/>
    <x v="3"/>
    <s v="선불"/>
    <x v="0"/>
    <x v="3"/>
    <s v="물세탁"/>
    <n v="2"/>
    <n v="4000"/>
    <m/>
    <n v="200"/>
    <s v="전달"/>
  </r>
  <r>
    <x v="80"/>
    <n v="20111496"/>
    <x v="209"/>
    <s v="맹준호"/>
    <s v="010-4526-****"/>
    <s v="1106동"/>
    <s v="201호"/>
    <x v="2"/>
    <s v="선불"/>
    <x v="0"/>
    <x v="0"/>
    <s v="물세탁"/>
    <n v="1"/>
    <n v="5000"/>
    <s v="당일세탁"/>
    <n v="250"/>
    <s v="전달"/>
  </r>
  <r>
    <x v="80"/>
    <n v="20111497"/>
    <x v="135"/>
    <s v="유형욱"/>
    <s v="010-2494-****"/>
    <s v="1217동"/>
    <s v="1005호"/>
    <x v="0"/>
    <s v="선불"/>
    <x v="0"/>
    <x v="0"/>
    <s v="드라이클리닝"/>
    <n v="2"/>
    <n v="16000"/>
    <m/>
    <n v="800"/>
    <s v="전달"/>
  </r>
  <r>
    <x v="80"/>
    <n v="20111498"/>
    <x v="210"/>
    <s v="김지수"/>
    <s v="010-2136-****"/>
    <s v="1402동"/>
    <s v="303호"/>
    <x v="3"/>
    <s v="후불"/>
    <x v="1"/>
    <x v="1"/>
    <s v="드라이클리닝"/>
    <n v="2"/>
    <n v="3000"/>
    <m/>
    <n v="150"/>
    <s v="전달"/>
  </r>
  <r>
    <x v="81"/>
    <n v="20111499"/>
    <x v="169"/>
    <s v="이원건"/>
    <s v="010-6014-****"/>
    <s v="1105동"/>
    <s v="1305호"/>
    <x v="2"/>
    <s v="후불"/>
    <x v="3"/>
    <x v="14"/>
    <s v="물세탁"/>
    <n v="2"/>
    <n v="1000"/>
    <m/>
    <n v="50"/>
    <s v="전달"/>
  </r>
  <r>
    <x v="81"/>
    <n v="20111500"/>
    <x v="211"/>
    <s v="전은광"/>
    <s v="010-1290-****"/>
    <s v="1216동"/>
    <s v="706호"/>
    <x v="0"/>
    <s v="후불"/>
    <x v="1"/>
    <x v="8"/>
    <s v="물세탁"/>
    <n v="1"/>
    <n v="800"/>
    <s v="당일세탁"/>
    <n v="40"/>
    <s v="전달"/>
  </r>
  <r>
    <x v="81"/>
    <n v="20111501"/>
    <x v="212"/>
    <s v="김진"/>
    <s v="010-1232-****"/>
    <s v="1403동"/>
    <s v="1205호"/>
    <x v="3"/>
    <s v="선불"/>
    <x v="1"/>
    <x v="8"/>
    <s v="드라이클리닝"/>
    <n v="1"/>
    <n v="1100"/>
    <s v="당일세탁"/>
    <n v="55"/>
    <s v="전달"/>
  </r>
  <r>
    <x v="82"/>
    <n v="20111502"/>
    <x v="213"/>
    <s v="김진석"/>
    <s v="010-1568-****"/>
    <s v="1307동"/>
    <s v="904호"/>
    <x v="1"/>
    <s v="후불"/>
    <x v="0"/>
    <x v="11"/>
    <s v="물세탁"/>
    <n v="1"/>
    <n v="2000"/>
    <s v="당일세탁"/>
    <n v="100"/>
    <s v="전달"/>
  </r>
  <r>
    <x v="82"/>
    <n v="20111503"/>
    <x v="214"/>
    <s v="여찬근"/>
    <s v="010-3625-****"/>
    <s v="1103동"/>
    <s v="1105호"/>
    <x v="2"/>
    <s v="선불"/>
    <x v="1"/>
    <x v="8"/>
    <s v="물세탁"/>
    <n v="2"/>
    <n v="1600"/>
    <m/>
    <n v="80"/>
    <s v="전달"/>
  </r>
  <r>
    <x v="82"/>
    <n v="20111504"/>
    <x v="215"/>
    <s v="안병욱"/>
    <s v="010-2548-****"/>
    <s v="1109동"/>
    <s v="607호"/>
    <x v="2"/>
    <s v="후불"/>
    <x v="1"/>
    <x v="6"/>
    <s v="물세탁"/>
    <n v="2"/>
    <n v="2000"/>
    <m/>
    <n v="100"/>
    <s v="전달"/>
  </r>
  <r>
    <x v="82"/>
    <n v="20111508"/>
    <x v="216"/>
    <s v="송민자"/>
    <s v="010-3960-****"/>
    <s v="1221동"/>
    <s v="1103호"/>
    <x v="0"/>
    <s v="후불"/>
    <x v="1"/>
    <x v="1"/>
    <s v="드라이클리닝"/>
    <n v="1"/>
    <n v="1500"/>
    <m/>
    <n v="75"/>
    <s v="전달"/>
  </r>
  <r>
    <x v="83"/>
    <n v="20111509"/>
    <x v="217"/>
    <s v="김진욱"/>
    <s v="010-5152-****"/>
    <s v="1301동"/>
    <s v="505호"/>
    <x v="1"/>
    <s v="선불"/>
    <x v="0"/>
    <x v="3"/>
    <s v="드라이클리닝"/>
    <n v="2"/>
    <n v="8000"/>
    <m/>
    <n v="400"/>
    <s v="전달"/>
  </r>
  <r>
    <x v="83"/>
    <n v="20111510"/>
    <x v="218"/>
    <s v="이종현"/>
    <s v="010-9251-****"/>
    <s v="1104동"/>
    <s v="1107호"/>
    <x v="2"/>
    <s v="선불"/>
    <x v="0"/>
    <x v="15"/>
    <s v="드라이클리닝"/>
    <n v="1"/>
    <n v="3000"/>
    <s v="당일세탁"/>
    <n v="150"/>
    <s v="전달"/>
  </r>
  <r>
    <x v="84"/>
    <n v="20111511"/>
    <x v="219"/>
    <s v="김청구"/>
    <s v="010-1459-****"/>
    <s v="1309동"/>
    <s v="702호"/>
    <x v="1"/>
    <s v="선불"/>
    <x v="0"/>
    <x v="0"/>
    <s v="드라이클리닝"/>
    <n v="2"/>
    <n v="16000"/>
    <m/>
    <n v="800"/>
    <s v="전달"/>
  </r>
  <r>
    <x v="84"/>
    <n v="20111512"/>
    <x v="220"/>
    <s v="이석현"/>
    <s v="010-7930-****"/>
    <s v="1206동"/>
    <s v="502호"/>
    <x v="0"/>
    <s v="선불"/>
    <x v="0"/>
    <x v="0"/>
    <s v="드라이클리닝"/>
    <n v="1"/>
    <n v="8000"/>
    <m/>
    <n v="400"/>
    <s v="전달"/>
  </r>
  <r>
    <x v="85"/>
    <n v="20111513"/>
    <x v="221"/>
    <s v="김초아"/>
    <s v="010-8556-****"/>
    <s v="1304동"/>
    <s v="1802호"/>
    <x v="1"/>
    <s v="후불"/>
    <x v="0"/>
    <x v="0"/>
    <s v="드라이클리닝"/>
    <n v="2"/>
    <n v="16000"/>
    <m/>
    <n v="800"/>
    <s v="전달"/>
  </r>
  <r>
    <x v="86"/>
    <n v="20111517"/>
    <x v="222"/>
    <s v="김하선"/>
    <s v="010-1365-****"/>
    <s v="1302동"/>
    <s v="1704호"/>
    <x v="1"/>
    <s v="후불"/>
    <x v="1"/>
    <x v="1"/>
    <s v="드라이클리닝"/>
    <n v="1"/>
    <n v="1500"/>
    <m/>
    <n v="75"/>
    <s v="전달"/>
  </r>
  <r>
    <x v="87"/>
    <n v="20111518"/>
    <x v="223"/>
    <s v="채기영"/>
    <s v="010-5583-****"/>
    <s v="1213동"/>
    <s v="508호"/>
    <x v="0"/>
    <s v="후불"/>
    <x v="1"/>
    <x v="1"/>
    <s v="드라이클리닝"/>
    <n v="2"/>
    <n v="3000"/>
    <s v="배달"/>
    <n v="150"/>
    <s v="전달"/>
  </r>
  <r>
    <x v="87"/>
    <n v="20111519"/>
    <x v="224"/>
    <s v="정한일"/>
    <s v="010-6903-****"/>
    <s v="1219동"/>
    <s v="208호"/>
    <x v="0"/>
    <s v="후불"/>
    <x v="2"/>
    <x v="12"/>
    <s v="물세탁"/>
    <n v="1"/>
    <n v="500"/>
    <s v="당일세탁"/>
    <n v="25"/>
    <s v="전달"/>
  </r>
  <r>
    <x v="88"/>
    <n v="20111520"/>
    <x v="225"/>
    <s v="장지형"/>
    <s v="010-6031-****"/>
    <s v="1106동"/>
    <s v="602호"/>
    <x v="2"/>
    <s v="선불"/>
    <x v="0"/>
    <x v="0"/>
    <s v="드라이클리닝"/>
    <n v="1"/>
    <n v="8000"/>
    <m/>
    <n v="400"/>
    <s v="전달"/>
  </r>
  <r>
    <x v="88"/>
    <n v="20111521"/>
    <x v="226"/>
    <s v="김한울"/>
    <s v="010-0234-****"/>
    <s v="1309동"/>
    <s v="105호"/>
    <x v="1"/>
    <s v="선불"/>
    <x v="0"/>
    <x v="9"/>
    <s v="드라이클리닝"/>
    <n v="2"/>
    <n v="2400"/>
    <m/>
    <n v="120"/>
    <s v="전달"/>
  </r>
  <r>
    <x v="88"/>
    <n v="20111522"/>
    <x v="227"/>
    <s v="하문철"/>
    <s v="010-6077-****"/>
    <s v="1208동"/>
    <s v="601호"/>
    <x v="0"/>
    <s v="선불"/>
    <x v="0"/>
    <x v="9"/>
    <s v="드라이클리닝"/>
    <n v="2"/>
    <n v="2400"/>
    <s v="당일세탁"/>
    <n v="120"/>
    <s v="전달"/>
  </r>
  <r>
    <x v="89"/>
    <n v="20111523"/>
    <x v="131"/>
    <s v="위수연"/>
    <s v="010-7898-****"/>
    <s v="1104동"/>
    <s v="603호"/>
    <x v="2"/>
    <s v="선불"/>
    <x v="1"/>
    <x v="1"/>
    <s v="물세탁"/>
    <n v="1"/>
    <n v="900"/>
    <s v="당일세탁"/>
    <n v="45"/>
    <s v="전달"/>
  </r>
  <r>
    <x v="89"/>
    <n v="20111524"/>
    <x v="228"/>
    <s v="김현우"/>
    <s v="010-4814-****"/>
    <s v="1309동"/>
    <s v="1601호"/>
    <x v="1"/>
    <s v="선불"/>
    <x v="3"/>
    <x v="5"/>
    <s v="드라이클리닝"/>
    <n v="1"/>
    <n v="5000"/>
    <m/>
    <n v="250"/>
    <s v="전달"/>
  </r>
  <r>
    <x v="89"/>
    <n v="20111525"/>
    <x v="199"/>
    <s v="현진선"/>
    <s v="010-6982-****"/>
    <s v="1105동"/>
    <s v="1007호"/>
    <x v="2"/>
    <s v="선불"/>
    <x v="3"/>
    <x v="10"/>
    <s v="드라이클리닝"/>
    <n v="2"/>
    <n v="12000"/>
    <m/>
    <n v="600"/>
    <s v="전달"/>
  </r>
  <r>
    <x v="89"/>
    <n v="20111526"/>
    <x v="229"/>
    <s v="김현재"/>
    <s v="010-6456-****"/>
    <s v="1409동"/>
    <s v="1702호"/>
    <x v="3"/>
    <s v="후불"/>
    <x v="0"/>
    <x v="3"/>
    <s v="드라이클리닝"/>
    <n v="2"/>
    <n v="8000"/>
    <m/>
    <n v="400"/>
    <s v="전달"/>
  </r>
  <r>
    <x v="90"/>
    <n v="20111527"/>
    <x v="61"/>
    <s v="배민자"/>
    <s v="010-4096-****"/>
    <s v="1210동"/>
    <s v="302호"/>
    <x v="0"/>
    <s v="후불"/>
    <x v="0"/>
    <x v="11"/>
    <s v="물세탁"/>
    <n v="2"/>
    <n v="4000"/>
    <s v="당일세탁"/>
    <n v="200"/>
    <s v="전달"/>
  </r>
  <r>
    <x v="90"/>
    <n v="20111528"/>
    <x v="93"/>
    <s v="윤미애"/>
    <s v="010-3967-****"/>
    <s v="1205동"/>
    <s v="805호"/>
    <x v="0"/>
    <s v="선불"/>
    <x v="0"/>
    <x v="11"/>
    <s v="드라이클리닝"/>
    <n v="2"/>
    <n v="10000"/>
    <m/>
    <n v="500"/>
    <s v="전달"/>
  </r>
  <r>
    <x v="90"/>
    <n v="20111529"/>
    <x v="230"/>
    <s v="김현진"/>
    <s v="010-2324-****"/>
    <s v="1408동"/>
    <s v="805호"/>
    <x v="3"/>
    <s v="선불"/>
    <x v="0"/>
    <x v="11"/>
    <s v="드라이클리닝"/>
    <n v="1"/>
    <n v="5000"/>
    <m/>
    <n v="250"/>
    <s v="전달"/>
  </r>
  <r>
    <x v="91"/>
    <n v="20111530"/>
    <x v="231"/>
    <s v="김혜미"/>
    <s v="010-4565-****"/>
    <s v="1401동"/>
    <s v="1703호"/>
    <x v="3"/>
    <s v="후불"/>
    <x v="1"/>
    <x v="1"/>
    <s v="드라이클리닝"/>
    <n v="1"/>
    <n v="1500"/>
    <s v="배달"/>
    <n v="75"/>
    <s v="전달"/>
  </r>
  <r>
    <x v="91"/>
    <n v="20111531"/>
    <x v="232"/>
    <s v="최윤하"/>
    <s v="011-6930-****"/>
    <s v="1206동"/>
    <s v="902호"/>
    <x v="0"/>
    <s v="후불"/>
    <x v="0"/>
    <x v="3"/>
    <s v="드라이클리닝"/>
    <n v="2"/>
    <n v="8000"/>
    <s v="배달"/>
    <n v="400"/>
    <s v="전달"/>
  </r>
  <r>
    <x v="91"/>
    <n v="20111532"/>
    <x v="233"/>
    <s v="정소영"/>
    <s v="010-4236-****"/>
    <s v="1105동"/>
    <s v="1105호"/>
    <x v="2"/>
    <s v="선불"/>
    <x v="3"/>
    <x v="10"/>
    <s v="물세탁"/>
    <n v="2"/>
    <n v="8000"/>
    <m/>
    <n v="400"/>
    <s v="전달"/>
  </r>
  <r>
    <x v="92"/>
    <n v="20111533"/>
    <x v="208"/>
    <s v="김혜성"/>
    <s v="010-2365-****"/>
    <s v="1409동"/>
    <s v="1801호"/>
    <x v="3"/>
    <s v="선불"/>
    <x v="3"/>
    <x v="5"/>
    <s v="물세탁"/>
    <n v="2"/>
    <n v="6000"/>
    <m/>
    <n v="300"/>
    <s v="전달"/>
  </r>
  <r>
    <x v="92"/>
    <n v="20111534"/>
    <x v="186"/>
    <s v="이대범"/>
    <s v="010-6301-****"/>
    <s v="1102동"/>
    <s v="1201호"/>
    <x v="2"/>
    <s v="선불"/>
    <x v="3"/>
    <x v="5"/>
    <s v="물세탁"/>
    <n v="1"/>
    <n v="3000"/>
    <s v="당일세탁"/>
    <n v="150"/>
    <s v="전달"/>
  </r>
  <r>
    <x v="93"/>
    <n v="20111535"/>
    <x v="234"/>
    <s v="김호완"/>
    <s v="010-1549-****"/>
    <s v="1405동"/>
    <s v="205호"/>
    <x v="3"/>
    <s v="선불"/>
    <x v="1"/>
    <x v="8"/>
    <s v="드라이클리닝"/>
    <n v="1"/>
    <n v="1100"/>
    <s v="당일세탁"/>
    <n v="55"/>
    <s v="전달"/>
  </r>
  <r>
    <x v="93"/>
    <n v="20111536"/>
    <x v="235"/>
    <s v="박준명"/>
    <s v="010-3015-****"/>
    <s v="1105동"/>
    <s v="503호"/>
    <x v="2"/>
    <s v="선불"/>
    <x v="1"/>
    <x v="1"/>
    <s v="드라이클리닝"/>
    <n v="1"/>
    <n v="1500"/>
    <m/>
    <n v="75"/>
    <s v="전달"/>
  </r>
  <r>
    <x v="93"/>
    <n v="20111537"/>
    <x v="236"/>
    <s v="김효진"/>
    <s v="010-1350-****"/>
    <s v="1404동"/>
    <s v="901호"/>
    <x v="3"/>
    <s v="선불"/>
    <x v="1"/>
    <x v="1"/>
    <s v="물세탁"/>
    <n v="1"/>
    <n v="900"/>
    <m/>
    <n v="45"/>
    <s v="전달"/>
  </r>
  <r>
    <x v="93"/>
    <n v="20111538"/>
    <x v="237"/>
    <s v="이승수"/>
    <s v="010-4230-****"/>
    <s v="1103동"/>
    <s v="207호"/>
    <x v="2"/>
    <s v="선불"/>
    <x v="1"/>
    <x v="8"/>
    <s v="드라이클리닝"/>
    <n v="2"/>
    <n v="2200"/>
    <m/>
    <n v="110"/>
    <s v="전달"/>
  </r>
  <r>
    <x v="94"/>
    <n v="20111539"/>
    <x v="238"/>
    <s v="김희진"/>
    <s v="010-5486-****"/>
    <s v="1406동"/>
    <s v="901호"/>
    <x v="3"/>
    <s v="후불"/>
    <x v="0"/>
    <x v="3"/>
    <s v="드라이클리닝"/>
    <n v="1"/>
    <n v="4000"/>
    <m/>
    <n v="200"/>
    <s v="전달"/>
  </r>
  <r>
    <x v="94"/>
    <n v="20111540"/>
    <x v="239"/>
    <s v="서의수"/>
    <s v="010-1023-****"/>
    <s v="1204동"/>
    <s v="705호"/>
    <x v="0"/>
    <s v="후불"/>
    <x v="0"/>
    <x v="0"/>
    <s v="드라이클리닝"/>
    <n v="1"/>
    <n v="8000"/>
    <s v="당일세탁"/>
    <n v="400"/>
    <s v="전달"/>
  </r>
  <r>
    <x v="95"/>
    <n v="20111541"/>
    <x v="240"/>
    <s v="남민지"/>
    <s v="010-8549-****"/>
    <s v="1402동"/>
    <s v="1303호"/>
    <x v="3"/>
    <s v="후불"/>
    <x v="0"/>
    <x v="0"/>
    <s v="물세탁"/>
    <n v="2"/>
    <n v="10000"/>
    <m/>
    <n v="500"/>
    <s v="전달"/>
  </r>
  <r>
    <x v="95"/>
    <n v="20111542"/>
    <x v="214"/>
    <s v="최용석"/>
    <s v="010-3625-****"/>
    <s v="1103동"/>
    <s v="102호"/>
    <x v="2"/>
    <s v="선불"/>
    <x v="0"/>
    <x v="9"/>
    <s v="물세탁"/>
    <n v="1"/>
    <n v="700"/>
    <s v="당일세탁"/>
    <n v="35"/>
    <s v="전달"/>
  </r>
  <r>
    <x v="95"/>
    <n v="20111543"/>
    <x v="241"/>
    <s v="노승수"/>
    <s v="010-1554-****"/>
    <s v="1403동"/>
    <s v="1502호"/>
    <x v="3"/>
    <s v="선불"/>
    <x v="3"/>
    <x v="10"/>
    <s v="물세탁"/>
    <n v="1"/>
    <n v="4000"/>
    <s v="당일세탁"/>
    <n v="200"/>
    <s v="전달"/>
  </r>
  <r>
    <x v="95"/>
    <n v="20111544"/>
    <x v="242"/>
    <s v="노준성"/>
    <s v="010-4873-****"/>
    <s v="1407동"/>
    <s v="803호"/>
    <x v="3"/>
    <s v="선불"/>
    <x v="1"/>
    <x v="8"/>
    <s v="드라이클리닝"/>
    <n v="2"/>
    <n v="2200"/>
    <m/>
    <n v="110"/>
    <s v="전달"/>
  </r>
  <r>
    <x v="96"/>
    <n v="20111545"/>
    <x v="243"/>
    <s v="손혜연"/>
    <s v="010-3409-****"/>
    <s v="1212동"/>
    <s v="1004호"/>
    <x v="0"/>
    <s v="선불"/>
    <x v="0"/>
    <x v="11"/>
    <s v="물세탁"/>
    <n v="2"/>
    <n v="4000"/>
    <m/>
    <n v="200"/>
    <s v="전달"/>
  </r>
  <r>
    <x v="96"/>
    <n v="20111546"/>
    <x v="244"/>
    <s v="김가영"/>
    <s v="010-62510****5"/>
    <s v="1105동"/>
    <s v="203호"/>
    <x v="2"/>
    <s v="후불"/>
    <x v="2"/>
    <x v="12"/>
    <s v="드라이클리닝"/>
    <n v="2"/>
    <n v="3000"/>
    <m/>
    <n v="150"/>
    <s v="전달"/>
  </r>
  <r>
    <x v="96"/>
    <n v="20111547"/>
    <x v="245"/>
    <s v="노창훈"/>
    <s v="010-2354-****"/>
    <s v="1307동"/>
    <s v="604호"/>
    <x v="1"/>
    <s v="후불"/>
    <x v="2"/>
    <x v="12"/>
    <s v="드라이클리닝"/>
    <n v="1"/>
    <n v="1500"/>
    <m/>
    <n v="75"/>
    <s v="전달"/>
  </r>
  <r>
    <x v="96"/>
    <n v="20111548"/>
    <x v="246"/>
    <s v="노현정"/>
    <s v="010-1441-****"/>
    <s v="1305동"/>
    <s v="1202호"/>
    <x v="1"/>
    <s v="선불"/>
    <x v="1"/>
    <x v="1"/>
    <s v="드라이클리닝"/>
    <n v="2"/>
    <n v="3000"/>
    <m/>
    <n v="150"/>
    <s v="전달"/>
  </r>
  <r>
    <x v="96"/>
    <n v="20111549"/>
    <x v="225"/>
    <s v="장지형"/>
    <s v="010-6031-****"/>
    <s v="1106동"/>
    <s v="602호"/>
    <x v="2"/>
    <s v="선불"/>
    <x v="0"/>
    <x v="7"/>
    <s v="드라이클리닝"/>
    <n v="2"/>
    <n v="2000"/>
    <s v="배달"/>
    <n v="100"/>
    <s v="전달"/>
  </r>
  <r>
    <x v="96"/>
    <n v="20111550"/>
    <x v="247"/>
    <s v="두대룡"/>
    <s v="010-4873-****"/>
    <s v="1303동"/>
    <s v="2106호"/>
    <x v="1"/>
    <s v="선불"/>
    <x v="0"/>
    <x v="7"/>
    <s v="드라이클리닝"/>
    <n v="2"/>
    <n v="2000"/>
    <m/>
    <n v="100"/>
    <s v="전달"/>
  </r>
  <r>
    <x v="96"/>
    <n v="20111551"/>
    <x v="177"/>
    <s v="전연정"/>
    <s v="010-6092-****"/>
    <s v="1217동"/>
    <s v="1105호"/>
    <x v="0"/>
    <s v="선불"/>
    <x v="0"/>
    <x v="3"/>
    <s v="드라이클리닝"/>
    <n v="2"/>
    <n v="8000"/>
    <m/>
    <n v="400"/>
    <s v="전달"/>
  </r>
  <r>
    <x v="96"/>
    <n v="20111552"/>
    <x v="248"/>
    <s v="라건규"/>
    <s v="010-1514-****"/>
    <s v="1302동"/>
    <s v="205호"/>
    <x v="1"/>
    <s v="선불"/>
    <x v="0"/>
    <x v="3"/>
    <s v="드라이클리닝"/>
    <n v="1"/>
    <n v="4000"/>
    <s v="배달"/>
    <n v="200"/>
    <s v="전달"/>
  </r>
  <r>
    <x v="97"/>
    <n v="20111553"/>
    <x v="95"/>
    <s v="김진홍"/>
    <s v="010-9899-****"/>
    <s v="1109동"/>
    <s v="1301호"/>
    <x v="2"/>
    <s v="선불"/>
    <x v="3"/>
    <x v="10"/>
    <s v="드라이클리닝"/>
    <n v="2"/>
    <n v="12000"/>
    <m/>
    <n v="600"/>
    <s v="전달"/>
  </r>
  <r>
    <x v="97"/>
    <n v="20111554"/>
    <x v="249"/>
    <s v="백명숙"/>
    <s v="010-9845-****"/>
    <s v="1221동"/>
    <s v="603호"/>
    <x v="0"/>
    <s v="선불"/>
    <x v="3"/>
    <x v="5"/>
    <s v="드라이클리닝"/>
    <n v="1"/>
    <n v="5000"/>
    <s v="당일세탁"/>
    <n v="250"/>
    <s v="전달"/>
  </r>
  <r>
    <x v="97"/>
    <n v="20111555"/>
    <x v="250"/>
    <s v="서혜숙"/>
    <s v="010-3939-****"/>
    <s v="1215동"/>
    <s v="102호"/>
    <x v="0"/>
    <s v="선불"/>
    <x v="0"/>
    <x v="11"/>
    <s v="드라이클리닝"/>
    <n v="1"/>
    <n v="5000"/>
    <s v="당일세탁"/>
    <n v="250"/>
    <s v="전달"/>
  </r>
  <r>
    <x v="97"/>
    <n v="20111556"/>
    <x v="251"/>
    <s v="모란"/>
    <s v="010-1554-****"/>
    <s v="1306동"/>
    <s v="305호"/>
    <x v="1"/>
    <s v="선불"/>
    <x v="2"/>
    <x v="2"/>
    <s v="물세탁"/>
    <n v="2"/>
    <n v="4000"/>
    <m/>
    <n v="200"/>
    <s v="전달"/>
  </r>
  <r>
    <x v="98"/>
    <n v="20111557"/>
    <x v="47"/>
    <s v="최재은"/>
    <s v="010-3210-****"/>
    <s v="1104동"/>
    <s v="205호"/>
    <x v="2"/>
    <s v="후불"/>
    <x v="2"/>
    <x v="16"/>
    <s v="드라이클리닝"/>
    <n v="2"/>
    <n v="20000"/>
    <s v="단기보관"/>
    <n v="1000"/>
    <s v="미전달"/>
  </r>
  <r>
    <x v="98"/>
    <n v="20111558"/>
    <x v="252"/>
    <s v="목영준"/>
    <s v="010-1892-****"/>
    <s v="1301동"/>
    <s v="605호"/>
    <x v="1"/>
    <s v="후불"/>
    <x v="1"/>
    <x v="8"/>
    <s v="드라이클리닝"/>
    <n v="1"/>
    <n v="1100"/>
    <m/>
    <n v="55"/>
    <s v="전달"/>
  </r>
  <r>
    <x v="99"/>
    <n v="20111559"/>
    <x v="181"/>
    <s v="백은아"/>
    <s v="010-2577-****"/>
    <s v="1223동"/>
    <s v="905호"/>
    <x v="0"/>
    <s v="후불"/>
    <x v="1"/>
    <x v="6"/>
    <s v="드라이클리닝"/>
    <n v="1"/>
    <n v="3000"/>
    <m/>
    <n v="150"/>
    <s v="전달"/>
  </r>
  <r>
    <x v="99"/>
    <n v="20111560"/>
    <x v="253"/>
    <s v="문경훈"/>
    <s v="010-2644-****"/>
    <s v="1304동"/>
    <s v="1604호"/>
    <x v="1"/>
    <s v="선불"/>
    <x v="3"/>
    <x v="5"/>
    <s v="드라이클리닝"/>
    <n v="2"/>
    <n v="10000"/>
    <s v="단기보관"/>
    <n v="500"/>
    <s v="미전달"/>
  </r>
  <r>
    <x v="100"/>
    <n v="20111561"/>
    <x v="254"/>
    <s v="문보은"/>
    <s v="010-4845-****"/>
    <s v="1301동"/>
    <s v="406호"/>
    <x v="1"/>
    <s v="선불"/>
    <x v="3"/>
    <x v="5"/>
    <s v="물세탁"/>
    <n v="2"/>
    <n v="6000"/>
    <m/>
    <n v="300"/>
    <s v="전달"/>
  </r>
  <r>
    <x v="100"/>
    <n v="20111562"/>
    <x v="255"/>
    <s v="문성민"/>
    <s v="010-1255-****"/>
    <s v="1309동"/>
    <s v="405호"/>
    <x v="1"/>
    <s v="선불"/>
    <x v="3"/>
    <x v="5"/>
    <s v="물세탁"/>
    <n v="1"/>
    <n v="3000"/>
    <s v="당일세탁"/>
    <n v="150"/>
    <s v="전달"/>
  </r>
  <r>
    <x v="100"/>
    <n v="20111563"/>
    <x v="256"/>
    <s v="전영윤"/>
    <s v="010-4125-****"/>
    <s v="1108동"/>
    <s v="102호"/>
    <x v="2"/>
    <s v="후불"/>
    <x v="1"/>
    <x v="8"/>
    <s v="물세탁"/>
    <n v="5"/>
    <n v="4000"/>
    <s v="배달"/>
    <n v="200"/>
    <s v="전달"/>
  </r>
  <r>
    <x v="100"/>
    <n v="20111564"/>
    <x v="257"/>
    <s v="문성민"/>
    <s v="010-4826-****"/>
    <s v="1308동"/>
    <s v="1204호"/>
    <x v="1"/>
    <s v="후불"/>
    <x v="1"/>
    <x v="1"/>
    <s v="물세탁"/>
    <n v="4"/>
    <n v="3600"/>
    <s v="배달"/>
    <n v="180"/>
    <s v="전달"/>
  </r>
  <r>
    <x v="101"/>
    <n v="20111565"/>
    <x v="258"/>
    <s v="김혜진"/>
    <s v="010-1541-****"/>
    <s v="1101동"/>
    <s v="203호"/>
    <x v="2"/>
    <s v="후불"/>
    <x v="3"/>
    <x v="5"/>
    <s v="물세탁"/>
    <n v="2"/>
    <n v="6000"/>
    <m/>
    <n v="300"/>
    <s v="전달"/>
  </r>
  <r>
    <x v="101"/>
    <n v="20111566"/>
    <x v="259"/>
    <s v="권무현"/>
    <s v="010-6022-****"/>
    <s v="1206동"/>
    <s v="1003호"/>
    <x v="0"/>
    <s v="선불"/>
    <x v="3"/>
    <x v="5"/>
    <s v="물세탁"/>
    <n v="2"/>
    <n v="6000"/>
    <m/>
    <n v="300"/>
    <s v="전달"/>
  </r>
  <r>
    <x v="102"/>
    <n v="20111569"/>
    <x v="260"/>
    <s v="문은지"/>
    <s v="010-2654-****"/>
    <s v="1407동"/>
    <s v="1903호"/>
    <x v="3"/>
    <s v="선불"/>
    <x v="1"/>
    <x v="1"/>
    <s v="물세탁"/>
    <n v="1"/>
    <n v="900"/>
    <s v="당일세탁"/>
    <n v="45"/>
    <s v="전달"/>
  </r>
  <r>
    <x v="102"/>
    <n v="20111570"/>
    <x v="261"/>
    <s v="손명숙"/>
    <s v="010-5908-****"/>
    <s v="1206동"/>
    <s v="102호"/>
    <x v="0"/>
    <s v="선불"/>
    <x v="1"/>
    <x v="6"/>
    <s v="물세탁"/>
    <n v="2"/>
    <n v="2000"/>
    <s v="배달"/>
    <n v="100"/>
    <s v="전달"/>
  </r>
  <r>
    <x v="102"/>
    <n v="20111571"/>
    <x v="262"/>
    <s v="박준성"/>
    <s v="010-2104-****"/>
    <s v="1106동"/>
    <s v="104호"/>
    <x v="2"/>
    <s v="선불"/>
    <x v="1"/>
    <x v="1"/>
    <s v="드라이클리닝"/>
    <n v="1"/>
    <n v="1500"/>
    <m/>
    <n v="75"/>
    <s v="전달"/>
  </r>
  <r>
    <x v="103"/>
    <n v="20111572"/>
    <x v="263"/>
    <s v="문지원"/>
    <s v="010-2132-****"/>
    <s v="1403동"/>
    <s v="1901호"/>
    <x v="3"/>
    <s v="선불"/>
    <x v="1"/>
    <x v="1"/>
    <s v="드라이클리닝"/>
    <n v="1"/>
    <n v="1500"/>
    <s v="당일세탁"/>
    <n v="75"/>
    <s v="전달"/>
  </r>
  <r>
    <x v="103"/>
    <n v="20111573"/>
    <x v="264"/>
    <s v="문태진"/>
    <s v="010-1543-****"/>
    <s v="1401동"/>
    <s v="1801호"/>
    <x v="3"/>
    <s v="후불"/>
    <x v="0"/>
    <x v="0"/>
    <s v="물세탁"/>
    <n v="1"/>
    <n v="5000"/>
    <s v="당일세탁"/>
    <n v="250"/>
    <s v="전달"/>
  </r>
  <r>
    <x v="104"/>
    <n v="20111574"/>
    <x v="235"/>
    <s v="박준명"/>
    <s v="010-3015-****"/>
    <s v="1105동"/>
    <s v="503호"/>
    <x v="2"/>
    <s v="후불"/>
    <x v="0"/>
    <x v="0"/>
    <s v="물세탁"/>
    <n v="2"/>
    <n v="10000"/>
    <m/>
    <n v="500"/>
    <s v="전달"/>
  </r>
  <r>
    <x v="104"/>
    <n v="20111575"/>
    <x v="265"/>
    <s v="문태진"/>
    <s v="010-1218-****"/>
    <s v="1408동"/>
    <s v="701호"/>
    <x v="3"/>
    <s v="후불"/>
    <x v="0"/>
    <x v="0"/>
    <s v="드라이클리닝"/>
    <n v="1"/>
    <n v="8000"/>
    <m/>
    <n v="400"/>
    <s v="전달"/>
  </r>
  <r>
    <x v="104"/>
    <n v="20111576"/>
    <x v="266"/>
    <s v="서옥자"/>
    <s v="010-1224-****"/>
    <s v="1221동"/>
    <s v="207호"/>
    <x v="0"/>
    <s v="선불"/>
    <x v="0"/>
    <x v="11"/>
    <s v="드라이클리닝"/>
    <n v="2"/>
    <n v="10000"/>
    <m/>
    <n v="500"/>
    <s v="전달"/>
  </r>
  <r>
    <x v="104"/>
    <n v="20111577"/>
    <x v="267"/>
    <s v="민경찬"/>
    <s v="010-4585-****"/>
    <s v="1407동"/>
    <s v="1004호"/>
    <x v="3"/>
    <s v="선불"/>
    <x v="0"/>
    <x v="15"/>
    <s v="물세탁"/>
    <n v="2"/>
    <n v="2000"/>
    <m/>
    <n v="100"/>
    <s v="전달"/>
  </r>
  <r>
    <x v="104"/>
    <n v="20111578"/>
    <x v="268"/>
    <s v="민선희"/>
    <s v="010-1485-****"/>
    <s v="1404동"/>
    <s v="1802호"/>
    <x v="3"/>
    <s v="선불"/>
    <x v="3"/>
    <x v="5"/>
    <s v="물세탁"/>
    <n v="1"/>
    <n v="3000"/>
    <s v="당일세탁"/>
    <n v="150"/>
    <s v="전달"/>
  </r>
  <r>
    <x v="105"/>
    <n v="20111579"/>
    <x v="269"/>
    <s v="양의수"/>
    <s v="010-3920-****"/>
    <s v="1224동"/>
    <s v="807호"/>
    <x v="0"/>
    <s v="선불"/>
    <x v="1"/>
    <x v="6"/>
    <s v="드라이클리닝"/>
    <n v="1"/>
    <n v="3000"/>
    <m/>
    <n v="150"/>
    <s v="전달"/>
  </r>
  <r>
    <x v="105"/>
    <n v="20111580"/>
    <x v="270"/>
    <s v="민선희"/>
    <s v="010-6565-****"/>
    <s v="1409동"/>
    <s v="1603호"/>
    <x v="3"/>
    <s v="선불"/>
    <x v="1"/>
    <x v="6"/>
    <s v="드라이클리닝"/>
    <n v="1"/>
    <n v="3000"/>
    <m/>
    <n v="150"/>
    <s v="전달"/>
  </r>
  <r>
    <x v="106"/>
    <n v="20111581"/>
    <x v="271"/>
    <s v="김태우"/>
    <s v="010-6872-****"/>
    <s v="1103동"/>
    <s v="302호"/>
    <x v="2"/>
    <s v="선불"/>
    <x v="1"/>
    <x v="8"/>
    <s v="물세탁"/>
    <n v="2"/>
    <n v="1600"/>
    <m/>
    <n v="80"/>
    <s v="전달"/>
  </r>
  <r>
    <x v="106"/>
    <n v="20111582"/>
    <x v="272"/>
    <s v="민준기"/>
    <s v="010-4875-****"/>
    <s v="1405동"/>
    <s v="902호"/>
    <x v="3"/>
    <s v="선불"/>
    <x v="1"/>
    <x v="1"/>
    <s v="물세탁"/>
    <n v="2"/>
    <n v="1800"/>
    <m/>
    <n v="90"/>
    <s v="전달"/>
  </r>
  <r>
    <x v="106"/>
    <n v="20111583"/>
    <x v="273"/>
    <s v="최순애"/>
    <s v="010-9892-****"/>
    <s v="1213동"/>
    <s v="601호"/>
    <x v="0"/>
    <s v="후불"/>
    <x v="1"/>
    <x v="8"/>
    <s v="드라이클리닝"/>
    <n v="1"/>
    <n v="1100"/>
    <m/>
    <n v="55"/>
    <s v="전달"/>
  </r>
  <r>
    <x v="107"/>
    <n v="20111584"/>
    <x v="274"/>
    <s v="민준기"/>
    <s v="010-5956-****"/>
    <s v="1406동"/>
    <s v="802호"/>
    <x v="3"/>
    <s v="후불"/>
    <x v="1"/>
    <x v="8"/>
    <s v="드라이클리닝"/>
    <n v="2"/>
    <n v="2200"/>
    <m/>
    <n v="110"/>
    <s v="전달"/>
  </r>
  <r>
    <x v="107"/>
    <n v="20111585"/>
    <x v="183"/>
    <s v="민지원"/>
    <s v="010-4856-****"/>
    <s v="1305동"/>
    <s v="1702호"/>
    <x v="1"/>
    <s v="후불"/>
    <x v="1"/>
    <x v="8"/>
    <s v="드라이클리닝"/>
    <n v="2"/>
    <n v="2200"/>
    <s v="배달"/>
    <n v="110"/>
    <s v="전달"/>
  </r>
  <r>
    <x v="107"/>
    <n v="20111586"/>
    <x v="180"/>
    <s v="정환도"/>
    <s v="010-3842-****"/>
    <s v="1103동"/>
    <s v="501호"/>
    <x v="2"/>
    <s v="선불"/>
    <x v="3"/>
    <x v="5"/>
    <s v="물세탁"/>
    <n v="1"/>
    <n v="3000"/>
    <s v="당일세탁"/>
    <n v="150"/>
    <s v="전달"/>
  </r>
  <r>
    <x v="108"/>
    <n v="20111587"/>
    <x v="275"/>
    <s v="주정철"/>
    <s v="010-5590-****"/>
    <s v="1209동"/>
    <s v="105호"/>
    <x v="0"/>
    <s v="선불"/>
    <x v="0"/>
    <x v="13"/>
    <s v="물세탁"/>
    <n v="2"/>
    <n v="1400"/>
    <s v="당일세탁"/>
    <n v="70"/>
    <s v="전달"/>
  </r>
  <r>
    <x v="108"/>
    <n v="20111588"/>
    <x v="276"/>
    <s v="민진기"/>
    <s v="010-2645-****"/>
    <s v="1306동"/>
    <s v="203호"/>
    <x v="1"/>
    <s v="선불"/>
    <x v="0"/>
    <x v="3"/>
    <s v="드라이클리닝"/>
    <n v="2"/>
    <n v="8000"/>
    <m/>
    <n v="400"/>
    <s v="전달"/>
  </r>
  <r>
    <x v="108"/>
    <n v="20111589"/>
    <x v="277"/>
    <s v="민혜림"/>
    <s v="010-4874-****"/>
    <s v="1301동"/>
    <s v="206호"/>
    <x v="1"/>
    <s v="선불"/>
    <x v="0"/>
    <x v="0"/>
    <s v="드라이클리닝"/>
    <n v="1"/>
    <n v="8000"/>
    <m/>
    <n v="400"/>
    <s v="전달"/>
  </r>
  <r>
    <x v="109"/>
    <n v="20111590"/>
    <x v="278"/>
    <s v="박경민"/>
    <s v="010-1484-****"/>
    <s v="1308동"/>
    <s v="1505호"/>
    <x v="1"/>
    <s v="후불"/>
    <x v="0"/>
    <x v="3"/>
    <s v="드라이클리닝"/>
    <n v="1"/>
    <n v="4000"/>
    <s v="배달"/>
    <n v="200"/>
    <s v="전달"/>
  </r>
  <r>
    <x v="109"/>
    <n v="20111591"/>
    <x v="199"/>
    <s v="강무늬"/>
    <s v="010-6982-****"/>
    <s v="1108동"/>
    <s v="305호"/>
    <x v="2"/>
    <s v="후불"/>
    <x v="3"/>
    <x v="5"/>
    <s v="물세탁"/>
    <n v="2"/>
    <n v="6000"/>
    <m/>
    <n v="300"/>
    <s v="전달"/>
  </r>
  <r>
    <x v="109"/>
    <n v="20111592"/>
    <x v="183"/>
    <s v="박경진"/>
    <s v="010-4856-****"/>
    <s v="1303동"/>
    <s v="203호"/>
    <x v="1"/>
    <s v="후불"/>
    <x v="1"/>
    <x v="8"/>
    <s v="물세탁"/>
    <n v="2"/>
    <n v="1600"/>
    <m/>
    <n v="80"/>
    <s v="전달"/>
  </r>
  <r>
    <x v="110"/>
    <n v="20111593"/>
    <x v="183"/>
    <s v="박노민"/>
    <s v="010-4856-****"/>
    <s v="1302동"/>
    <s v="705호"/>
    <x v="1"/>
    <s v="후불"/>
    <x v="1"/>
    <x v="1"/>
    <s v="물세탁"/>
    <n v="1"/>
    <n v="900"/>
    <s v="당일세탁"/>
    <n v="45"/>
    <s v="전달"/>
  </r>
  <r>
    <x v="110"/>
    <n v="20111594"/>
    <x v="24"/>
    <s v="우현식"/>
    <s v="010-3214-****"/>
    <s v="1102동"/>
    <s v="704호"/>
    <x v="2"/>
    <s v="후불"/>
    <x v="1"/>
    <x v="1"/>
    <s v="드라이클리닝"/>
    <n v="1"/>
    <n v="1500"/>
    <m/>
    <n v="75"/>
    <s v="전달"/>
  </r>
  <r>
    <x v="110"/>
    <n v="20111595"/>
    <x v="183"/>
    <s v="박미정"/>
    <s v="010-4856-****"/>
    <s v="1304동"/>
    <s v="705호"/>
    <x v="1"/>
    <s v="선불"/>
    <x v="0"/>
    <x v="9"/>
    <s v="드라이클리닝"/>
    <n v="1"/>
    <n v="1200"/>
    <s v="당일세탁"/>
    <n v="60"/>
    <s v="전달"/>
  </r>
  <r>
    <x v="111"/>
    <n v="20111598"/>
    <x v="61"/>
    <s v="정철수"/>
    <s v="010-4096-****"/>
    <s v="1202동"/>
    <s v="1002호"/>
    <x v="0"/>
    <s v="후불"/>
    <x v="0"/>
    <x v="11"/>
    <s v="드라이클리닝"/>
    <n v="2"/>
    <n v="10000"/>
    <m/>
    <n v="500"/>
    <s v="전달"/>
  </r>
  <r>
    <x v="111"/>
    <n v="20111599"/>
    <x v="12"/>
    <s v="박민용"/>
    <s v="010-5489-****"/>
    <s v="1309동"/>
    <s v="601호"/>
    <x v="1"/>
    <s v="후불"/>
    <x v="3"/>
    <x v="10"/>
    <s v="드라이클리닝"/>
    <n v="2"/>
    <n v="12000"/>
    <m/>
    <n v="600"/>
    <s v="전달"/>
  </r>
  <r>
    <x v="111"/>
    <n v="20111600"/>
    <x v="245"/>
    <s v="박민우"/>
    <s v="010-2354-****"/>
    <s v="1307동"/>
    <s v="205호"/>
    <x v="1"/>
    <s v="후불"/>
    <x v="1"/>
    <x v="1"/>
    <s v="드라이클리닝"/>
    <n v="2"/>
    <n v="3000"/>
    <s v="당일세탁"/>
    <n v="150"/>
    <s v="전달"/>
  </r>
  <r>
    <x v="111"/>
    <n v="20111601"/>
    <x v="130"/>
    <s v="주성기"/>
    <s v="010-0597-****"/>
    <s v="1203동"/>
    <s v="1502호"/>
    <x v="0"/>
    <s v="선불"/>
    <x v="1"/>
    <x v="1"/>
    <s v="물세탁"/>
    <n v="1"/>
    <n v="900"/>
    <s v="당일세탁"/>
    <n v="45"/>
    <s v="전달"/>
  </r>
  <r>
    <x v="111"/>
    <n v="20111602"/>
    <x v="279"/>
    <s v="박서라"/>
    <s v="010-5146-****"/>
    <s v="1403동"/>
    <s v="1603호"/>
    <x v="3"/>
    <s v="선불"/>
    <x v="1"/>
    <x v="1"/>
    <s v="물세탁"/>
    <n v="2"/>
    <n v="1800"/>
    <m/>
    <n v="90"/>
    <s v="전달"/>
  </r>
  <r>
    <x v="112"/>
    <n v="20111603"/>
    <x v="280"/>
    <s v="양수정"/>
    <s v="011-206-7****"/>
    <s v="1209동"/>
    <s v="1206호"/>
    <x v="0"/>
    <s v="선불"/>
    <x v="1"/>
    <x v="1"/>
    <s v="드라이클리닝"/>
    <n v="1"/>
    <n v="1500"/>
    <m/>
    <n v="75"/>
    <s v="전달"/>
  </r>
  <r>
    <x v="112"/>
    <n v="20111604"/>
    <x v="281"/>
    <s v="박선영"/>
    <s v="010-5615-****"/>
    <s v="1408동"/>
    <s v="1501호"/>
    <x v="3"/>
    <s v="선불"/>
    <x v="0"/>
    <x v="3"/>
    <s v="드라이클리닝"/>
    <n v="1"/>
    <n v="4000"/>
    <s v="당일세탁"/>
    <n v="200"/>
    <s v="전달"/>
  </r>
  <r>
    <x v="113"/>
    <n v="20111605"/>
    <x v="282"/>
    <s v="최한슬"/>
    <s v="010-6987-****"/>
    <s v="1103동"/>
    <s v="501호"/>
    <x v="2"/>
    <s v="선불"/>
    <x v="1"/>
    <x v="1"/>
    <s v="물세탁"/>
    <n v="2"/>
    <n v="1800"/>
    <m/>
    <n v="90"/>
    <s v="전달"/>
  </r>
  <r>
    <x v="113"/>
    <n v="20111606"/>
    <x v="283"/>
    <s v="임태욱"/>
    <s v="010-3093-****"/>
    <s v="1219동"/>
    <s v="504호"/>
    <x v="0"/>
    <s v="선불"/>
    <x v="0"/>
    <x v="15"/>
    <s v="물세탁"/>
    <n v="2"/>
    <n v="2000"/>
    <m/>
    <n v="100"/>
    <s v="전달"/>
  </r>
  <r>
    <x v="114"/>
    <n v="20111607"/>
    <x v="284"/>
    <s v="박선주"/>
    <s v="010-0124-****"/>
    <s v="1406동"/>
    <s v="806호"/>
    <x v="3"/>
    <s v="선불"/>
    <x v="0"/>
    <x v="0"/>
    <s v="물세탁"/>
    <n v="2"/>
    <n v="10000"/>
    <s v="당일세탁"/>
    <n v="500"/>
    <s v="전달"/>
  </r>
  <r>
    <x v="114"/>
    <n v="20111608"/>
    <x v="285"/>
    <s v="박성빈"/>
    <s v="010-1844-****"/>
    <s v="1405동"/>
    <s v="201호"/>
    <x v="3"/>
    <s v="후불"/>
    <x v="3"/>
    <x v="10"/>
    <s v="물세탁"/>
    <n v="2"/>
    <n v="8000"/>
    <m/>
    <n v="400"/>
    <s v="전달"/>
  </r>
  <r>
    <x v="115"/>
    <n v="20111609"/>
    <x v="214"/>
    <s v="여찬근"/>
    <s v="010-3625-****"/>
    <s v="1103동"/>
    <s v="1105호"/>
    <x v="2"/>
    <s v="후불"/>
    <x v="3"/>
    <x v="5"/>
    <s v="물세탁"/>
    <n v="1"/>
    <n v="3000"/>
    <s v="당일세탁"/>
    <n v="150"/>
    <s v="전달"/>
  </r>
  <r>
    <x v="116"/>
    <n v="20111612"/>
    <x v="286"/>
    <s v="박소연"/>
    <s v="010-1254-****"/>
    <s v="1401동"/>
    <s v="701호"/>
    <x v="3"/>
    <s v="선불"/>
    <x v="0"/>
    <x v="0"/>
    <s v="물세탁"/>
    <n v="2"/>
    <n v="10000"/>
    <s v="당일세탁"/>
    <n v="500"/>
    <s v="전달"/>
  </r>
  <r>
    <x v="116"/>
    <n v="20111613"/>
    <x v="287"/>
    <s v="박소연"/>
    <s v="010-1475-****"/>
    <s v="1402동"/>
    <s v="802호"/>
    <x v="3"/>
    <s v="선불"/>
    <x v="0"/>
    <x v="15"/>
    <s v="물세탁"/>
    <n v="2"/>
    <n v="2000"/>
    <m/>
    <n v="100"/>
    <s v="전달"/>
  </r>
  <r>
    <x v="117"/>
    <n v="20111614"/>
    <x v="288"/>
    <s v="권수희"/>
    <s v="010-1865-****"/>
    <s v="1204동"/>
    <s v="1105호"/>
    <x v="0"/>
    <s v="후불"/>
    <x v="0"/>
    <x v="15"/>
    <s v="물세탁"/>
    <n v="2"/>
    <n v="2000"/>
    <m/>
    <n v="100"/>
    <s v="전달"/>
  </r>
  <r>
    <x v="117"/>
    <n v="20111615"/>
    <x v="289"/>
    <s v="박소연"/>
    <s v="010-1484-****"/>
    <s v="1407동"/>
    <s v="905호"/>
    <x v="3"/>
    <s v="선불"/>
    <x v="0"/>
    <x v="11"/>
    <s v="물세탁"/>
    <n v="1"/>
    <n v="2000"/>
    <s v="당일세탁"/>
    <n v="100"/>
    <s v="전달"/>
  </r>
  <r>
    <x v="117"/>
    <n v="20111616"/>
    <x v="290"/>
    <s v="박소현"/>
    <s v="010-2605-****"/>
    <s v="1404동"/>
    <s v="1904호"/>
    <x v="3"/>
    <s v="선불"/>
    <x v="0"/>
    <x v="9"/>
    <s v="드라이클리닝"/>
    <n v="1"/>
    <n v="1200"/>
    <m/>
    <n v="60"/>
    <s v="전달"/>
  </r>
  <r>
    <x v="118"/>
    <n v="20111617"/>
    <x v="55"/>
    <s v="송석규"/>
    <s v="010-3209-****"/>
    <s v="1213동"/>
    <s v="1004호"/>
    <x v="0"/>
    <s v="선불"/>
    <x v="0"/>
    <x v="3"/>
    <s v="드라이클리닝"/>
    <n v="1"/>
    <n v="4000"/>
    <s v="당일세탁"/>
    <n v="200"/>
    <s v="전달"/>
  </r>
  <r>
    <x v="118"/>
    <n v="20111618"/>
    <x v="291"/>
    <s v="박소현"/>
    <s v="010-4849-****"/>
    <s v="1409동"/>
    <s v="805호"/>
    <x v="3"/>
    <s v="선불"/>
    <x v="1"/>
    <x v="1"/>
    <s v="드라이클리닝"/>
    <n v="1"/>
    <n v="1500"/>
    <m/>
    <n v="75"/>
    <s v="전달"/>
  </r>
  <r>
    <x v="118"/>
    <n v="20111619"/>
    <x v="262"/>
    <s v="권혁찬"/>
    <s v="010-2104-****"/>
    <s v="1104동"/>
    <s v="104호"/>
    <x v="2"/>
    <s v="선불"/>
    <x v="1"/>
    <x v="8"/>
    <s v="물세탁"/>
    <n v="2"/>
    <n v="1600"/>
    <m/>
    <n v="80"/>
    <s v="전달"/>
  </r>
  <r>
    <x v="118"/>
    <n v="20111620"/>
    <x v="292"/>
    <s v="박송이"/>
    <s v="010-2516-****"/>
    <s v="1408동"/>
    <s v="705호"/>
    <x v="3"/>
    <s v="선불"/>
    <x v="3"/>
    <x v="5"/>
    <s v="드라이클리닝"/>
    <n v="2"/>
    <n v="10000"/>
    <m/>
    <n v="500"/>
    <s v="전달"/>
  </r>
  <r>
    <x v="119"/>
    <n v="20111621"/>
    <x v="53"/>
    <s v="박수경"/>
    <s v="010-2135-****"/>
    <s v="1305동"/>
    <s v="1801호"/>
    <x v="1"/>
    <s v="선불"/>
    <x v="1"/>
    <x v="1"/>
    <s v="드라이클리닝"/>
    <n v="1"/>
    <n v="1500"/>
    <m/>
    <n v="75"/>
    <s v="전달"/>
  </r>
  <r>
    <x v="119"/>
    <n v="20111622"/>
    <x v="293"/>
    <s v="최혜연"/>
    <s v="010-4876-****"/>
    <s v="1203동"/>
    <s v="805호"/>
    <x v="0"/>
    <s v="후불"/>
    <x v="1"/>
    <x v="6"/>
    <s v="물세탁"/>
    <n v="1"/>
    <n v="1000"/>
    <s v="당일세탁"/>
    <n v="50"/>
    <s v="전달"/>
  </r>
  <r>
    <x v="119"/>
    <n v="20111623"/>
    <x v="294"/>
    <s v="박수경"/>
    <s v="010-1495-****"/>
    <s v="1301동"/>
    <s v="702호"/>
    <x v="1"/>
    <s v="후불"/>
    <x v="1"/>
    <x v="8"/>
    <s v="물세탁"/>
    <n v="2"/>
    <n v="1600"/>
    <m/>
    <n v="80"/>
    <s v="전달"/>
  </r>
  <r>
    <x v="120"/>
    <n v="20111624"/>
    <x v="295"/>
    <s v="김용아"/>
    <s v="010-9696-****"/>
    <s v="1109동"/>
    <s v="106호"/>
    <x v="2"/>
    <s v="후불"/>
    <x v="1"/>
    <x v="8"/>
    <s v="물세탁"/>
    <n v="1"/>
    <n v="800"/>
    <s v="당일세탁"/>
    <n v="40"/>
    <s v="전달"/>
  </r>
  <r>
    <x v="120"/>
    <n v="20111625"/>
    <x v="245"/>
    <s v="박수경"/>
    <s v="010-2354-****"/>
    <s v="1307동"/>
    <s v="1604호"/>
    <x v="1"/>
    <s v="선불"/>
    <x v="0"/>
    <x v="7"/>
    <s v="물세탁"/>
    <n v="1"/>
    <n v="500"/>
    <s v="당일세탁"/>
    <n v="25"/>
    <s v="전달"/>
  </r>
  <r>
    <x v="120"/>
    <n v="20111626"/>
    <x v="296"/>
    <s v="박수연"/>
    <s v="010-1552-****"/>
    <s v="1304동"/>
    <s v="1904호"/>
    <x v="1"/>
    <s v="선불"/>
    <x v="1"/>
    <x v="8"/>
    <s v="드라이클리닝"/>
    <n v="2"/>
    <n v="2200"/>
    <s v="당일세탁"/>
    <n v="110"/>
    <s v="전달"/>
  </r>
  <r>
    <x v="121"/>
    <n v="20111627"/>
    <x v="297"/>
    <s v="조은숙"/>
    <s v="010-4493-****"/>
    <s v="1215동"/>
    <s v="702호"/>
    <x v="0"/>
    <s v="후불"/>
    <x v="1"/>
    <x v="6"/>
    <s v="드라이클리닝"/>
    <n v="2"/>
    <n v="6000"/>
    <m/>
    <n v="300"/>
    <s v="전달"/>
  </r>
  <r>
    <x v="121"/>
    <n v="20111628"/>
    <x v="298"/>
    <s v="박승민"/>
    <s v="010-1846-****"/>
    <s v="1301동"/>
    <s v="802호"/>
    <x v="1"/>
    <s v="후불"/>
    <x v="1"/>
    <x v="1"/>
    <s v="드라이클리닝"/>
    <n v="2"/>
    <n v="3000"/>
    <m/>
    <n v="150"/>
    <s v="전달"/>
  </r>
  <r>
    <x v="122"/>
    <n v="20111629"/>
    <x v="47"/>
    <s v="양광수"/>
    <s v="010-3210-****"/>
    <s v="1103동"/>
    <s v="602호"/>
    <x v="2"/>
    <s v="선불"/>
    <x v="3"/>
    <x v="10"/>
    <s v="물세탁"/>
    <n v="1"/>
    <n v="4000"/>
    <s v="당일세탁"/>
    <n v="200"/>
    <s v="전달"/>
  </r>
  <r>
    <x v="122"/>
    <n v="20111630"/>
    <x v="148"/>
    <s v="박영민"/>
    <s v="010-4879-****"/>
    <s v="1308동"/>
    <s v="2006호"/>
    <x v="1"/>
    <s v="선불"/>
    <x v="0"/>
    <x v="0"/>
    <s v="물세탁"/>
    <n v="1"/>
    <n v="5000"/>
    <s v="당일세탁"/>
    <n v="250"/>
    <s v="전달"/>
  </r>
  <r>
    <x v="122"/>
    <n v="20111631"/>
    <x v="183"/>
    <s v="박예람"/>
    <s v="010-4856-****"/>
    <s v="1303동"/>
    <s v="1204호"/>
    <x v="1"/>
    <s v="선불"/>
    <x v="0"/>
    <x v="11"/>
    <s v="물세탁"/>
    <n v="2"/>
    <n v="4000"/>
    <m/>
    <n v="200"/>
    <s v="전달"/>
  </r>
  <r>
    <x v="122"/>
    <n v="20111632"/>
    <x v="299"/>
    <s v="전정숙"/>
    <s v="010-6659-****"/>
    <s v="1221동"/>
    <s v="409호"/>
    <x v="0"/>
    <s v="후불"/>
    <x v="0"/>
    <x v="15"/>
    <s v="드라이클리닝"/>
    <n v="2"/>
    <n v="6000"/>
    <m/>
    <n v="300"/>
    <s v="전달"/>
  </r>
  <r>
    <x v="123"/>
    <n v="20111633"/>
    <x v="300"/>
    <s v="박정규"/>
    <s v="010-2515-****"/>
    <s v="1302동"/>
    <s v="903호"/>
    <x v="1"/>
    <s v="후불"/>
    <x v="1"/>
    <x v="8"/>
    <s v="드라이클리닝"/>
    <n v="2"/>
    <n v="2200"/>
    <m/>
    <n v="110"/>
    <s v="전달"/>
  </r>
  <r>
    <x v="123"/>
    <n v="20111634"/>
    <x v="301"/>
    <s v="황보영"/>
    <s v="010-2653-****"/>
    <s v="1102동"/>
    <s v="201호"/>
    <x v="2"/>
    <s v="후불"/>
    <x v="3"/>
    <x v="5"/>
    <s v="물세탁"/>
    <n v="1"/>
    <n v="3000"/>
    <s v="당일세탁"/>
    <n v="150"/>
    <s v="전달"/>
  </r>
  <r>
    <x v="124"/>
    <n v="20111635"/>
    <x v="302"/>
    <s v="박정렬"/>
    <s v="010-1548-****"/>
    <s v="1309동"/>
    <s v="804호"/>
    <x v="1"/>
    <s v="선불"/>
    <x v="0"/>
    <x v="15"/>
    <s v="드라이클리닝"/>
    <n v="2"/>
    <n v="6000"/>
    <s v="당일세탁"/>
    <n v="300"/>
    <s v="전달"/>
  </r>
  <r>
    <x v="124"/>
    <n v="20111636"/>
    <x v="303"/>
    <s v="박정은"/>
    <s v="010-2653-****"/>
    <s v="1301동"/>
    <s v="1503호"/>
    <x v="1"/>
    <s v="선불"/>
    <x v="0"/>
    <x v="0"/>
    <s v="드라이클리닝"/>
    <n v="1"/>
    <n v="8000"/>
    <m/>
    <n v="400"/>
    <s v="전달"/>
  </r>
  <r>
    <x v="124"/>
    <n v="20111637"/>
    <x v="304"/>
    <s v="최주희"/>
    <s v="010-1105-****"/>
    <s v="1214동"/>
    <s v="502호"/>
    <x v="0"/>
    <s v="선불"/>
    <x v="1"/>
    <x v="8"/>
    <s v="드라이클리닝"/>
    <n v="1"/>
    <n v="1100"/>
    <m/>
    <n v="55"/>
    <s v="전달"/>
  </r>
  <r>
    <x v="124"/>
    <n v="20111638"/>
    <x v="305"/>
    <s v="주정숙"/>
    <s v="010-1118-****"/>
    <s v="1224동"/>
    <s v="308호"/>
    <x v="0"/>
    <s v="선불"/>
    <x v="1"/>
    <x v="1"/>
    <s v="물세탁"/>
    <n v="1"/>
    <n v="900"/>
    <s v="당일세탁"/>
    <n v="45"/>
    <s v="전달"/>
  </r>
  <r>
    <x v="125"/>
    <n v="20111639"/>
    <x v="90"/>
    <s v="이현진"/>
    <s v="010-5896-****"/>
    <s v="1105동"/>
    <s v="706호"/>
    <x v="2"/>
    <s v="선불"/>
    <x v="1"/>
    <x v="1"/>
    <s v="드라이클리닝"/>
    <n v="2"/>
    <n v="3000"/>
    <m/>
    <n v="150"/>
    <s v="전달"/>
  </r>
  <r>
    <x v="125"/>
    <n v="20111640"/>
    <x v="306"/>
    <s v="박정희"/>
    <s v="010-4859-****"/>
    <s v="1403동"/>
    <s v="203호"/>
    <x v="3"/>
    <s v="선불"/>
    <x v="1"/>
    <x v="6"/>
    <s v="드라이클리닝"/>
    <n v="2"/>
    <n v="6000"/>
    <m/>
    <n v="300"/>
    <s v="전달"/>
  </r>
  <r>
    <x v="125"/>
    <n v="20111641"/>
    <x v="307"/>
    <s v="신하나"/>
    <s v="010-4210-****"/>
    <s v="1101동"/>
    <s v="1302호"/>
    <x v="2"/>
    <s v="선불"/>
    <x v="3"/>
    <x v="5"/>
    <s v="드라이클리닝"/>
    <n v="2"/>
    <n v="10000"/>
    <s v="당일세탁"/>
    <n v="500"/>
    <s v="전달"/>
  </r>
  <r>
    <x v="125"/>
    <n v="20111642"/>
    <x v="33"/>
    <s v="박주희"/>
    <s v="010-4856-****"/>
    <s v="1406동"/>
    <s v="203호"/>
    <x v="3"/>
    <s v="후불"/>
    <x v="0"/>
    <x v="7"/>
    <s v="드라이클리닝"/>
    <n v="1"/>
    <n v="1000"/>
    <s v="배달"/>
    <n v="50"/>
    <s v="전달"/>
  </r>
  <r>
    <x v="125"/>
    <n v="20111643"/>
    <x v="308"/>
    <s v="정의일"/>
    <s v="010-5096-****"/>
    <s v="1208동"/>
    <s v="1102호"/>
    <x v="0"/>
    <s v="후불"/>
    <x v="0"/>
    <x v="7"/>
    <s v="드라이클리닝"/>
    <n v="1"/>
    <n v="1000"/>
    <m/>
    <n v="50"/>
    <s v="전달"/>
  </r>
  <r>
    <x v="125"/>
    <n v="20111644"/>
    <x v="309"/>
    <s v="노서희"/>
    <s v="010-5082-****"/>
    <s v="1220동"/>
    <s v="405호"/>
    <x v="0"/>
    <s v="후불"/>
    <x v="1"/>
    <x v="6"/>
    <s v="물세탁"/>
    <n v="1"/>
    <n v="1000"/>
    <s v="당일세탁"/>
    <n v="50"/>
    <s v="전달"/>
  </r>
  <r>
    <x v="125"/>
    <n v="20111645"/>
    <x v="310"/>
    <s v="박지만"/>
    <s v="010-2165-****"/>
    <s v="1402동"/>
    <s v="505호"/>
    <x v="3"/>
    <s v="후불"/>
    <x v="1"/>
    <x v="1"/>
    <s v="물세탁"/>
    <n v="1"/>
    <n v="900"/>
    <s v="당일세탁"/>
    <n v="45"/>
    <s v="전달"/>
  </r>
  <r>
    <x v="126"/>
    <n v="20111648"/>
    <x v="170"/>
    <s v="박지영"/>
    <s v="010-2315-****"/>
    <s v="1409동"/>
    <s v="1502호"/>
    <x v="3"/>
    <s v="선불"/>
    <x v="0"/>
    <x v="0"/>
    <s v="물세탁"/>
    <n v="1"/>
    <n v="5000"/>
    <s v="당일세탁"/>
    <n v="250"/>
    <s v="전달"/>
  </r>
  <r>
    <x v="126"/>
    <n v="20111649"/>
    <x v="33"/>
    <s v="박지영"/>
    <s v="010-4856-****"/>
    <s v="1408동"/>
    <s v="1901호"/>
    <x v="3"/>
    <s v="선불"/>
    <x v="3"/>
    <x v="10"/>
    <s v="드라이클리닝"/>
    <n v="1"/>
    <n v="6000"/>
    <m/>
    <n v="300"/>
    <s v="전달"/>
  </r>
  <r>
    <x v="126"/>
    <n v="20111650"/>
    <x v="104"/>
    <s v="박지은"/>
    <s v="010-1454-****"/>
    <s v="1401동"/>
    <s v="1804호"/>
    <x v="3"/>
    <s v="선불"/>
    <x v="3"/>
    <x v="5"/>
    <s v="드라이클리닝"/>
    <n v="1"/>
    <n v="5000"/>
    <m/>
    <n v="250"/>
    <s v="전달"/>
  </r>
  <r>
    <x v="127"/>
    <n v="20111651"/>
    <x v="311"/>
    <s v="김지은"/>
    <s v="010-9359-****"/>
    <s v="1104동"/>
    <s v="401호"/>
    <x v="2"/>
    <s v="선불"/>
    <x v="0"/>
    <x v="11"/>
    <s v="드라이클리닝"/>
    <n v="2"/>
    <n v="10000"/>
    <m/>
    <n v="500"/>
    <s v="전달"/>
  </r>
  <r>
    <x v="127"/>
    <n v="20111652"/>
    <x v="134"/>
    <s v="박지은"/>
    <s v="010-4845-****"/>
    <s v="1405동"/>
    <s v="802호"/>
    <x v="3"/>
    <s v="선불"/>
    <x v="0"/>
    <x v="11"/>
    <s v="드라이클리닝"/>
    <n v="1"/>
    <n v="5000"/>
    <s v="배달"/>
    <n v="250"/>
    <s v="전달"/>
  </r>
  <r>
    <x v="128"/>
    <n v="20111653"/>
    <x v="312"/>
    <s v="채주민"/>
    <s v="010-7759-****"/>
    <s v="1217동"/>
    <s v="603호"/>
    <x v="0"/>
    <s v="선불"/>
    <x v="1"/>
    <x v="8"/>
    <s v="물세탁"/>
    <n v="2"/>
    <n v="1600"/>
    <m/>
    <n v="80"/>
    <s v="전달"/>
  </r>
  <r>
    <x v="128"/>
    <n v="20111654"/>
    <x v="33"/>
    <s v="박진"/>
    <s v="010-4856-****"/>
    <s v="1404동"/>
    <s v="303호"/>
    <x v="3"/>
    <s v="선불"/>
    <x v="0"/>
    <x v="11"/>
    <s v="물세탁"/>
    <n v="1"/>
    <n v="2000"/>
    <m/>
    <n v="100"/>
    <s v="전달"/>
  </r>
  <r>
    <x v="129"/>
    <n v="20111655"/>
    <x v="313"/>
    <s v="박진영"/>
    <s v="010-5892-****"/>
    <s v="1407동"/>
    <s v="2103호"/>
    <x v="3"/>
    <s v="선불"/>
    <x v="0"/>
    <x v="0"/>
    <s v="물세탁"/>
    <n v="2"/>
    <n v="10000"/>
    <s v="당일세탁"/>
    <n v="500"/>
    <s v="전달"/>
  </r>
  <r>
    <x v="129"/>
    <n v="20111656"/>
    <x v="314"/>
    <s v="박송이"/>
    <s v="010-3562-****"/>
    <s v="1109동"/>
    <s v="206호"/>
    <x v="2"/>
    <s v="후불"/>
    <x v="0"/>
    <x v="7"/>
    <s v="물세탁"/>
    <n v="2"/>
    <n v="1000"/>
    <m/>
    <n v="50"/>
    <s v="전달"/>
  </r>
  <r>
    <x v="129"/>
    <n v="20111657"/>
    <x v="315"/>
    <s v="박찬미"/>
    <s v="010-5898-****"/>
    <s v="1409동"/>
    <s v="1205호"/>
    <x v="3"/>
    <s v="후불"/>
    <x v="1"/>
    <x v="8"/>
    <s v="물세탁"/>
    <n v="2"/>
    <n v="1600"/>
    <m/>
    <n v="80"/>
    <s v="전달"/>
  </r>
  <r>
    <x v="129"/>
    <n v="20111658"/>
    <x v="316"/>
    <s v="박찬빈"/>
    <s v="010-7225-****"/>
    <s v="1307동"/>
    <s v="1402호"/>
    <x v="1"/>
    <s v="후불"/>
    <x v="3"/>
    <x v="5"/>
    <s v="드라이클리닝"/>
    <n v="1"/>
    <n v="5000"/>
    <m/>
    <n v="250"/>
    <s v="전달"/>
  </r>
  <r>
    <x v="130"/>
    <n v="20111659"/>
    <x v="317"/>
    <s v="박찬주"/>
    <s v="010-0125-****"/>
    <s v="1308동"/>
    <s v="205호"/>
    <x v="1"/>
    <s v="선불"/>
    <x v="2"/>
    <x v="12"/>
    <s v="드라이클리닝"/>
    <n v="2"/>
    <n v="3000"/>
    <m/>
    <n v="150"/>
    <s v="전달"/>
  </r>
  <r>
    <x v="130"/>
    <n v="20111660"/>
    <x v="318"/>
    <s v="조현수"/>
    <s v="010-3541-****"/>
    <s v="1103동"/>
    <s v="503호"/>
    <x v="2"/>
    <s v="선불"/>
    <x v="2"/>
    <x v="2"/>
    <s v="드라이클리닝"/>
    <n v="2"/>
    <n v="10000"/>
    <m/>
    <n v="500"/>
    <s v="전달"/>
  </r>
  <r>
    <x v="130"/>
    <n v="20111661"/>
    <x v="181"/>
    <s v="백은아"/>
    <s v="010-2577-****"/>
    <s v="1223동"/>
    <s v="905호"/>
    <x v="0"/>
    <s v="선불"/>
    <x v="3"/>
    <x v="14"/>
    <s v="물세탁"/>
    <n v="1"/>
    <n v="500"/>
    <s v="당일세탁"/>
    <n v="25"/>
    <s v="전달"/>
  </r>
  <r>
    <x v="131"/>
    <n v="20111662"/>
    <x v="319"/>
    <s v="박현수"/>
    <s v="010-0596-****"/>
    <s v="1301동"/>
    <s v="701호"/>
    <x v="1"/>
    <s v="후불"/>
    <x v="1"/>
    <x v="1"/>
    <s v="물세탁"/>
    <n v="2"/>
    <n v="1800"/>
    <s v="배달"/>
    <n v="90"/>
    <s v="전달"/>
  </r>
  <r>
    <x v="131"/>
    <n v="20111663"/>
    <x v="320"/>
    <s v="박혜민"/>
    <s v="010-2654-****"/>
    <s v="1306동"/>
    <s v="106호"/>
    <x v="1"/>
    <s v="후불"/>
    <x v="1"/>
    <x v="8"/>
    <s v="물세탁"/>
    <n v="2"/>
    <n v="1600"/>
    <s v="당일세탁"/>
    <n v="80"/>
    <s v="전달"/>
  </r>
  <r>
    <x v="131"/>
    <n v="20111664"/>
    <x v="321"/>
    <s v="이예림"/>
    <s v="010-3414-****"/>
    <s v="1106동"/>
    <s v="103호"/>
    <x v="2"/>
    <s v="후불"/>
    <x v="1"/>
    <x v="8"/>
    <s v="드라이클리닝"/>
    <n v="1"/>
    <n v="1100"/>
    <m/>
    <n v="55"/>
    <s v="전달"/>
  </r>
  <r>
    <x v="131"/>
    <n v="20111665"/>
    <x v="232"/>
    <s v="최윤하"/>
    <s v="011-6930-****"/>
    <s v="1206동"/>
    <s v="902호"/>
    <x v="0"/>
    <s v="후불"/>
    <x v="2"/>
    <x v="12"/>
    <s v="드라이클리닝"/>
    <n v="1"/>
    <n v="1500"/>
    <m/>
    <n v="75"/>
    <s v="전달"/>
  </r>
  <r>
    <x v="132"/>
    <n v="20111666"/>
    <x v="322"/>
    <s v="방지윤"/>
    <s v="010-1493-****"/>
    <s v="1309동"/>
    <s v="706호"/>
    <x v="1"/>
    <s v="선불"/>
    <x v="2"/>
    <x v="2"/>
    <s v="물세탁"/>
    <n v="2"/>
    <n v="4000"/>
    <m/>
    <n v="200"/>
    <s v="전달"/>
  </r>
  <r>
    <x v="132"/>
    <n v="20111667"/>
    <x v="190"/>
    <s v="방지윤"/>
    <s v="010-1485-****"/>
    <s v="1304동"/>
    <s v="602호"/>
    <x v="1"/>
    <s v="선불"/>
    <x v="0"/>
    <x v="3"/>
    <s v="드라이클리닝"/>
    <n v="2"/>
    <n v="8000"/>
    <s v="당일세탁"/>
    <n v="400"/>
    <s v="전달"/>
  </r>
  <r>
    <x v="133"/>
    <n v="20111668"/>
    <x v="182"/>
    <s v="정문정"/>
    <s v="010-2015-****"/>
    <s v="1219동"/>
    <s v="805호"/>
    <x v="0"/>
    <s v="선불"/>
    <x v="2"/>
    <x v="12"/>
    <s v="드라이클리닝"/>
    <n v="1"/>
    <n v="1500"/>
    <m/>
    <n v="75"/>
    <s v="전달"/>
  </r>
  <r>
    <x v="133"/>
    <n v="20111671"/>
    <x v="320"/>
    <s v="배시문"/>
    <s v="010-2654-****"/>
    <s v="1303동"/>
    <s v="302호"/>
    <x v="1"/>
    <s v="후불"/>
    <x v="3"/>
    <x v="5"/>
    <s v="드라이클리닝"/>
    <n v="2"/>
    <n v="10000"/>
    <m/>
    <n v="500"/>
    <s v="전달"/>
  </r>
  <r>
    <x v="133"/>
    <n v="20111672"/>
    <x v="323"/>
    <s v="배윤경"/>
    <s v="010-1542-****"/>
    <s v="1302동"/>
    <s v="904호"/>
    <x v="1"/>
    <s v="선불"/>
    <x v="3"/>
    <x v="5"/>
    <s v="드라이클리닝"/>
    <n v="2"/>
    <n v="10000"/>
    <s v="당일세탁"/>
    <n v="500"/>
    <s v="전달"/>
  </r>
  <r>
    <x v="134"/>
    <n v="20111673"/>
    <x v="324"/>
    <s v="노은아"/>
    <s v="011-4033-****"/>
    <s v="1210동"/>
    <s v="303호"/>
    <x v="0"/>
    <s v="선불"/>
    <x v="0"/>
    <x v="11"/>
    <s v="드라이클리닝"/>
    <n v="2"/>
    <n v="10000"/>
    <m/>
    <n v="500"/>
    <s v="전달"/>
  </r>
  <r>
    <x v="134"/>
    <n v="20111674"/>
    <x v="325"/>
    <s v="주은영"/>
    <s v="010-6807-****"/>
    <s v="1214동"/>
    <s v="407호"/>
    <x v="0"/>
    <s v="선불"/>
    <x v="0"/>
    <x v="7"/>
    <s v="드라이클리닝"/>
    <n v="2"/>
    <n v="2000"/>
    <s v="배달"/>
    <n v="100"/>
    <s v="전달"/>
  </r>
  <r>
    <x v="135"/>
    <n v="20111675"/>
    <x v="326"/>
    <s v="배은정"/>
    <s v="010-5566-****"/>
    <s v="1305동"/>
    <s v="1303호"/>
    <x v="1"/>
    <s v="선불"/>
    <x v="0"/>
    <x v="11"/>
    <s v="드라이클리닝"/>
    <n v="2"/>
    <n v="10000"/>
    <m/>
    <n v="500"/>
    <s v="전달"/>
  </r>
  <r>
    <x v="135"/>
    <n v="20111676"/>
    <x v="327"/>
    <s v="백수영"/>
    <s v="010-5851-****"/>
    <s v="1408동"/>
    <s v="606호"/>
    <x v="3"/>
    <s v="선불"/>
    <x v="0"/>
    <x v="11"/>
    <s v="드라이클리닝"/>
    <n v="1"/>
    <n v="5000"/>
    <s v="당일세탁"/>
    <n v="250"/>
    <s v="전달"/>
  </r>
  <r>
    <x v="135"/>
    <n v="20111677"/>
    <x v="328"/>
    <s v="문지상"/>
    <s v="010-3650-****"/>
    <s v="1103동"/>
    <s v="504호"/>
    <x v="2"/>
    <s v="선불"/>
    <x v="0"/>
    <x v="11"/>
    <s v="물세탁"/>
    <n v="2"/>
    <n v="4000"/>
    <m/>
    <n v="200"/>
    <s v="전달"/>
  </r>
  <r>
    <x v="136"/>
    <n v="20111678"/>
    <x v="329"/>
    <s v="백수영"/>
    <s v="010-1256-****"/>
    <s v="1407동"/>
    <s v="1904호"/>
    <x v="3"/>
    <s v="선불"/>
    <x v="3"/>
    <x v="14"/>
    <s v="물세탁"/>
    <n v="2"/>
    <n v="1000"/>
    <s v="당일세탁"/>
    <n v="50"/>
    <s v="전달"/>
  </r>
  <r>
    <x v="136"/>
    <n v="20111679"/>
    <x v="134"/>
    <s v="백승열"/>
    <s v="010-4845-****"/>
    <s v="1402동"/>
    <s v="1903호"/>
    <x v="3"/>
    <s v="선불"/>
    <x v="3"/>
    <x v="10"/>
    <s v="물세탁"/>
    <n v="2"/>
    <n v="8000"/>
    <m/>
    <n v="400"/>
    <s v="전달"/>
  </r>
  <r>
    <x v="136"/>
    <n v="20111680"/>
    <x v="273"/>
    <s v="최순애"/>
    <s v="010-9892-****"/>
    <s v="1213동"/>
    <s v="601호"/>
    <x v="0"/>
    <s v="선불"/>
    <x v="0"/>
    <x v="0"/>
    <s v="드라이클리닝"/>
    <n v="1"/>
    <n v="8000"/>
    <m/>
    <n v="400"/>
    <s v="전달"/>
  </r>
  <r>
    <x v="137"/>
    <n v="20111681"/>
    <x v="330"/>
    <s v="백승열"/>
    <s v="010-2195-****"/>
    <s v="1406동"/>
    <s v="1902호"/>
    <x v="3"/>
    <s v="후불"/>
    <x v="0"/>
    <x v="7"/>
    <s v="드라이클리닝"/>
    <n v="1"/>
    <n v="1000"/>
    <m/>
    <n v="50"/>
    <s v="전달"/>
  </r>
  <r>
    <x v="137"/>
    <n v="20111682"/>
    <x v="33"/>
    <s v="백인석"/>
    <s v="010-4856-****"/>
    <s v="1403동"/>
    <s v="901호"/>
    <x v="3"/>
    <s v="후불"/>
    <x v="0"/>
    <x v="7"/>
    <s v="드라이클리닝"/>
    <n v="1"/>
    <n v="1000"/>
    <s v="당일세탁"/>
    <n v="50"/>
    <s v="전달"/>
  </r>
  <r>
    <x v="137"/>
    <n v="20111683"/>
    <x v="331"/>
    <s v="최민지"/>
    <s v="010-3652-****"/>
    <s v="1105동"/>
    <s v="201호"/>
    <x v="2"/>
    <s v="후불"/>
    <x v="1"/>
    <x v="1"/>
    <s v="드라이클리닝"/>
    <n v="2"/>
    <n v="3000"/>
    <s v="배달"/>
    <n v="150"/>
    <s v="전달"/>
  </r>
  <r>
    <x v="138"/>
    <n v="20111684"/>
    <x v="332"/>
    <s v="백정환"/>
    <s v="010-2623-****"/>
    <s v="1404동"/>
    <s v="904호"/>
    <x v="3"/>
    <s v="선불"/>
    <x v="1"/>
    <x v="1"/>
    <s v="물세탁"/>
    <n v="1"/>
    <n v="900"/>
    <s v="당일세탁"/>
    <n v="45"/>
    <s v="전달"/>
  </r>
  <r>
    <x v="138"/>
    <n v="20111686"/>
    <x v="333"/>
    <s v="백창환"/>
    <s v="010-1365-****"/>
    <s v="1409동"/>
    <s v="1101호"/>
    <x v="3"/>
    <s v="선불"/>
    <x v="0"/>
    <x v="3"/>
    <s v="물세탁"/>
    <n v="1"/>
    <n v="2000"/>
    <m/>
    <n v="100"/>
    <s v="전달"/>
  </r>
  <r>
    <x v="139"/>
    <n v="20111687"/>
    <x v="334"/>
    <s v="백창환"/>
    <s v="010-1473-****"/>
    <s v="1401동"/>
    <s v="1902호"/>
    <x v="3"/>
    <s v="후불"/>
    <x v="0"/>
    <x v="7"/>
    <s v="물세탁"/>
    <n v="1"/>
    <n v="500"/>
    <s v="당일세탁"/>
    <n v="25"/>
    <s v="전달"/>
  </r>
  <r>
    <x v="139"/>
    <n v="20111688"/>
    <x v="335"/>
    <s v="한희연"/>
    <s v="010-9321-****"/>
    <s v="1101동"/>
    <s v="103호"/>
    <x v="2"/>
    <s v="후불"/>
    <x v="0"/>
    <x v="0"/>
    <s v="물세탁"/>
    <n v="1"/>
    <n v="5000"/>
    <s v="당일세탁"/>
    <n v="250"/>
    <s v="전달"/>
  </r>
  <r>
    <x v="139"/>
    <n v="20111689"/>
    <x v="336"/>
    <s v="사랑해"/>
    <s v="010-7751-****"/>
    <s v="1409동"/>
    <s v="1805호"/>
    <x v="3"/>
    <s v="선불"/>
    <x v="0"/>
    <x v="0"/>
    <s v="물세탁"/>
    <n v="2"/>
    <n v="10000"/>
    <m/>
    <n v="500"/>
    <s v="전달"/>
  </r>
  <r>
    <x v="140"/>
    <n v="20111690"/>
    <x v="119"/>
    <s v="전희진"/>
    <s v="010-6933-****"/>
    <s v="1221동"/>
    <s v="102호"/>
    <x v="0"/>
    <s v="선불"/>
    <x v="3"/>
    <x v="10"/>
    <s v="물세탁"/>
    <n v="2"/>
    <n v="8000"/>
    <s v="당일세탁"/>
    <n v="400"/>
    <s v="전달"/>
  </r>
  <r>
    <x v="140"/>
    <n v="20111691"/>
    <x v="216"/>
    <s v="송민자"/>
    <s v="010-3960-****"/>
    <s v="1221동"/>
    <s v="1103호"/>
    <x v="0"/>
    <s v="선불"/>
    <x v="0"/>
    <x v="7"/>
    <s v="물세탁"/>
    <n v="2"/>
    <n v="1000"/>
    <m/>
    <n v="50"/>
    <s v="전달"/>
  </r>
  <r>
    <x v="140"/>
    <n v="20111692"/>
    <x v="297"/>
    <s v="조은숙"/>
    <s v="010-4493-****"/>
    <s v="1215동"/>
    <s v="702호"/>
    <x v="0"/>
    <s v="선불"/>
    <x v="1"/>
    <x v="8"/>
    <s v="드라이클리닝"/>
    <n v="2"/>
    <n v="2200"/>
    <s v="당일세탁"/>
    <n v="110"/>
    <s v="전달"/>
  </r>
  <r>
    <x v="140"/>
    <n v="20111693"/>
    <x v="337"/>
    <s v="정다솔"/>
    <s v="010-5321-****"/>
    <s v="1106동"/>
    <s v="206호"/>
    <x v="2"/>
    <s v="선불"/>
    <x v="3"/>
    <x v="5"/>
    <s v="드라이클리닝"/>
    <n v="2"/>
    <n v="10000"/>
    <s v="배달"/>
    <n v="500"/>
    <s v="전달"/>
  </r>
  <r>
    <x v="140"/>
    <n v="20111694"/>
    <x v="134"/>
    <s v="서보라"/>
    <s v="010-4845-****"/>
    <s v="1405동"/>
    <s v="1601호"/>
    <x v="3"/>
    <s v="후불"/>
    <x v="1"/>
    <x v="8"/>
    <s v="물세탁"/>
    <n v="2"/>
    <n v="1600"/>
    <m/>
    <n v="80"/>
    <s v="전달"/>
  </r>
  <r>
    <x v="140"/>
    <n v="20111695"/>
    <x v="338"/>
    <s v="노순희"/>
    <s v="010-3408-****"/>
    <s v="1224동"/>
    <s v="502호"/>
    <x v="0"/>
    <s v="선불"/>
    <x v="0"/>
    <x v="15"/>
    <s v="물세탁"/>
    <n v="1"/>
    <n v="1000"/>
    <s v="당일세탁"/>
    <n v="50"/>
    <s v="전달"/>
  </r>
  <r>
    <x v="140"/>
    <n v="20111696"/>
    <x v="339"/>
    <s v="서은지"/>
    <s v="010-1487-****"/>
    <s v="1305동"/>
    <s v="1406호"/>
    <x v="1"/>
    <s v="선불"/>
    <x v="1"/>
    <x v="6"/>
    <s v="드라이클리닝"/>
    <n v="1"/>
    <n v="3000"/>
    <m/>
    <n v="150"/>
    <s v="전달"/>
  </r>
  <r>
    <x v="141"/>
    <n v="20111697"/>
    <x v="340"/>
    <s v="서지원"/>
    <s v="010-1745-****"/>
    <s v="1303동"/>
    <s v="402호"/>
    <x v="1"/>
    <s v="선불"/>
    <x v="1"/>
    <x v="6"/>
    <s v="드라이클리닝"/>
    <n v="2"/>
    <n v="6000"/>
    <m/>
    <n v="300"/>
    <s v="전달"/>
  </r>
  <r>
    <x v="141"/>
    <n v="20111698"/>
    <x v="335"/>
    <s v="조희윤"/>
    <s v="010-9321-****"/>
    <s v="1106동"/>
    <s v="403호"/>
    <x v="2"/>
    <s v="후불"/>
    <x v="0"/>
    <x v="9"/>
    <s v="물세탁"/>
    <n v="1"/>
    <n v="700"/>
    <s v="당일세탁"/>
    <n v="35"/>
    <s v="전달"/>
  </r>
  <r>
    <x v="142"/>
    <n v="20111699"/>
    <x v="341"/>
    <s v="서지혜"/>
    <s v="010-1585-****"/>
    <s v="1304동"/>
    <s v="202호"/>
    <x v="1"/>
    <s v="후불"/>
    <x v="0"/>
    <x v="3"/>
    <s v="물세탁"/>
    <n v="1"/>
    <n v="2000"/>
    <s v="당일세탁"/>
    <n v="100"/>
    <s v="전달"/>
  </r>
  <r>
    <x v="142"/>
    <n v="20111700"/>
    <x v="342"/>
    <s v="왕영철"/>
    <s v="010-6966-****"/>
    <s v="1210동"/>
    <s v="304호"/>
    <x v="0"/>
    <s v="선불"/>
    <x v="0"/>
    <x v="9"/>
    <s v="물세탁"/>
    <n v="2"/>
    <n v="1400"/>
    <s v="배달"/>
    <n v="70"/>
    <s v="전달"/>
  </r>
  <r>
    <x v="143"/>
    <n v="20111701"/>
    <x v="343"/>
    <s v="조현빈"/>
    <s v="010-5902-****"/>
    <s v="1208동"/>
    <s v="302호"/>
    <x v="0"/>
    <s v="선불"/>
    <x v="1"/>
    <x v="6"/>
    <s v="드라이클리닝"/>
    <n v="1"/>
    <n v="3000"/>
    <m/>
    <n v="150"/>
    <s v="전달"/>
  </r>
  <r>
    <x v="143"/>
    <n v="20111702"/>
    <x v="344"/>
    <s v="설빛나"/>
    <s v="010-2623-****"/>
    <s v="1301동"/>
    <s v="1904호"/>
    <x v="1"/>
    <s v="선불"/>
    <x v="1"/>
    <x v="1"/>
    <s v="물세탁"/>
    <n v="1"/>
    <n v="900"/>
    <s v="당일세탁"/>
    <n v="45"/>
    <s v="전달"/>
  </r>
  <r>
    <x v="144"/>
    <n v="20111703"/>
    <x v="345"/>
    <s v="황현아"/>
    <s v="010-5623-****"/>
    <s v="1106동"/>
    <s v="705호"/>
    <x v="2"/>
    <s v="선불"/>
    <x v="0"/>
    <x v="9"/>
    <s v="물세탁"/>
    <n v="2"/>
    <n v="1400"/>
    <m/>
    <n v="70"/>
    <s v="전달"/>
  </r>
  <r>
    <x v="144"/>
    <n v="20111704"/>
    <x v="346"/>
    <s v="성숙경"/>
    <s v="010-1582-****"/>
    <s v="1306동"/>
    <s v="1903호"/>
    <x v="1"/>
    <s v="선불"/>
    <x v="3"/>
    <x v="5"/>
    <s v="드라이클리닝"/>
    <n v="2"/>
    <n v="10000"/>
    <s v="단기보관"/>
    <n v="500"/>
    <s v="미전달"/>
  </r>
  <r>
    <x v="144"/>
    <n v="20111705"/>
    <x v="347"/>
    <s v="성원도"/>
    <s v="010-2648-****"/>
    <s v="1308동"/>
    <s v="304호"/>
    <x v="1"/>
    <s v="선불"/>
    <x v="3"/>
    <x v="5"/>
    <s v="드라이클리닝"/>
    <n v="2"/>
    <n v="10000"/>
    <m/>
    <n v="500"/>
    <s v="전달"/>
  </r>
  <r>
    <x v="145"/>
    <n v="20111706"/>
    <x v="300"/>
    <s v="성윤지"/>
    <s v="010-2515-****"/>
    <s v="1302동"/>
    <s v="703호"/>
    <x v="1"/>
    <s v="선불"/>
    <x v="0"/>
    <x v="0"/>
    <s v="드라이클리닝"/>
    <n v="1"/>
    <n v="8000"/>
    <m/>
    <n v="400"/>
    <s v="전달"/>
  </r>
  <r>
    <x v="145"/>
    <n v="20111707"/>
    <x v="46"/>
    <s v="배영규"/>
    <s v="010-7077-****"/>
    <s v="1209동"/>
    <s v="306호"/>
    <x v="0"/>
    <s v="후불"/>
    <x v="0"/>
    <x v="0"/>
    <s v="물세탁"/>
    <n v="1"/>
    <n v="5000"/>
    <s v="당일세탁"/>
    <n v="250"/>
    <s v="전달"/>
  </r>
  <r>
    <x v="146"/>
    <n v="20111708"/>
    <x v="105"/>
    <s v="김성범"/>
    <s v="010-7802-****"/>
    <s v="1107동"/>
    <s v="407호"/>
    <x v="2"/>
    <s v="후불"/>
    <x v="0"/>
    <x v="11"/>
    <s v="드라이클리닝"/>
    <n v="2"/>
    <n v="10000"/>
    <s v="배달"/>
    <n v="500"/>
    <s v="전달"/>
  </r>
  <r>
    <x v="146"/>
    <n v="20111709"/>
    <x v="86"/>
    <s v="이민경"/>
    <s v="010-3966-****"/>
    <s v="1221동"/>
    <s v="903호"/>
    <x v="0"/>
    <s v="후불"/>
    <x v="0"/>
    <x v="7"/>
    <s v="드라이클리닝"/>
    <n v="1"/>
    <n v="1000"/>
    <m/>
    <n v="50"/>
    <s v="전달"/>
  </r>
  <r>
    <x v="146"/>
    <n v="20111710"/>
    <x v="88"/>
    <s v="방영남"/>
    <s v="010-3092-****"/>
    <s v="1206동"/>
    <s v="804호"/>
    <x v="0"/>
    <s v="후불"/>
    <x v="0"/>
    <x v="3"/>
    <s v="드라이클리닝"/>
    <n v="1"/>
    <n v="4000"/>
    <m/>
    <n v="200"/>
    <s v="전달"/>
  </r>
  <r>
    <x v="147"/>
    <n v="20111711"/>
    <x v="348"/>
    <s v="송기범"/>
    <s v="010-4859-****"/>
    <s v="1307동"/>
    <s v="602호"/>
    <x v="1"/>
    <s v="선불"/>
    <x v="3"/>
    <x v="5"/>
    <s v="드라이클리닝"/>
    <n v="2"/>
    <n v="10000"/>
    <m/>
    <n v="500"/>
    <s v="전달"/>
  </r>
  <r>
    <x v="147"/>
    <n v="20111712"/>
    <x v="349"/>
    <s v="송다희"/>
    <s v="010-5236-****"/>
    <s v="1309동"/>
    <s v="2005호"/>
    <x v="1"/>
    <s v="선불"/>
    <x v="3"/>
    <x v="10"/>
    <s v="물세탁"/>
    <n v="2"/>
    <n v="8000"/>
    <m/>
    <n v="400"/>
    <s v="전달"/>
  </r>
  <r>
    <x v="147"/>
    <n v="20111713"/>
    <x v="271"/>
    <s v="김태우"/>
    <s v="010-6872-****"/>
    <s v="1103동"/>
    <s v="302호"/>
    <x v="2"/>
    <s v="선불"/>
    <x v="0"/>
    <x v="9"/>
    <s v="물세탁"/>
    <n v="1"/>
    <n v="700"/>
    <m/>
    <n v="35"/>
    <s v="전달"/>
  </r>
  <r>
    <x v="147"/>
    <n v="20111714"/>
    <x v="348"/>
    <s v="송성은"/>
    <s v="010-4859-****"/>
    <s v="1301동"/>
    <s v="1101호"/>
    <x v="1"/>
    <s v="선불"/>
    <x v="0"/>
    <x v="9"/>
    <s v="물세탁"/>
    <n v="2"/>
    <n v="1400"/>
    <s v="배달"/>
    <n v="70"/>
    <s v="전달"/>
  </r>
  <r>
    <x v="148"/>
    <n v="20111715"/>
    <x v="350"/>
    <s v="송승원"/>
    <s v="010-5961-****"/>
    <s v="1403동"/>
    <s v="706호"/>
    <x v="3"/>
    <s v="선불"/>
    <x v="2"/>
    <x v="2"/>
    <s v="드라이클리닝"/>
    <n v="2"/>
    <n v="10000"/>
    <m/>
    <n v="500"/>
    <s v="전달"/>
  </r>
  <r>
    <x v="148"/>
    <n v="20111716"/>
    <x v="151"/>
    <s v="채태욱"/>
    <s v="010-7093-****"/>
    <s v="1214동"/>
    <s v="208호"/>
    <x v="0"/>
    <s v="선불"/>
    <x v="0"/>
    <x v="0"/>
    <s v="드라이클리닝"/>
    <n v="1"/>
    <n v="8000"/>
    <s v="당일세탁"/>
    <n v="400"/>
    <s v="전달"/>
  </r>
  <r>
    <x v="148"/>
    <n v="20111717"/>
    <x v="351"/>
    <s v="전옥자"/>
    <s v="010-5039-****"/>
    <s v="1210동"/>
    <s v="1504호"/>
    <x v="0"/>
    <s v="선불"/>
    <x v="2"/>
    <x v="2"/>
    <s v="드라이클리닝"/>
    <n v="1"/>
    <n v="5000"/>
    <m/>
    <n v="250"/>
    <s v="전달"/>
  </r>
  <r>
    <x v="149"/>
    <n v="20111720"/>
    <x v="328"/>
    <s v="문지상"/>
    <s v="010-3650-****"/>
    <s v="1103동"/>
    <s v="504호"/>
    <x v="2"/>
    <s v="후불"/>
    <x v="3"/>
    <x v="5"/>
    <s v="물세탁"/>
    <n v="1"/>
    <n v="3000"/>
    <s v="당일세탁"/>
    <n v="150"/>
    <s v="전달"/>
  </r>
  <r>
    <x v="150"/>
    <n v="20111721"/>
    <x v="352"/>
    <s v="송지은"/>
    <s v="010-2599-****"/>
    <s v="1401동"/>
    <s v="105호"/>
    <x v="3"/>
    <s v="후불"/>
    <x v="0"/>
    <x v="0"/>
    <s v="물세탁"/>
    <n v="1"/>
    <n v="5000"/>
    <s v="당일세탁"/>
    <n v="250"/>
    <s v="전달"/>
  </r>
  <r>
    <x v="150"/>
    <n v="20111722"/>
    <x v="353"/>
    <s v="송진영"/>
    <s v="010-5819-****"/>
    <s v="1402동"/>
    <s v="1205호"/>
    <x v="3"/>
    <s v="선불"/>
    <x v="1"/>
    <x v="1"/>
    <s v="물세탁"/>
    <n v="2"/>
    <n v="1800"/>
    <s v="배달"/>
    <n v="90"/>
    <s v="전달"/>
  </r>
  <r>
    <x v="151"/>
    <n v="20111723"/>
    <x v="354"/>
    <s v="백민자"/>
    <s v="010-0592-****"/>
    <s v="1211동"/>
    <s v="304호"/>
    <x v="0"/>
    <s v="후불"/>
    <x v="1"/>
    <x v="6"/>
    <s v="드라이클리닝"/>
    <n v="2"/>
    <n v="6000"/>
    <m/>
    <n v="300"/>
    <s v="전달"/>
  </r>
  <r>
    <x v="151"/>
    <n v="20111724"/>
    <x v="355"/>
    <s v="신강식"/>
    <s v="010-5684-****"/>
    <s v="1408동"/>
    <s v="202호"/>
    <x v="3"/>
    <s v="후불"/>
    <x v="0"/>
    <x v="15"/>
    <s v="드라이클리닝"/>
    <n v="2"/>
    <n v="6000"/>
    <m/>
    <n v="300"/>
    <s v="전달"/>
  </r>
  <r>
    <x v="151"/>
    <n v="20111725"/>
    <x v="175"/>
    <s v="신성근"/>
    <s v="010-4855-****"/>
    <s v="1406동"/>
    <s v="2001호"/>
    <x v="3"/>
    <s v="후불"/>
    <x v="0"/>
    <x v="13"/>
    <s v="드라이클리닝"/>
    <n v="1"/>
    <n v="1500"/>
    <m/>
    <n v="75"/>
    <s v="전달"/>
  </r>
  <r>
    <x v="151"/>
    <n v="20111726"/>
    <x v="199"/>
    <s v="강무늬"/>
    <s v="010-6982-****"/>
    <s v="1108동"/>
    <s v="305호"/>
    <x v="2"/>
    <s v="선불"/>
    <x v="3"/>
    <x v="5"/>
    <s v="물세탁"/>
    <n v="2"/>
    <n v="6000"/>
    <s v="당일세탁"/>
    <n v="300"/>
    <s v="전달"/>
  </r>
  <r>
    <x v="152"/>
    <n v="20111727"/>
    <x v="356"/>
    <s v="신성식"/>
    <s v="010-5168-****"/>
    <s v="1409동"/>
    <s v="1705호"/>
    <x v="3"/>
    <s v="후불"/>
    <x v="1"/>
    <x v="8"/>
    <s v="물세탁"/>
    <n v="2"/>
    <n v="1600"/>
    <s v="배달"/>
    <n v="80"/>
    <s v="전달"/>
  </r>
  <r>
    <x v="152"/>
    <n v="20111728"/>
    <x v="357"/>
    <s v="정영숙"/>
    <s v="010-1214-****"/>
    <s v="1219동"/>
    <s v="801호"/>
    <x v="0"/>
    <s v="후불"/>
    <x v="1"/>
    <x v="8"/>
    <s v="물세탁"/>
    <n v="2"/>
    <n v="1600"/>
    <m/>
    <n v="80"/>
    <s v="전달"/>
  </r>
  <r>
    <x v="153"/>
    <n v="20111729"/>
    <x v="358"/>
    <s v="신수정"/>
    <s v="010-5596-****"/>
    <s v="1404동"/>
    <s v="302호"/>
    <x v="3"/>
    <s v="후불"/>
    <x v="1"/>
    <x v="1"/>
    <s v="드라이클리닝"/>
    <n v="1"/>
    <n v="1500"/>
    <m/>
    <n v="75"/>
    <s v="전달"/>
  </r>
  <r>
    <x v="153"/>
    <n v="20111730"/>
    <x v="138"/>
    <s v="장아영"/>
    <s v="010-3895-****"/>
    <s v="1107동"/>
    <s v="806호"/>
    <x v="2"/>
    <s v="선불"/>
    <x v="1"/>
    <x v="1"/>
    <s v="물세탁"/>
    <n v="1"/>
    <n v="900"/>
    <s v="당일세탁"/>
    <n v="45"/>
    <s v="전달"/>
  </r>
  <r>
    <x v="153"/>
    <n v="20111731"/>
    <x v="359"/>
    <s v="신유리"/>
    <s v="010-5916-****"/>
    <s v="1409동"/>
    <s v="1002호"/>
    <x v="3"/>
    <s v="후불"/>
    <x v="1"/>
    <x v="1"/>
    <s v="물세탁"/>
    <n v="1"/>
    <n v="900"/>
    <s v="당일세탁"/>
    <n v="45"/>
    <s v="전달"/>
  </r>
  <r>
    <x v="153"/>
    <n v="20111732"/>
    <x v="360"/>
    <s v="신학철"/>
    <s v="010-2360-****"/>
    <s v="1306동"/>
    <s v="2104호"/>
    <x v="1"/>
    <s v="후불"/>
    <x v="0"/>
    <x v="0"/>
    <s v="드라이클리닝"/>
    <n v="1"/>
    <n v="8000"/>
    <m/>
    <n v="400"/>
    <s v="전달"/>
  </r>
  <r>
    <x v="154"/>
    <n v="20111733"/>
    <x v="361"/>
    <s v="정혜윤"/>
    <s v="010-3561-****"/>
    <s v="1105동"/>
    <s v="203호"/>
    <x v="2"/>
    <s v="후불"/>
    <x v="1"/>
    <x v="8"/>
    <s v="물세탁"/>
    <n v="2"/>
    <n v="1600"/>
    <m/>
    <n v="80"/>
    <s v="전달"/>
  </r>
  <r>
    <x v="154"/>
    <n v="20111734"/>
    <x v="362"/>
    <s v="심소희"/>
    <s v="010-5918-****"/>
    <s v="1309동"/>
    <s v="903호"/>
    <x v="1"/>
    <s v="선불"/>
    <x v="0"/>
    <x v="0"/>
    <s v="물세탁"/>
    <n v="1"/>
    <n v="5000"/>
    <m/>
    <n v="250"/>
    <s v="전달"/>
  </r>
  <r>
    <x v="154"/>
    <n v="20111738"/>
    <x v="363"/>
    <s v="안다해"/>
    <s v="010-5931-****"/>
    <s v="1305동"/>
    <s v="502호"/>
    <x v="1"/>
    <s v="선불"/>
    <x v="1"/>
    <x v="8"/>
    <s v="드라이클리닝"/>
    <n v="2"/>
    <n v="2200"/>
    <s v="단기보관"/>
    <n v="110"/>
    <s v="미전달"/>
  </r>
  <r>
    <x v="154"/>
    <n v="20111739"/>
    <x v="364"/>
    <s v="김송이"/>
    <s v="010-9012-****"/>
    <s v="1102동"/>
    <s v="604호"/>
    <x v="2"/>
    <s v="선불"/>
    <x v="0"/>
    <x v="3"/>
    <s v="드라이클리닝"/>
    <n v="2"/>
    <n v="8000"/>
    <m/>
    <n v="400"/>
    <s v="전달"/>
  </r>
  <r>
    <x v="154"/>
    <n v="20111740"/>
    <x v="365"/>
    <s v="안대화"/>
    <s v="010-1662-****"/>
    <s v="1301동"/>
    <s v="1804호"/>
    <x v="1"/>
    <s v="후불"/>
    <x v="3"/>
    <x v="5"/>
    <s v="드라이클리닝"/>
    <n v="2"/>
    <n v="10000"/>
    <s v="배달"/>
    <n v="500"/>
    <s v="전달"/>
  </r>
  <r>
    <x v="155"/>
    <n v="20111741"/>
    <x v="342"/>
    <s v="왕영철"/>
    <s v="010-6966-****"/>
    <s v="1210동"/>
    <s v="304호"/>
    <x v="0"/>
    <s v="후불"/>
    <x v="0"/>
    <x v="11"/>
    <s v="물세탁"/>
    <n v="2"/>
    <n v="4000"/>
    <m/>
    <n v="200"/>
    <s v="전달"/>
  </r>
  <r>
    <x v="155"/>
    <n v="20111742"/>
    <x v="366"/>
    <s v="안솔이"/>
    <s v="010-6955-****"/>
    <s v="1308동"/>
    <s v="804호"/>
    <x v="1"/>
    <s v="후불"/>
    <x v="0"/>
    <x v="11"/>
    <s v="드라이클리닝"/>
    <n v="1"/>
    <n v="5000"/>
    <m/>
    <n v="250"/>
    <s v="전달"/>
  </r>
  <r>
    <x v="156"/>
    <n v="20111745"/>
    <x v="367"/>
    <s v="이서연"/>
    <s v="010-3123-****"/>
    <s v="1105동"/>
    <s v="206호"/>
    <x v="2"/>
    <s v="선불"/>
    <x v="3"/>
    <x v="5"/>
    <s v="드라이클리닝"/>
    <n v="2"/>
    <n v="10000"/>
    <s v="배달"/>
    <n v="500"/>
    <s v="전달"/>
  </r>
  <r>
    <x v="156"/>
    <n v="20111746"/>
    <x v="368"/>
    <s v="성수정"/>
    <s v="010-6462-****"/>
    <s v="1211동"/>
    <s v="406호"/>
    <x v="0"/>
    <s v="선불"/>
    <x v="3"/>
    <x v="5"/>
    <s v="드라이클리닝"/>
    <n v="1"/>
    <n v="5000"/>
    <m/>
    <n v="250"/>
    <s v="전달"/>
  </r>
  <r>
    <x v="157"/>
    <n v="20111747"/>
    <x v="369"/>
    <s v="안진영"/>
    <s v="010-1445-****"/>
    <s v="1302동"/>
    <s v="1003호"/>
    <x v="1"/>
    <s v="선불"/>
    <x v="1"/>
    <x v="8"/>
    <s v="드라이클리닝"/>
    <n v="1"/>
    <n v="1100"/>
    <m/>
    <n v="55"/>
    <s v="전달"/>
  </r>
  <r>
    <x v="157"/>
    <n v="20111748"/>
    <x v="370"/>
    <s v="안치준"/>
    <s v="010-8912-****"/>
    <s v="1306동"/>
    <s v="704호"/>
    <x v="1"/>
    <s v="선불"/>
    <x v="1"/>
    <x v="1"/>
    <s v="물세탁"/>
    <n v="2"/>
    <n v="1800"/>
    <m/>
    <n v="90"/>
    <s v="전달"/>
  </r>
  <r>
    <x v="158"/>
    <n v="20111749"/>
    <x v="371"/>
    <s v="안해나"/>
    <s v="010-2659-****"/>
    <s v="1402동"/>
    <s v="1302호"/>
    <x v="3"/>
    <s v="선불"/>
    <x v="1"/>
    <x v="1"/>
    <s v="물세탁"/>
    <n v="2"/>
    <n v="1800"/>
    <m/>
    <n v="90"/>
    <s v="전달"/>
  </r>
  <r>
    <x v="158"/>
    <n v="20111750"/>
    <x v="372"/>
    <s v="김동준"/>
    <s v="010-4105-****"/>
    <s v="1103동"/>
    <s v="801호"/>
    <x v="2"/>
    <s v="선불"/>
    <x v="0"/>
    <x v="9"/>
    <s v="물세탁"/>
    <n v="2"/>
    <n v="1400"/>
    <m/>
    <n v="70"/>
    <s v="전달"/>
  </r>
  <r>
    <x v="158"/>
    <n v="20111751"/>
    <x v="373"/>
    <s v="안혜진"/>
    <s v="010-2688-****"/>
    <s v="1409동"/>
    <s v="1606호"/>
    <x v="3"/>
    <s v="선불"/>
    <x v="3"/>
    <x v="5"/>
    <s v="물세탁"/>
    <n v="1"/>
    <n v="3000"/>
    <s v="당일세탁"/>
    <n v="150"/>
    <s v="전달"/>
  </r>
  <r>
    <x v="158"/>
    <n v="20111752"/>
    <x v="374"/>
    <s v="김동현"/>
    <s v="010-5612-****"/>
    <s v="1107동"/>
    <s v="106호"/>
    <x v="2"/>
    <s v="선불"/>
    <x v="0"/>
    <x v="11"/>
    <s v="드라이클리닝"/>
    <n v="1"/>
    <n v="5000"/>
    <m/>
    <n v="250"/>
    <s v="전달"/>
  </r>
  <r>
    <x v="159"/>
    <n v="20111753"/>
    <x v="375"/>
    <s v="안희준"/>
    <s v="010-6612-****"/>
    <s v="1401동"/>
    <s v="903호"/>
    <x v="3"/>
    <s v="선불"/>
    <x v="0"/>
    <x v="11"/>
    <s v="드라이클리닝"/>
    <n v="2"/>
    <n v="10000"/>
    <m/>
    <n v="500"/>
    <s v="전달"/>
  </r>
  <r>
    <x v="159"/>
    <n v="20111754"/>
    <x v="376"/>
    <s v="권영식"/>
    <s v="010-3056-****"/>
    <s v="1224동"/>
    <s v="307호"/>
    <x v="0"/>
    <s v="후불"/>
    <x v="3"/>
    <x v="10"/>
    <s v="물세탁"/>
    <n v="1"/>
    <n v="4000"/>
    <s v="당일세탁"/>
    <n v="200"/>
    <s v="전달"/>
  </r>
  <r>
    <x v="159"/>
    <n v="20111755"/>
    <x v="377"/>
    <s v="양수연"/>
    <s v="010-8285-****"/>
    <s v="1409동"/>
    <s v="1703호"/>
    <x v="3"/>
    <s v="후불"/>
    <x v="3"/>
    <x v="5"/>
    <s v="물세탁"/>
    <n v="1"/>
    <n v="3000"/>
    <s v="당일세탁"/>
    <n v="150"/>
    <s v="전달"/>
  </r>
  <r>
    <x v="160"/>
    <n v="20111756"/>
    <x v="378"/>
    <s v="이정규"/>
    <s v="010-6325-****"/>
    <s v="1106동"/>
    <s v="901호"/>
    <x v="2"/>
    <s v="후불"/>
    <x v="1"/>
    <x v="6"/>
    <s v="물세탁"/>
    <n v="1"/>
    <n v="1000"/>
    <s v="당일세탁"/>
    <n v="50"/>
    <s v="전달"/>
  </r>
  <r>
    <x v="160"/>
    <n v="20111757"/>
    <x v="379"/>
    <s v="양용준"/>
    <s v="010-5914-****"/>
    <s v="1405동"/>
    <s v="1804호"/>
    <x v="3"/>
    <s v="후불"/>
    <x v="1"/>
    <x v="6"/>
    <s v="드라이클리닝"/>
    <n v="1"/>
    <n v="3000"/>
    <m/>
    <n v="150"/>
    <s v="전달"/>
  </r>
  <r>
    <x v="160"/>
    <n v="20111758"/>
    <x v="380"/>
    <s v="양진석"/>
    <s v="010-8295-****"/>
    <s v="1407동"/>
    <s v="802호"/>
    <x v="3"/>
    <s v="후불"/>
    <x v="3"/>
    <x v="5"/>
    <s v="드라이클리닝"/>
    <n v="1"/>
    <n v="5000"/>
    <m/>
    <n v="250"/>
    <s v="전달"/>
  </r>
  <r>
    <x v="160"/>
    <n v="20111759"/>
    <x v="40"/>
    <s v="왕무현"/>
    <s v="010-5930-****"/>
    <s v="1216동"/>
    <s v="401호"/>
    <x v="0"/>
    <s v="후불"/>
    <x v="3"/>
    <x v="5"/>
    <s v="드라이클리닝"/>
    <n v="1"/>
    <n v="5000"/>
    <m/>
    <n v="250"/>
    <s v="전달"/>
  </r>
  <r>
    <x v="161"/>
    <n v="20111760"/>
    <x v="381"/>
    <s v="양충서"/>
    <s v="010-9985-****"/>
    <s v="1404동"/>
    <s v="702호"/>
    <x v="3"/>
    <s v="후불"/>
    <x v="3"/>
    <x v="14"/>
    <s v="물세탁"/>
    <n v="1"/>
    <n v="500"/>
    <m/>
    <n v="25"/>
    <s v="전달"/>
  </r>
  <r>
    <x v="161"/>
    <n v="20111761"/>
    <x v="382"/>
    <s v="양충헌"/>
    <s v="010-8956-****"/>
    <s v="1403동"/>
    <s v="1203호"/>
    <x v="3"/>
    <s v="후불"/>
    <x v="0"/>
    <x v="11"/>
    <s v="물세탁"/>
    <n v="1"/>
    <n v="2000"/>
    <m/>
    <n v="100"/>
    <s v="전달"/>
  </r>
  <r>
    <x v="162"/>
    <n v="20111762"/>
    <x v="182"/>
    <s v="정문정"/>
    <s v="010-2015-****"/>
    <s v="1219동"/>
    <s v="805호"/>
    <x v="0"/>
    <s v="선불"/>
    <x v="0"/>
    <x v="9"/>
    <s v="물세탁"/>
    <n v="2"/>
    <n v="1400"/>
    <m/>
    <n v="70"/>
    <s v="전달"/>
  </r>
  <r>
    <x v="162"/>
    <n v="20111763"/>
    <x v="383"/>
    <s v="양희정"/>
    <s v="010-5689-****"/>
    <s v="1408동"/>
    <s v="901호"/>
    <x v="3"/>
    <s v="선불"/>
    <x v="0"/>
    <x v="0"/>
    <s v="물세탁"/>
    <n v="2"/>
    <n v="10000"/>
    <m/>
    <n v="500"/>
    <s v="전달"/>
  </r>
  <r>
    <x v="162"/>
    <n v="20111764"/>
    <x v="384"/>
    <s v="연관희"/>
    <s v="010-8976-****"/>
    <s v="1406동"/>
    <s v="2006호"/>
    <x v="3"/>
    <s v="선불"/>
    <x v="0"/>
    <x v="3"/>
    <s v="드라이클리닝"/>
    <n v="2"/>
    <n v="8000"/>
    <s v="배달"/>
    <n v="400"/>
    <s v="전달"/>
  </r>
  <r>
    <x v="162"/>
    <n v="20111765"/>
    <x v="144"/>
    <s v="정보라"/>
    <s v="010-2096-****"/>
    <s v="1224동"/>
    <s v="1108호"/>
    <x v="0"/>
    <s v="후불"/>
    <x v="1"/>
    <x v="1"/>
    <s v="드라이클리닝"/>
    <n v="2"/>
    <n v="3000"/>
    <s v="단기보관"/>
    <n v="150"/>
    <s v="미전달"/>
  </r>
  <r>
    <x v="162"/>
    <n v="20111766"/>
    <x v="385"/>
    <s v="송춘자"/>
    <s v="010-9522-****"/>
    <s v="1201동"/>
    <s v="801호"/>
    <x v="0"/>
    <s v="후불"/>
    <x v="1"/>
    <x v="6"/>
    <s v="드라이클리닝"/>
    <n v="2"/>
    <n v="6000"/>
    <m/>
    <n v="300"/>
    <s v="전달"/>
  </r>
  <r>
    <x v="163"/>
    <n v="20111767"/>
    <x v="386"/>
    <s v="염정현"/>
    <s v="010-5986-****"/>
    <s v="1308동"/>
    <s v="501호"/>
    <x v="1"/>
    <s v="후불"/>
    <x v="0"/>
    <x v="3"/>
    <s v="물세탁"/>
    <n v="1"/>
    <n v="2000"/>
    <s v="당일세탁"/>
    <n v="100"/>
    <s v="전달"/>
  </r>
  <r>
    <x v="163"/>
    <n v="20111768"/>
    <x v="387"/>
    <s v="오다빈"/>
    <s v="010-5598-****"/>
    <s v="1304동"/>
    <s v="2003호"/>
    <x v="1"/>
    <s v="후불"/>
    <x v="0"/>
    <x v="11"/>
    <s v="물세탁"/>
    <n v="2"/>
    <n v="4000"/>
    <m/>
    <n v="200"/>
    <s v="전달"/>
  </r>
  <r>
    <x v="164"/>
    <n v="20111769"/>
    <x v="388"/>
    <s v="이성봉"/>
    <s v="010-8014-****"/>
    <s v="1101동"/>
    <s v="906호"/>
    <x v="2"/>
    <s v="후불"/>
    <x v="0"/>
    <x v="11"/>
    <s v="물세탁"/>
    <n v="2"/>
    <n v="4000"/>
    <m/>
    <n v="200"/>
    <s v="전달"/>
  </r>
  <r>
    <x v="164"/>
    <n v="20111770"/>
    <x v="389"/>
    <s v="오선미"/>
    <s v="010-8911-****"/>
    <s v="1309동"/>
    <s v="503호"/>
    <x v="1"/>
    <s v="후불"/>
    <x v="0"/>
    <x v="9"/>
    <s v="물세탁"/>
    <n v="2"/>
    <n v="1400"/>
    <m/>
    <n v="70"/>
    <s v="전달"/>
  </r>
  <r>
    <x v="164"/>
    <n v="20111771"/>
    <x v="303"/>
    <s v="오용민"/>
    <s v="010-2653-****"/>
    <s v="1307동"/>
    <s v="1003호"/>
    <x v="1"/>
    <s v="선불"/>
    <x v="3"/>
    <x v="4"/>
    <s v="드라이클리닝"/>
    <n v="2"/>
    <n v="1000"/>
    <m/>
    <n v="50"/>
    <s v="전달"/>
  </r>
  <r>
    <x v="165"/>
    <n v="20111772"/>
    <x v="390"/>
    <s v="김지선"/>
    <s v="010-1298-****"/>
    <s v="1107동"/>
    <s v="503호"/>
    <x v="2"/>
    <s v="선불"/>
    <x v="1"/>
    <x v="8"/>
    <s v="드라이클리닝"/>
    <n v="1"/>
    <n v="1100"/>
    <m/>
    <n v="55"/>
    <s v="전달"/>
  </r>
  <r>
    <x v="165"/>
    <n v="20111773"/>
    <x v="391"/>
    <s v="오유정"/>
    <s v="010-6849-****"/>
    <s v="1301동"/>
    <s v="205호"/>
    <x v="1"/>
    <s v="선불"/>
    <x v="0"/>
    <x v="7"/>
    <s v="드라이클리닝"/>
    <n v="2"/>
    <n v="2000"/>
    <s v="배달"/>
    <n v="100"/>
    <s v="전달"/>
  </r>
  <r>
    <x v="165"/>
    <n v="20111774"/>
    <x v="392"/>
    <s v="오준석"/>
    <s v="010-7862-****"/>
    <s v="1309동"/>
    <s v="1803호"/>
    <x v="1"/>
    <s v="후불"/>
    <x v="1"/>
    <x v="6"/>
    <s v="드라이클리닝"/>
    <n v="2"/>
    <n v="6000"/>
    <s v="배달"/>
    <n v="300"/>
    <s v="전달"/>
  </r>
  <r>
    <x v="166"/>
    <n v="20111775"/>
    <x v="224"/>
    <s v="손무현"/>
    <s v="010-6903-****"/>
    <s v="1220동"/>
    <s v="101호"/>
    <x v="0"/>
    <s v="후불"/>
    <x v="1"/>
    <x v="1"/>
    <s v="물세탁"/>
    <n v="2"/>
    <n v="1800"/>
    <m/>
    <n v="90"/>
    <s v="전달"/>
  </r>
  <r>
    <x v="166"/>
    <n v="20111777"/>
    <x v="393"/>
    <s v="이상범"/>
    <s v="010-3526-****"/>
    <s v="1104동"/>
    <s v="301호"/>
    <x v="2"/>
    <s v="선불"/>
    <x v="3"/>
    <x v="5"/>
    <s v="드라이클리닝"/>
    <n v="1"/>
    <n v="5000"/>
    <s v="배달"/>
    <n v="250"/>
    <s v="전달"/>
  </r>
  <r>
    <x v="167"/>
    <n v="20111778"/>
    <x v="394"/>
    <s v="유기태"/>
    <s v="010-6859-****"/>
    <s v="1306동"/>
    <s v="702호"/>
    <x v="1"/>
    <s v="선불"/>
    <x v="3"/>
    <x v="14"/>
    <s v="드라이클리닝"/>
    <n v="2"/>
    <n v="2000"/>
    <s v="단기보관"/>
    <n v="100"/>
    <s v="미전달"/>
  </r>
  <r>
    <x v="167"/>
    <n v="20111779"/>
    <x v="395"/>
    <s v="유두오"/>
    <s v="010-4867-****"/>
    <s v="1302동"/>
    <s v="1703호"/>
    <x v="1"/>
    <s v="후불"/>
    <x v="0"/>
    <x v="3"/>
    <s v="드라이클리닝"/>
    <n v="2"/>
    <n v="8000"/>
    <m/>
    <n v="400"/>
    <s v="전달"/>
  </r>
  <r>
    <x v="167"/>
    <n v="20111780"/>
    <x v="396"/>
    <s v="유수진"/>
    <s v="010-5984-****"/>
    <s v="1304동"/>
    <s v="302호"/>
    <x v="1"/>
    <s v="후불"/>
    <x v="1"/>
    <x v="6"/>
    <s v="물세탁"/>
    <n v="2"/>
    <n v="2000"/>
    <m/>
    <n v="100"/>
    <s v="전달"/>
  </r>
  <r>
    <x v="168"/>
    <n v="20111781"/>
    <x v="397"/>
    <s v="채정일"/>
    <s v="010-9203-****"/>
    <s v="1217동"/>
    <s v="206호"/>
    <x v="0"/>
    <s v="후불"/>
    <x v="1"/>
    <x v="8"/>
    <s v="물세탁"/>
    <n v="2"/>
    <n v="1600"/>
    <m/>
    <n v="80"/>
    <s v="전달"/>
  </r>
  <r>
    <x v="168"/>
    <n v="20111782"/>
    <x v="132"/>
    <s v="유영경"/>
    <s v="010-4589-****"/>
    <s v="1402동"/>
    <s v="804호"/>
    <x v="3"/>
    <s v="후불"/>
    <x v="2"/>
    <x v="12"/>
    <s v="물세탁"/>
    <n v="2"/>
    <n v="1000"/>
    <m/>
    <n v="50"/>
    <s v="전달"/>
  </r>
  <r>
    <x v="168"/>
    <n v="20111783"/>
    <x v="398"/>
    <s v="윤동준"/>
    <s v="010-5691-****"/>
    <s v="1409동"/>
    <s v="1203호"/>
    <x v="3"/>
    <s v="후불"/>
    <x v="0"/>
    <x v="0"/>
    <s v="물세탁"/>
    <n v="1"/>
    <n v="5000"/>
    <s v="당일세탁"/>
    <n v="250"/>
    <s v="전달"/>
  </r>
  <r>
    <x v="169"/>
    <n v="20111784"/>
    <x v="399"/>
    <s v="박지혜"/>
    <s v="010-2587-****"/>
    <s v="1101동"/>
    <s v="905호"/>
    <x v="2"/>
    <s v="후불"/>
    <x v="2"/>
    <x v="12"/>
    <s v="물세탁"/>
    <n v="2"/>
    <n v="1000"/>
    <s v="배달"/>
    <n v="50"/>
    <s v="전달"/>
  </r>
  <r>
    <x v="169"/>
    <n v="20111785"/>
    <x v="400"/>
    <s v="윤상아"/>
    <s v="010-6829-****"/>
    <s v="1407동"/>
    <s v="1306호"/>
    <x v="3"/>
    <s v="후불"/>
    <x v="1"/>
    <x v="8"/>
    <s v="물세탁"/>
    <n v="1"/>
    <n v="800"/>
    <m/>
    <n v="40"/>
    <s v="전달"/>
  </r>
  <r>
    <x v="169"/>
    <n v="20111786"/>
    <x v="401"/>
    <s v="윤여준"/>
    <s v="010-2154-****"/>
    <s v="1103동"/>
    <s v="401호"/>
    <x v="2"/>
    <s v="선불"/>
    <x v="0"/>
    <x v="3"/>
    <s v="드라이클리닝"/>
    <n v="1"/>
    <n v="4000"/>
    <m/>
    <n v="200"/>
    <s v="전달"/>
  </r>
  <r>
    <x v="169"/>
    <n v="20111787"/>
    <x v="402"/>
    <s v="윤상준"/>
    <s v="010-8815-****"/>
    <s v="1408동"/>
    <s v="1904호"/>
    <x v="3"/>
    <s v="선불"/>
    <x v="0"/>
    <x v="11"/>
    <s v="드라이클리닝"/>
    <n v="1"/>
    <n v="5000"/>
    <m/>
    <n v="250"/>
    <s v="전달"/>
  </r>
  <r>
    <x v="169"/>
    <n v="20111788"/>
    <x v="403"/>
    <s v="서윤택"/>
    <s v="010-3406-****"/>
    <s v="1215동"/>
    <s v="1004호"/>
    <x v="0"/>
    <s v="선불"/>
    <x v="3"/>
    <x v="10"/>
    <s v="물세탁"/>
    <n v="2"/>
    <n v="8000"/>
    <s v="단기보관"/>
    <n v="400"/>
    <s v="미전달"/>
  </r>
  <r>
    <x v="169"/>
    <n v="20111789"/>
    <x v="184"/>
    <s v="안진"/>
    <s v="010-3216-****"/>
    <s v="1105동"/>
    <s v="604호"/>
    <x v="2"/>
    <s v="선불"/>
    <x v="3"/>
    <x v="10"/>
    <s v="드라이클리닝"/>
    <n v="2"/>
    <n v="12000"/>
    <m/>
    <n v="600"/>
    <s v="전달"/>
  </r>
  <r>
    <x v="169"/>
    <n v="20111790"/>
    <x v="404"/>
    <s v="윤성용"/>
    <s v="010-2286-****"/>
    <s v="1403동"/>
    <s v="1601호"/>
    <x v="3"/>
    <s v="선불"/>
    <x v="2"/>
    <x v="12"/>
    <s v="드라이클리닝"/>
    <n v="2"/>
    <n v="3000"/>
    <m/>
    <n v="150"/>
    <s v="전달"/>
  </r>
  <r>
    <x v="170"/>
    <n v="20111791"/>
    <x v="405"/>
    <s v="정문철"/>
    <s v="010-3098-****"/>
    <s v="1201동"/>
    <s v="502호"/>
    <x v="0"/>
    <s v="선불"/>
    <x v="0"/>
    <x v="3"/>
    <s v="드라이클리닝"/>
    <n v="2"/>
    <n v="8000"/>
    <s v="단기보관"/>
    <n v="400"/>
    <s v="미전달"/>
  </r>
  <r>
    <x v="170"/>
    <n v="20111792"/>
    <x v="406"/>
    <s v="윤수정"/>
    <s v="010-4895-****"/>
    <s v="1401동"/>
    <s v="802호"/>
    <x v="3"/>
    <s v="선불"/>
    <x v="0"/>
    <x v="7"/>
    <s v="물세탁"/>
    <n v="1"/>
    <n v="500"/>
    <m/>
    <n v="25"/>
    <s v="전달"/>
  </r>
  <r>
    <x v="171"/>
    <n v="20111793"/>
    <x v="407"/>
    <s v="안유진"/>
    <s v="010-3021-****"/>
    <s v="1105동"/>
    <s v="1305호"/>
    <x v="2"/>
    <s v="후불"/>
    <x v="3"/>
    <x v="10"/>
    <s v="물세탁"/>
    <n v="1"/>
    <n v="4000"/>
    <m/>
    <n v="200"/>
    <s v="전달"/>
  </r>
  <r>
    <x v="171"/>
    <n v="20111794"/>
    <x v="408"/>
    <s v="윤원석"/>
    <s v="010-2922-****"/>
    <s v="1406동"/>
    <s v="2103호"/>
    <x v="3"/>
    <s v="후불"/>
    <x v="0"/>
    <x v="11"/>
    <s v="물세탁"/>
    <n v="1"/>
    <n v="2000"/>
    <m/>
    <n v="100"/>
    <s v="전달"/>
  </r>
  <r>
    <x v="172"/>
    <n v="20111795"/>
    <x v="409"/>
    <s v="윤원식"/>
    <s v="010-5911-****"/>
    <s v="1409동"/>
    <s v="1902호"/>
    <x v="3"/>
    <s v="후불"/>
    <x v="0"/>
    <x v="15"/>
    <s v="물세탁"/>
    <n v="2"/>
    <n v="2000"/>
    <m/>
    <n v="100"/>
    <s v="전달"/>
  </r>
  <r>
    <x v="172"/>
    <n v="20111796"/>
    <x v="410"/>
    <s v="송경식"/>
    <s v="010-2333-****"/>
    <s v="1203동"/>
    <s v="209호"/>
    <x v="0"/>
    <s v="후불"/>
    <x v="0"/>
    <x v="15"/>
    <s v="드라이클리닝"/>
    <n v="2"/>
    <n v="6000"/>
    <s v="당일세탁"/>
    <n v="300"/>
    <s v="전달"/>
  </r>
  <r>
    <x v="173"/>
    <n v="20111797"/>
    <x v="411"/>
    <s v="윤이나"/>
    <s v="010-5132-****"/>
    <s v="1405동"/>
    <s v="1604호"/>
    <x v="3"/>
    <s v="선불"/>
    <x v="0"/>
    <x v="0"/>
    <s v="물세탁"/>
    <n v="1"/>
    <n v="5000"/>
    <s v="당일세탁"/>
    <n v="250"/>
    <s v="전달"/>
  </r>
  <r>
    <x v="173"/>
    <n v="20111798"/>
    <x v="412"/>
    <s v="임준섭"/>
    <s v="010-8521-****"/>
    <s v="1104동"/>
    <s v="301호"/>
    <x v="2"/>
    <s v="선불"/>
    <x v="0"/>
    <x v="0"/>
    <s v="물세탁"/>
    <n v="1"/>
    <n v="5000"/>
    <m/>
    <n v="250"/>
    <s v="전달"/>
  </r>
  <r>
    <x v="173"/>
    <n v="20111799"/>
    <x v="413"/>
    <s v="윤재형"/>
    <s v="010-5932-****"/>
    <s v="1404동"/>
    <s v="701호"/>
    <x v="3"/>
    <s v="선불"/>
    <x v="1"/>
    <x v="6"/>
    <s v="드라이클리닝"/>
    <n v="2"/>
    <n v="6000"/>
    <m/>
    <n v="300"/>
    <s v="전달"/>
  </r>
  <r>
    <x v="174"/>
    <n v="20111800"/>
    <x v="414"/>
    <s v="윤종호"/>
    <s v="010-4869-****"/>
    <s v="1307동"/>
    <s v="1204호"/>
    <x v="1"/>
    <s v="선불"/>
    <x v="1"/>
    <x v="8"/>
    <s v="물세탁"/>
    <n v="2"/>
    <n v="1600"/>
    <m/>
    <n v="80"/>
    <s v="전달"/>
  </r>
  <r>
    <x v="174"/>
    <n v="20111801"/>
    <x v="57"/>
    <s v="박예원"/>
    <s v="010-0893-****"/>
    <s v="1102동"/>
    <s v="301호"/>
    <x v="2"/>
    <s v="선불"/>
    <x v="3"/>
    <x v="4"/>
    <s v="물세탁"/>
    <n v="1"/>
    <n v="200"/>
    <m/>
    <n v="10"/>
    <s v="전달"/>
  </r>
  <r>
    <x v="175"/>
    <n v="20111802"/>
    <x v="415"/>
    <s v="송정철"/>
    <s v="010-1955-****"/>
    <s v="1212동"/>
    <s v="702호"/>
    <x v="0"/>
    <s v="선불"/>
    <x v="0"/>
    <x v="0"/>
    <s v="물세탁"/>
    <n v="2"/>
    <n v="10000"/>
    <s v="배달"/>
    <n v="500"/>
    <s v="전달"/>
  </r>
  <r>
    <x v="175"/>
    <n v="20111803"/>
    <x v="416"/>
    <s v="하수남"/>
    <s v="010-2569-****"/>
    <s v="1218동"/>
    <s v="205호"/>
    <x v="0"/>
    <s v="선불"/>
    <x v="0"/>
    <x v="0"/>
    <s v="물세탁"/>
    <n v="3"/>
    <n v="15000"/>
    <m/>
    <n v="750"/>
    <s v="전달"/>
  </r>
  <r>
    <x v="175"/>
    <n v="20111804"/>
    <x v="417"/>
    <s v="윤종훈"/>
    <s v="010-5948-****"/>
    <s v="1304동"/>
    <s v="1902호"/>
    <x v="1"/>
    <s v="후불"/>
    <x v="1"/>
    <x v="8"/>
    <s v="드라이클리닝"/>
    <n v="1"/>
    <n v="1100"/>
    <m/>
    <n v="55"/>
    <s v="전달"/>
  </r>
  <r>
    <x v="176"/>
    <n v="20111805"/>
    <x v="418"/>
    <s v="문지성"/>
    <s v="010-6231-****"/>
    <s v="1104동"/>
    <s v="105호"/>
    <x v="2"/>
    <s v="후불"/>
    <x v="1"/>
    <x v="8"/>
    <s v="드라이클리닝"/>
    <n v="3"/>
    <n v="3300"/>
    <m/>
    <n v="165"/>
    <s v="전달"/>
  </r>
  <r>
    <x v="176"/>
    <n v="20111806"/>
    <x v="419"/>
    <s v="윤주희"/>
    <s v="010-4835-****"/>
    <s v="1301동"/>
    <s v="1602호"/>
    <x v="1"/>
    <s v="후불"/>
    <x v="0"/>
    <x v="0"/>
    <s v="물세탁"/>
    <n v="3"/>
    <n v="15000"/>
    <m/>
    <n v="750"/>
    <s v="전달"/>
  </r>
  <r>
    <x v="176"/>
    <n v="20111807"/>
    <x v="335"/>
    <s v="한희연"/>
    <s v="010-9321-****"/>
    <s v="1101동"/>
    <s v="103호"/>
    <x v="2"/>
    <s v="후불"/>
    <x v="0"/>
    <x v="0"/>
    <s v="드라이클리닝"/>
    <n v="3"/>
    <n v="24000"/>
    <s v="단기보관"/>
    <n v="1200"/>
    <s v="미전달"/>
  </r>
  <r>
    <x v="176"/>
    <n v="20111808"/>
    <x v="420"/>
    <s v="윤지민"/>
    <s v="010-7866-****"/>
    <s v="1305동"/>
    <s v="1804호"/>
    <x v="1"/>
    <s v="선불"/>
    <x v="1"/>
    <x v="8"/>
    <s v="물세탁"/>
    <n v="1"/>
    <n v="800"/>
    <s v="당일세탁"/>
    <n v="40"/>
    <s v="전달"/>
  </r>
  <r>
    <x v="177"/>
    <n v="20111809"/>
    <x v="237"/>
    <s v="이승수"/>
    <s v="010-4230-****"/>
    <s v="1103동"/>
    <s v="207호"/>
    <x v="2"/>
    <s v="선불"/>
    <x v="1"/>
    <x v="6"/>
    <s v="물세탁"/>
    <n v="1"/>
    <n v="1000"/>
    <s v="당일세탁"/>
    <n v="50"/>
    <s v="전달"/>
  </r>
  <r>
    <x v="177"/>
    <n v="20111810"/>
    <x v="421"/>
    <s v="윤지영"/>
    <s v="010-5959-****"/>
    <s v="1308동"/>
    <s v="801호"/>
    <x v="1"/>
    <s v="선불"/>
    <x v="1"/>
    <x v="1"/>
    <s v="드라이클리닝"/>
    <n v="1"/>
    <n v="1500"/>
    <m/>
    <n v="75"/>
    <s v="전달"/>
  </r>
  <r>
    <x v="177"/>
    <n v="20111811"/>
    <x v="61"/>
    <s v="강현철"/>
    <s v="010-4096-****"/>
    <s v="1215동"/>
    <s v="1105호"/>
    <x v="0"/>
    <s v="선불"/>
    <x v="3"/>
    <x v="5"/>
    <s v="물세탁"/>
    <n v="1"/>
    <n v="3000"/>
    <m/>
    <n v="150"/>
    <s v="전달"/>
  </r>
  <r>
    <x v="178"/>
    <n v="20111812"/>
    <x v="422"/>
    <s v="윤형근"/>
    <s v="010-6695-****"/>
    <s v="1302동"/>
    <s v="203호"/>
    <x v="1"/>
    <s v="선불"/>
    <x v="1"/>
    <x v="8"/>
    <s v="물세탁"/>
    <n v="1"/>
    <n v="800"/>
    <s v="당일세탁"/>
    <n v="40"/>
    <s v="전달"/>
  </r>
  <r>
    <x v="178"/>
    <n v="20111813"/>
    <x v="423"/>
    <s v="윤형섭"/>
    <s v="010-2659-****"/>
    <s v="1303동"/>
    <s v="2003호"/>
    <x v="1"/>
    <s v="선불"/>
    <x v="0"/>
    <x v="15"/>
    <s v="물세탁"/>
    <n v="3"/>
    <n v="3000"/>
    <s v="당일세탁"/>
    <n v="150"/>
    <s v="전달"/>
  </r>
  <r>
    <x v="178"/>
    <n v="20111814"/>
    <x v="424"/>
    <s v="임상빈"/>
    <s v="010-9215-****"/>
    <s v="1105동"/>
    <s v="104호"/>
    <x v="2"/>
    <s v="선불"/>
    <x v="0"/>
    <x v="15"/>
    <s v="물세탁"/>
    <n v="3"/>
    <n v="3000"/>
    <s v="배달"/>
    <n v="150"/>
    <s v="전달"/>
  </r>
  <r>
    <x v="179"/>
    <n v="20111815"/>
    <x v="425"/>
    <s v="윤혜주"/>
    <s v="010-5934-****"/>
    <s v="1309동"/>
    <s v="1702호"/>
    <x v="1"/>
    <s v="선불"/>
    <x v="0"/>
    <x v="3"/>
    <s v="드라이클리닝"/>
    <n v="3"/>
    <n v="12000"/>
    <m/>
    <n v="600"/>
    <s v="전달"/>
  </r>
  <r>
    <x v="179"/>
    <n v="20111816"/>
    <x v="426"/>
    <s v="윤효은"/>
    <s v="010-2696-****"/>
    <s v="1306동"/>
    <s v="502호"/>
    <x v="1"/>
    <s v="후불"/>
    <x v="0"/>
    <x v="11"/>
    <s v="드라이클리닝"/>
    <n v="3"/>
    <n v="15000"/>
    <s v="배달"/>
    <n v="750"/>
    <s v="전달"/>
  </r>
  <r>
    <x v="180"/>
    <n v="20111817"/>
    <x v="427"/>
    <s v="이민식"/>
    <s v="010-5782-****"/>
    <s v="1203동"/>
    <s v="1205호"/>
    <x v="0"/>
    <s v="후불"/>
    <x v="3"/>
    <x v="5"/>
    <s v="드라이클리닝"/>
    <n v="1"/>
    <n v="5000"/>
    <m/>
    <n v="250"/>
    <s v="전달"/>
  </r>
  <r>
    <x v="180"/>
    <n v="20111818"/>
    <x v="428"/>
    <s v="양혜준"/>
    <s v="010-1245-****"/>
    <s v="1102동"/>
    <s v="301호"/>
    <x v="2"/>
    <s v="후불"/>
    <x v="3"/>
    <x v="10"/>
    <s v="드라이클리닝"/>
    <n v="1"/>
    <n v="6000"/>
    <m/>
    <n v="300"/>
    <s v="전달"/>
  </r>
  <r>
    <x v="180"/>
    <n v="20111819"/>
    <x v="429"/>
    <s v="윤희영"/>
    <s v="010-4866-****"/>
    <s v="1301동"/>
    <s v="1206호"/>
    <x v="1"/>
    <s v="후불"/>
    <x v="1"/>
    <x v="8"/>
    <s v="드라이클리닝"/>
    <n v="3"/>
    <n v="3300"/>
    <s v="단기보관"/>
    <n v="165"/>
    <s v="미전달"/>
  </r>
  <r>
    <x v="180"/>
    <n v="20111820"/>
    <x v="430"/>
    <s v="이가람"/>
    <s v="010-2391-****"/>
    <s v="1402동"/>
    <s v="1704호"/>
    <x v="3"/>
    <s v="선불"/>
    <x v="1"/>
    <x v="1"/>
    <s v="물세탁"/>
    <n v="3"/>
    <n v="2700"/>
    <s v="단기보관"/>
    <n v="135"/>
    <s v="미전달"/>
  </r>
  <r>
    <x v="181"/>
    <n v="20111821"/>
    <x v="431"/>
    <s v="허은주"/>
    <s v="010-1234-****"/>
    <s v="1102동"/>
    <s v="1206호"/>
    <x v="2"/>
    <s v="선불"/>
    <x v="0"/>
    <x v="13"/>
    <s v="드라이클리닝"/>
    <n v="3"/>
    <n v="4500"/>
    <m/>
    <n v="225"/>
    <s v="전달"/>
  </r>
  <r>
    <x v="181"/>
    <n v="20111822"/>
    <x v="144"/>
    <s v="정보라"/>
    <s v="010-2096-****"/>
    <s v="1224동"/>
    <s v="1108호"/>
    <x v="0"/>
    <s v="선불"/>
    <x v="0"/>
    <x v="3"/>
    <s v="드라이클리닝"/>
    <n v="3"/>
    <n v="12000"/>
    <s v="배달"/>
    <n v="600"/>
    <s v="전달"/>
  </r>
  <r>
    <x v="182"/>
    <n v="20111823"/>
    <x v="432"/>
    <s v="이가영"/>
    <s v="010-2648-****"/>
    <s v="1407동"/>
    <s v="1804호"/>
    <x v="3"/>
    <s v="선불"/>
    <x v="2"/>
    <x v="12"/>
    <s v="드라이클리닝"/>
    <n v="1"/>
    <n v="1500"/>
    <m/>
    <n v="75"/>
    <s v="전달"/>
  </r>
  <r>
    <x v="182"/>
    <n v="20111824"/>
    <x v="433"/>
    <s v="이건형"/>
    <s v="010-2295-****"/>
    <s v="1401동"/>
    <s v="906호"/>
    <x v="3"/>
    <s v="후불"/>
    <x v="2"/>
    <x v="12"/>
    <s v="드라이클리닝"/>
    <n v="3"/>
    <n v="4500"/>
    <s v="배달"/>
    <n v="225"/>
    <s v="전달"/>
  </r>
  <r>
    <x v="182"/>
    <n v="20111825"/>
    <x v="434"/>
    <s v="이기암"/>
    <s v="010-2849-****"/>
    <s v="1406동"/>
    <s v="1603호"/>
    <x v="3"/>
    <s v="후불"/>
    <x v="2"/>
    <x v="12"/>
    <s v="드라이클리닝"/>
    <n v="3"/>
    <n v="4500"/>
    <m/>
    <n v="225"/>
    <s v="전달"/>
  </r>
  <r>
    <x v="182"/>
    <n v="20111826"/>
    <x v="435"/>
    <s v="이남연"/>
    <s v="010-4866-****"/>
    <s v="1409동"/>
    <s v="502호"/>
    <x v="3"/>
    <s v="후불"/>
    <x v="3"/>
    <x v="10"/>
    <s v="물세탁"/>
    <n v="1"/>
    <n v="4000"/>
    <s v="당일세탁"/>
    <n v="200"/>
    <s v="전달"/>
  </r>
  <r>
    <x v="183"/>
    <n v="20111827"/>
    <x v="282"/>
    <s v="최한슬"/>
    <s v="010-6987-****"/>
    <s v="1103동"/>
    <s v="501호"/>
    <x v="2"/>
    <s v="후불"/>
    <x v="3"/>
    <x v="10"/>
    <s v="물세탁"/>
    <n v="1"/>
    <n v="4000"/>
    <s v="당일세탁"/>
    <n v="200"/>
    <s v="전달"/>
  </r>
  <r>
    <x v="183"/>
    <n v="20111828"/>
    <x v="436"/>
    <s v="이다미"/>
    <s v="010-4825-****"/>
    <s v="1404동"/>
    <s v="1704호"/>
    <x v="3"/>
    <s v="후불"/>
    <x v="3"/>
    <x v="4"/>
    <s v="물세탁"/>
    <n v="1"/>
    <n v="200"/>
    <s v="당일세탁"/>
    <n v="10"/>
    <s v="전달"/>
  </r>
  <r>
    <x v="183"/>
    <n v="20111829"/>
    <x v="437"/>
    <s v="이대호"/>
    <s v="010-4865-****"/>
    <s v="1408동"/>
    <s v="902호"/>
    <x v="3"/>
    <s v="선불"/>
    <x v="2"/>
    <x v="2"/>
    <s v="물세탁"/>
    <n v="3"/>
    <n v="6000"/>
    <m/>
    <n v="300"/>
    <s v="전달"/>
  </r>
  <r>
    <x v="183"/>
    <n v="20111830"/>
    <x v="88"/>
    <s v="이영규"/>
    <s v="010-3092-****"/>
    <s v="1206동"/>
    <s v="406호"/>
    <x v="0"/>
    <s v="선불"/>
    <x v="0"/>
    <x v="3"/>
    <s v="드라이클리닝"/>
    <n v="3"/>
    <n v="12000"/>
    <s v="배달"/>
    <n v="600"/>
    <s v="전달"/>
  </r>
  <r>
    <x v="183"/>
    <n v="20111831"/>
    <x v="371"/>
    <s v="이도혜"/>
    <s v="010-2659-****"/>
    <s v="1401동"/>
    <s v="1903호"/>
    <x v="3"/>
    <s v="선불"/>
    <x v="2"/>
    <x v="16"/>
    <s v="드라이클리닝"/>
    <n v="1"/>
    <n v="10000"/>
    <m/>
    <n v="500"/>
    <s v="전달"/>
  </r>
  <r>
    <x v="183"/>
    <n v="20111832"/>
    <x v="306"/>
    <s v="이동주"/>
    <s v="010-4859-****"/>
    <s v="1405동"/>
    <s v="1502호"/>
    <x v="3"/>
    <s v="선불"/>
    <x v="1"/>
    <x v="6"/>
    <s v="드라이클리닝"/>
    <n v="3"/>
    <n v="9000"/>
    <s v="단기보관"/>
    <n v="450"/>
    <s v="미전달"/>
  </r>
  <r>
    <x v="183"/>
    <n v="20111833"/>
    <x v="345"/>
    <s v="황현아"/>
    <s v="010-5623-****"/>
    <s v="1106동"/>
    <s v="705호"/>
    <x v="2"/>
    <s v="선불"/>
    <x v="1"/>
    <x v="6"/>
    <s v="물세탁"/>
    <n v="3"/>
    <n v="3000"/>
    <s v="단기보관"/>
    <n v="150"/>
    <s v="미전달"/>
  </r>
  <r>
    <x v="183"/>
    <n v="20111834"/>
    <x v="438"/>
    <s v="강태현"/>
    <s v="010-4098-****"/>
    <s v="1219동"/>
    <s v="1101호"/>
    <x v="0"/>
    <s v="후불"/>
    <x v="1"/>
    <x v="8"/>
    <s v="물세탁"/>
    <n v="1"/>
    <n v="800"/>
    <s v="당일세탁"/>
    <n v="40"/>
    <s v="전달"/>
  </r>
  <r>
    <x v="184"/>
    <n v="20111835"/>
    <x v="437"/>
    <s v="이동준"/>
    <s v="010-4865-****"/>
    <s v="1403동"/>
    <s v="202호"/>
    <x v="3"/>
    <s v="후불"/>
    <x v="1"/>
    <x v="1"/>
    <s v="드라이클리닝"/>
    <n v="1"/>
    <n v="1500"/>
    <s v="당일세탁"/>
    <n v="75"/>
    <s v="전달"/>
  </r>
  <r>
    <x v="184"/>
    <n v="20111836"/>
    <x v="24"/>
    <s v="김재경"/>
    <s v="010-3214-****"/>
    <s v="1106동"/>
    <s v="201호"/>
    <x v="2"/>
    <s v="후불"/>
    <x v="1"/>
    <x v="1"/>
    <s v="드라이클리닝"/>
    <n v="1"/>
    <n v="1500"/>
    <m/>
    <n v="75"/>
    <s v="전달"/>
  </r>
  <r>
    <x v="184"/>
    <n v="20111837"/>
    <x v="4"/>
    <s v="강규준"/>
    <s v="010-5487-****"/>
    <s v="1304동"/>
    <s v="506호"/>
    <x v="1"/>
    <s v="후불"/>
    <x v="0"/>
    <x v="3"/>
    <s v="드라이클리닝"/>
    <n v="3"/>
    <n v="12000"/>
    <s v="배달"/>
    <n v="600"/>
    <s v="전달"/>
  </r>
  <r>
    <x v="184"/>
    <n v="20111838"/>
    <x v="439"/>
    <s v="권현빈"/>
    <s v="010-7980-****"/>
    <s v="1207동"/>
    <s v="103호"/>
    <x v="0"/>
    <s v="후불"/>
    <x v="0"/>
    <x v="11"/>
    <s v="드라이클리닝"/>
    <n v="3"/>
    <n v="15000"/>
    <m/>
    <n v="750"/>
    <s v="전달"/>
  </r>
  <r>
    <x v="185"/>
    <n v="20111839"/>
    <x v="2"/>
    <s v="감우성"/>
    <s v="010-2459-****"/>
    <s v="1302동"/>
    <s v="506호"/>
    <x v="1"/>
    <s v="후불"/>
    <x v="0"/>
    <x v="11"/>
    <s v="물세탁"/>
    <n v="3"/>
    <n v="6000"/>
    <s v="단기보관"/>
    <n v="300"/>
    <s v="전달"/>
  </r>
  <r>
    <x v="185"/>
    <n v="20111840"/>
    <x v="440"/>
    <s v="박지수"/>
    <s v="010-9872-****"/>
    <s v="1102동"/>
    <s v="701호"/>
    <x v="2"/>
    <s v="후불"/>
    <x v="0"/>
    <x v="11"/>
    <s v="물세탁"/>
    <n v="3"/>
    <n v="6000"/>
    <m/>
    <n v="300"/>
    <s v="전달"/>
  </r>
  <r>
    <x v="186"/>
    <n v="20111841"/>
    <x v="10"/>
    <s v="강기훈"/>
    <s v="010-3259-****"/>
    <s v="1303동"/>
    <s v="1702호"/>
    <x v="1"/>
    <s v="후불"/>
    <x v="3"/>
    <x v="5"/>
    <s v="물세탁"/>
    <n v="3"/>
    <n v="9000"/>
    <m/>
    <n v="450"/>
    <s v="전달"/>
  </r>
  <r>
    <x v="186"/>
    <n v="20111842"/>
    <x v="15"/>
    <s v="강명화"/>
    <s v="010-8495-****"/>
    <s v="1301동"/>
    <s v="1502호"/>
    <x v="1"/>
    <s v="선불"/>
    <x v="0"/>
    <x v="15"/>
    <s v="물세탁"/>
    <n v="3"/>
    <n v="3000"/>
    <m/>
    <n v="150"/>
    <s v="전달"/>
  </r>
  <r>
    <x v="187"/>
    <n v="20111843"/>
    <x v="167"/>
    <s v="이정찬"/>
    <s v="010-2514-****"/>
    <s v="1101동"/>
    <s v="805호"/>
    <x v="2"/>
    <s v="선불"/>
    <x v="0"/>
    <x v="7"/>
    <s v="드라이클리닝"/>
    <n v="3"/>
    <n v="3000"/>
    <s v="배달"/>
    <n v="150"/>
    <s v="전달"/>
  </r>
  <r>
    <x v="187"/>
    <n v="20111844"/>
    <x v="19"/>
    <s v="강민경"/>
    <s v="010-8895-****"/>
    <s v="1308동"/>
    <s v="1005호"/>
    <x v="1"/>
    <s v="선불"/>
    <x v="0"/>
    <x v="11"/>
    <s v="드라이클리닝"/>
    <n v="3"/>
    <n v="15000"/>
    <s v="배달"/>
    <n v="750"/>
    <s v="전달"/>
  </r>
  <r>
    <x v="187"/>
    <n v="20111845"/>
    <x v="21"/>
    <s v="강민호"/>
    <s v="010-7846-****"/>
    <s v="1301동"/>
    <s v="2101호"/>
    <x v="1"/>
    <s v="선불"/>
    <x v="0"/>
    <x v="0"/>
    <s v="드라이클리닝"/>
    <n v="3"/>
    <n v="24000"/>
    <s v="배달"/>
    <n v="1200"/>
    <s v="전달"/>
  </r>
  <r>
    <x v="187"/>
    <n v="20111846"/>
    <x v="23"/>
    <s v="권현준"/>
    <s v="010-4860-****"/>
    <s v="1205동"/>
    <s v="401호"/>
    <x v="0"/>
    <s v="선불"/>
    <x v="0"/>
    <x v="11"/>
    <s v="드라이클리닝"/>
    <n v="3"/>
    <n v="15000"/>
    <s v="배달"/>
    <n v="750"/>
    <s v="전달"/>
  </r>
  <r>
    <x v="188"/>
    <n v="20111847"/>
    <x v="441"/>
    <s v="왕현철"/>
    <s v="010-3069-****"/>
    <s v="1214동"/>
    <s v="1008호"/>
    <x v="0"/>
    <s v="후불"/>
    <x v="3"/>
    <x v="5"/>
    <s v="물세탁"/>
    <n v="3"/>
    <n v="9000"/>
    <m/>
    <n v="450"/>
    <s v="전달"/>
  </r>
  <r>
    <x v="188"/>
    <n v="20111848"/>
    <x v="44"/>
    <s v="고결"/>
    <s v="010-2215-****"/>
    <s v="1301동"/>
    <s v="605호"/>
    <x v="1"/>
    <s v="후불"/>
    <x v="3"/>
    <x v="10"/>
    <s v="드라이클리닝"/>
    <n v="3"/>
    <n v="18000"/>
    <m/>
    <n v="900"/>
    <s v="전달"/>
  </r>
  <r>
    <x v="188"/>
    <n v="20111849"/>
    <x v="45"/>
    <s v="고기령"/>
    <s v="010-4589-****"/>
    <s v="1306동"/>
    <s v="1504호"/>
    <x v="1"/>
    <s v="후불"/>
    <x v="3"/>
    <x v="4"/>
    <s v="물세탁"/>
    <n v="3"/>
    <n v="600"/>
    <m/>
    <n v="30"/>
    <s v="전달"/>
  </r>
  <r>
    <x v="189"/>
    <n v="20111850"/>
    <x v="48"/>
    <s v="고덕환"/>
    <s v="010-4554-****"/>
    <s v="1302동"/>
    <s v="602호"/>
    <x v="1"/>
    <s v="후불"/>
    <x v="0"/>
    <x v="9"/>
    <s v="물세탁"/>
    <n v="1"/>
    <n v="700"/>
    <s v="당일세탁"/>
    <n v="35"/>
    <s v="전달"/>
  </r>
  <r>
    <x v="189"/>
    <n v="20111853"/>
    <x v="54"/>
    <s v="고영애"/>
    <s v="010-2356-****"/>
    <s v="1304동"/>
    <s v="802호"/>
    <x v="1"/>
    <s v="후불"/>
    <x v="0"/>
    <x v="15"/>
    <s v="물세탁"/>
    <n v="3"/>
    <n v="3000"/>
    <m/>
    <n v="150"/>
    <s v="전달"/>
  </r>
  <r>
    <x v="190"/>
    <n v="20111854"/>
    <x v="343"/>
    <s v="조현빈"/>
    <s v="010-5902-****"/>
    <s v="1208동"/>
    <s v="302호"/>
    <x v="0"/>
    <s v="선불"/>
    <x v="0"/>
    <x v="11"/>
    <s v="드라이클리닝"/>
    <n v="3"/>
    <n v="15000"/>
    <m/>
    <n v="750"/>
    <s v="전달"/>
  </r>
  <r>
    <x v="190"/>
    <n v="20111855"/>
    <x v="59"/>
    <s v="고유겸"/>
    <s v="010-2121-****"/>
    <s v="1308동"/>
    <s v="205호"/>
    <x v="1"/>
    <s v="선불"/>
    <x v="1"/>
    <x v="1"/>
    <s v="드라이클리닝"/>
    <n v="1"/>
    <n v="1500"/>
    <m/>
    <n v="75"/>
    <s v="전달"/>
  </r>
  <r>
    <x v="191"/>
    <n v="20111856"/>
    <x v="78"/>
    <s v="곽초롱"/>
    <s v="010-5634-****"/>
    <s v="1308동"/>
    <s v="1703호"/>
    <x v="1"/>
    <s v="후불"/>
    <x v="1"/>
    <x v="8"/>
    <s v="드라이클리닝"/>
    <n v="3"/>
    <n v="3300"/>
    <s v="배달"/>
    <n v="165"/>
    <s v="전달"/>
  </r>
  <r>
    <x v="191"/>
    <n v="20111857"/>
    <x v="209"/>
    <s v="안솔이"/>
    <s v="010-4526-****"/>
    <s v="1106동"/>
    <s v="201호"/>
    <x v="2"/>
    <s v="후불"/>
    <x v="0"/>
    <x v="11"/>
    <s v="드라이클리닝"/>
    <n v="3"/>
    <n v="15000"/>
    <m/>
    <n v="750"/>
    <s v="전달"/>
  </r>
  <r>
    <x v="191"/>
    <n v="20111858"/>
    <x v="80"/>
    <s v="국상미"/>
    <s v="010-5466-****"/>
    <s v="1307동"/>
    <s v="606호"/>
    <x v="1"/>
    <s v="후불"/>
    <x v="0"/>
    <x v="7"/>
    <s v="물세탁"/>
    <n v="3"/>
    <n v="1500"/>
    <s v="당일세탁"/>
    <n v="75"/>
    <s v="전달"/>
  </r>
  <r>
    <x v="191"/>
    <n v="20111859"/>
    <x v="81"/>
    <s v="권근영"/>
    <s v="010-4587-****"/>
    <s v="1304동"/>
    <s v="702호"/>
    <x v="1"/>
    <s v="후불"/>
    <x v="0"/>
    <x v="0"/>
    <s v="드라이클리닝"/>
    <n v="3"/>
    <n v="24000"/>
    <s v="당일세탁"/>
    <n v="1200"/>
    <s v="전달"/>
  </r>
  <r>
    <x v="191"/>
    <n v="20111860"/>
    <x v="442"/>
    <s v="권재원"/>
    <s v="010-6096-****"/>
    <s v="1214동"/>
    <s v="701호"/>
    <x v="0"/>
    <s v="후불"/>
    <x v="0"/>
    <x v="0"/>
    <s v="드라이클리닝"/>
    <n v="1"/>
    <n v="8000"/>
    <m/>
    <n v="400"/>
    <s v="전달"/>
  </r>
  <r>
    <x v="192"/>
    <n v="20111861"/>
    <x v="82"/>
    <s v="권보람"/>
    <s v="010-7856-****"/>
    <s v="1301동"/>
    <s v="1805호"/>
    <x v="1"/>
    <s v="선불"/>
    <x v="0"/>
    <x v="7"/>
    <s v="물세탁"/>
    <n v="1"/>
    <n v="500"/>
    <s v="당일세탁"/>
    <n v="25"/>
    <s v="전달"/>
  </r>
  <r>
    <x v="192"/>
    <n v="20111862"/>
    <x v="129"/>
    <s v="김신혜"/>
    <s v="010-3802-****"/>
    <s v="1112동"/>
    <s v="604호"/>
    <x v="2"/>
    <s v="선불"/>
    <x v="1"/>
    <x v="1"/>
    <s v="드라이클리닝"/>
    <n v="1"/>
    <n v="1500"/>
    <m/>
    <n v="75"/>
    <s v="전달"/>
  </r>
  <r>
    <x v="193"/>
    <n v="20111863"/>
    <x v="443"/>
    <s v="김수하"/>
    <s v="010-0398-****"/>
    <s v="1213동"/>
    <s v="506호"/>
    <x v="0"/>
    <s v="후불"/>
    <x v="0"/>
    <x v="3"/>
    <s v="드라이클리닝"/>
    <n v="1"/>
    <n v="4000"/>
    <m/>
    <n v="200"/>
    <s v="전달"/>
  </r>
  <r>
    <x v="193"/>
    <n v="20111864"/>
    <x v="87"/>
    <s v="권유정"/>
    <s v="010-0545-****"/>
    <s v="1309동"/>
    <s v="1203호"/>
    <x v="1"/>
    <s v="후불"/>
    <x v="0"/>
    <x v="3"/>
    <s v="드라이클리닝"/>
    <n v="1"/>
    <n v="4000"/>
    <m/>
    <n v="200"/>
    <s v="전달"/>
  </r>
  <r>
    <x v="193"/>
    <n v="20111865"/>
    <x v="89"/>
    <s v="김경주"/>
    <s v="010-4585-****"/>
    <s v="1303호104호"/>
    <m/>
    <x v="1"/>
    <s v="후불"/>
    <x v="3"/>
    <x v="10"/>
    <s v="물세탁"/>
    <n v="1"/>
    <n v="4000"/>
    <m/>
    <n v="200"/>
    <s v="전달"/>
  </r>
  <r>
    <x v="194"/>
    <n v="20111866"/>
    <x v="318"/>
    <s v="조현수"/>
    <s v="010-3541-****"/>
    <s v="1103동"/>
    <s v="503호"/>
    <x v="2"/>
    <s v="선불"/>
    <x v="0"/>
    <x v="0"/>
    <s v="드라이클리닝"/>
    <n v="3"/>
    <n v="24000"/>
    <m/>
    <n v="1200"/>
    <s v="전달"/>
  </r>
  <r>
    <x v="194"/>
    <n v="20111867"/>
    <x v="92"/>
    <s v="김근욱"/>
    <s v="010-5495-****"/>
    <s v="1302동"/>
    <s v="1303호"/>
    <x v="1"/>
    <s v="선불"/>
    <x v="1"/>
    <x v="1"/>
    <s v="물세탁"/>
    <n v="3"/>
    <n v="2700"/>
    <m/>
    <n v="135"/>
    <s v="전달"/>
  </r>
  <r>
    <x v="194"/>
    <n v="20111868"/>
    <x v="444"/>
    <s v="전재상"/>
    <s v="010-5922-****"/>
    <s v="1209동"/>
    <s v="507호"/>
    <x v="0"/>
    <s v="선불"/>
    <x v="1"/>
    <x v="6"/>
    <s v="물세탁"/>
    <n v="3"/>
    <n v="3000"/>
    <s v="배달"/>
    <n v="150"/>
    <s v="전달"/>
  </r>
  <r>
    <x v="195"/>
    <n v="20111869"/>
    <x v="445"/>
    <s v="김경희"/>
    <s v="010-8210-****"/>
    <s v="1104동"/>
    <s v="306호"/>
    <x v="2"/>
    <s v="후불"/>
    <x v="1"/>
    <x v="1"/>
    <s v="물세탁"/>
    <n v="3"/>
    <n v="2700"/>
    <s v="배달"/>
    <n v="135"/>
    <s v="전달"/>
  </r>
  <r>
    <x v="195"/>
    <n v="20111870"/>
    <x v="110"/>
    <s v="김동용"/>
    <s v="010-4510-****"/>
    <s v="1301동"/>
    <s v="202호"/>
    <x v="1"/>
    <s v="후불"/>
    <x v="1"/>
    <x v="1"/>
    <s v="물세탁"/>
    <n v="3"/>
    <n v="2700"/>
    <m/>
    <n v="135"/>
    <s v="전달"/>
  </r>
  <r>
    <x v="195"/>
    <n v="20111871"/>
    <x v="113"/>
    <s v="김동욱"/>
    <s v="010-4623-****"/>
    <s v="1304동"/>
    <s v="901호"/>
    <x v="1"/>
    <s v="후불"/>
    <x v="1"/>
    <x v="1"/>
    <s v="물세탁"/>
    <n v="1"/>
    <n v="900"/>
    <s v="당일세탁"/>
    <n v="45"/>
    <s v="전달"/>
  </r>
  <r>
    <x v="196"/>
    <n v="20111872"/>
    <x v="116"/>
    <s v="김동희"/>
    <s v="010-1456-****"/>
    <s v="1306동"/>
    <s v="1403호"/>
    <x v="1"/>
    <s v="후불"/>
    <x v="1"/>
    <x v="6"/>
    <s v="드라이클리닝"/>
    <n v="3"/>
    <n v="9000"/>
    <m/>
    <n v="450"/>
    <s v="전달"/>
  </r>
  <r>
    <x v="196"/>
    <n v="20111873"/>
    <x v="446"/>
    <s v="정기동"/>
    <s v="010-6932-****"/>
    <s v="1105동"/>
    <s v="203호"/>
    <x v="2"/>
    <s v="후불"/>
    <x v="0"/>
    <x v="0"/>
    <s v="드라이클리닝"/>
    <n v="3"/>
    <n v="24000"/>
    <s v="배달"/>
    <n v="1200"/>
    <s v="전달"/>
  </r>
  <r>
    <x v="196"/>
    <n v="20111874"/>
    <x v="118"/>
    <s v="김무현"/>
    <s v="010-3502-****"/>
    <s v="1301동"/>
    <s v="1701호"/>
    <x v="1"/>
    <s v="후불"/>
    <x v="0"/>
    <x v="3"/>
    <s v="물세탁"/>
    <n v="3"/>
    <n v="6000"/>
    <m/>
    <n v="300"/>
    <s v="전달"/>
  </r>
  <r>
    <x v="197"/>
    <n v="20111877"/>
    <x v="126"/>
    <s v="김민영"/>
    <s v="010-4658-****"/>
    <s v="1302동"/>
    <s v="1902호"/>
    <x v="1"/>
    <s v="선불"/>
    <x v="1"/>
    <x v="1"/>
    <s v="드라이클리닝"/>
    <n v="1"/>
    <n v="1500"/>
    <s v="당일세탁"/>
    <n v="75"/>
    <s v="전달"/>
  </r>
  <r>
    <x v="198"/>
    <n v="20111878"/>
    <x v="68"/>
    <s v="이은지"/>
    <s v="010-1010-****"/>
    <s v="1103동"/>
    <s v="1205호"/>
    <x v="2"/>
    <s v="선불"/>
    <x v="3"/>
    <x v="10"/>
    <s v="드라이클리닝"/>
    <n v="3"/>
    <n v="18000"/>
    <m/>
    <n v="900"/>
    <s v="전달"/>
  </r>
  <r>
    <x v="198"/>
    <n v="20111879"/>
    <x v="143"/>
    <s v="김선욱"/>
    <s v="010-2368-****"/>
    <s v="1305동"/>
    <s v="601호"/>
    <x v="1"/>
    <s v="선불"/>
    <x v="1"/>
    <x v="1"/>
    <s v="물세탁"/>
    <n v="3"/>
    <n v="2700"/>
    <m/>
    <n v="135"/>
    <s v="전달"/>
  </r>
  <r>
    <x v="198"/>
    <n v="20111880"/>
    <x v="447"/>
    <s v="전혜경"/>
    <s v="010-3095-****"/>
    <s v="1211동"/>
    <s v="207호"/>
    <x v="0"/>
    <s v="선불"/>
    <x v="0"/>
    <x v="11"/>
    <s v="물세탁"/>
    <n v="3"/>
    <n v="6000"/>
    <m/>
    <n v="300"/>
    <s v="전달"/>
  </r>
  <r>
    <x v="198"/>
    <n v="20111881"/>
    <x v="123"/>
    <s v="정예나"/>
    <s v="010-6332-****"/>
    <s v="1104동"/>
    <s v="1401호"/>
    <x v="2"/>
    <s v="선불"/>
    <x v="1"/>
    <x v="6"/>
    <s v="물세탁"/>
    <n v="1"/>
    <n v="1000"/>
    <m/>
    <n v="50"/>
    <s v="전달"/>
  </r>
  <r>
    <x v="198"/>
    <n v="20111882"/>
    <x v="145"/>
    <s v="김선주"/>
    <s v="010-4586-****"/>
    <s v="1302동"/>
    <s v="2102호"/>
    <x v="1"/>
    <s v="후불"/>
    <x v="1"/>
    <x v="6"/>
    <s v="드라이클리닝"/>
    <n v="1"/>
    <n v="3000"/>
    <m/>
    <n v="150"/>
    <s v="전달"/>
  </r>
  <r>
    <x v="198"/>
    <n v="20111883"/>
    <x v="148"/>
    <s v="김성애"/>
    <s v="010-4879-****"/>
    <s v="1301동"/>
    <s v="602호"/>
    <x v="1"/>
    <s v="후불"/>
    <x v="3"/>
    <x v="5"/>
    <s v="드라이클리닝"/>
    <n v="3"/>
    <n v="15000"/>
    <s v="배달"/>
    <n v="750"/>
    <s v="전달"/>
  </r>
  <r>
    <x v="198"/>
    <n v="20111884"/>
    <x v="399"/>
    <s v="김현석"/>
    <s v="010-2587-****"/>
    <s v="1105동"/>
    <s v="105호"/>
    <x v="2"/>
    <s v="후불"/>
    <x v="3"/>
    <x v="5"/>
    <s v="드라이클리닝"/>
    <n v="3"/>
    <n v="15000"/>
    <s v="배달"/>
    <n v="750"/>
    <s v="전달"/>
  </r>
  <r>
    <x v="199"/>
    <n v="20111885"/>
    <x v="154"/>
    <s v="김성은"/>
    <s v="010-4556-****"/>
    <s v="1304동"/>
    <s v="204호"/>
    <x v="1"/>
    <s v="후불"/>
    <x v="3"/>
    <x v="14"/>
    <s v="물세탁"/>
    <n v="1"/>
    <n v="500"/>
    <s v="당일세탁"/>
    <n v="25"/>
    <s v="전달"/>
  </r>
  <r>
    <x v="199"/>
    <n v="20111886"/>
    <x v="157"/>
    <s v="김성재"/>
    <s v="010-2314-****"/>
    <s v="1303동"/>
    <s v="505호"/>
    <x v="1"/>
    <s v="후불"/>
    <x v="2"/>
    <x v="12"/>
    <s v="물세탁"/>
    <n v="1"/>
    <n v="500"/>
    <m/>
    <n v="25"/>
    <s v="전달"/>
  </r>
  <r>
    <x v="200"/>
    <n v="20111887"/>
    <x v="448"/>
    <s v="최태복"/>
    <s v="010-3958-****"/>
    <s v="1208동"/>
    <s v="806호"/>
    <x v="0"/>
    <s v="후불"/>
    <x v="2"/>
    <x v="12"/>
    <s v="드라이클리닝"/>
    <n v="1"/>
    <n v="1500"/>
    <m/>
    <n v="75"/>
    <s v="전달"/>
  </r>
  <r>
    <x v="200"/>
    <n v="20111888"/>
    <x v="116"/>
    <s v="김세미"/>
    <s v="010-1456-****"/>
    <s v="1309동"/>
    <s v="2004호"/>
    <x v="1"/>
    <s v="후불"/>
    <x v="3"/>
    <x v="5"/>
    <s v="물세탁"/>
    <n v="1"/>
    <n v="3000"/>
    <s v="당일세탁"/>
    <n v="150"/>
    <s v="전달"/>
  </r>
  <r>
    <x v="201"/>
    <n v="20111889"/>
    <x v="183"/>
    <s v="김여진"/>
    <s v="010-4856-****"/>
    <s v="1303동"/>
    <s v="1503호"/>
    <x v="1"/>
    <s v="선불"/>
    <x v="1"/>
    <x v="6"/>
    <s v="물세탁"/>
    <n v="1"/>
    <n v="1000"/>
    <s v="당일세탁"/>
    <n v="50"/>
    <s v="전달"/>
  </r>
  <r>
    <x v="201"/>
    <n v="20111890"/>
    <x v="65"/>
    <s v="최규하"/>
    <s v="010-6521-****"/>
    <s v="1104동"/>
    <s v="1102호"/>
    <x v="2"/>
    <s v="선불"/>
    <x v="1"/>
    <x v="8"/>
    <s v="물세탁"/>
    <n v="1"/>
    <n v="800"/>
    <s v="당일세탁"/>
    <n v="40"/>
    <s v="전달"/>
  </r>
  <r>
    <x v="202"/>
    <n v="20111894"/>
    <x v="449"/>
    <s v="박명숙"/>
    <s v="010-5086-****"/>
    <s v="1206동"/>
    <s v="706호"/>
    <x v="0"/>
    <s v="후불"/>
    <x v="2"/>
    <x v="12"/>
    <s v="드라이클리닝"/>
    <n v="3"/>
    <n v="4500"/>
    <s v="배달"/>
    <n v="225"/>
    <s v="전달"/>
  </r>
  <r>
    <x v="202"/>
    <n v="20111895"/>
    <x v="450"/>
    <s v="김중철"/>
    <s v="010-3452-****"/>
    <s v="1103동"/>
    <s v="301호"/>
    <x v="2"/>
    <s v="후불"/>
    <x v="2"/>
    <x v="2"/>
    <s v="드라이클리닝"/>
    <n v="1"/>
    <n v="5000"/>
    <m/>
    <n v="250"/>
    <s v="전달"/>
  </r>
  <r>
    <x v="203"/>
    <n v="20111896"/>
    <x v="196"/>
    <s v="김유정"/>
    <s v="010-2300-****"/>
    <s v="1302동"/>
    <s v="901호"/>
    <x v="1"/>
    <s v="후불"/>
    <x v="0"/>
    <x v="0"/>
    <s v="드라이클리닝"/>
    <n v="3"/>
    <n v="24000"/>
    <s v="배달"/>
    <n v="1200"/>
    <s v="전달"/>
  </r>
  <r>
    <x v="203"/>
    <n v="20111897"/>
    <x v="451"/>
    <s v="윤영아"/>
    <s v="010-2039-****"/>
    <s v="1217동"/>
    <s v="1205호"/>
    <x v="0"/>
    <s v="후불"/>
    <x v="0"/>
    <x v="7"/>
    <s v="드라이클리닝"/>
    <n v="3"/>
    <n v="3000"/>
    <s v="배달"/>
    <n v="150"/>
    <s v="전달"/>
  </r>
  <r>
    <x v="203"/>
    <n v="20111898"/>
    <x v="200"/>
    <s v="김은애"/>
    <s v="010-1254-****"/>
    <s v="1301동"/>
    <s v="506호"/>
    <x v="1"/>
    <s v="선불"/>
    <x v="0"/>
    <x v="7"/>
    <s v="물세탁"/>
    <n v="3"/>
    <n v="1500"/>
    <s v="배달"/>
    <n v="75"/>
    <s v="전달"/>
  </r>
  <r>
    <x v="204"/>
    <n v="20111899"/>
    <x v="452"/>
    <s v="나성재"/>
    <s v="010-6520-****"/>
    <s v="1103동"/>
    <s v="1104호"/>
    <x v="2"/>
    <s v="선불"/>
    <x v="0"/>
    <x v="7"/>
    <s v="물세탁"/>
    <n v="3"/>
    <n v="1500"/>
    <m/>
    <n v="75"/>
    <s v="전달"/>
  </r>
  <r>
    <x v="204"/>
    <n v="20111900"/>
    <x v="213"/>
    <s v="김진석"/>
    <s v="010-1568-****"/>
    <s v="1307동"/>
    <s v="904호"/>
    <x v="1"/>
    <s v="후불"/>
    <x v="3"/>
    <x v="5"/>
    <s v="물세탁"/>
    <n v="3"/>
    <n v="9000"/>
    <m/>
    <n v="450"/>
    <s v="전달"/>
  </r>
  <r>
    <x v="204"/>
    <n v="20111901"/>
    <x v="453"/>
    <s v="성현철"/>
    <s v="010-4308-****"/>
    <s v="1214동"/>
    <s v="403호"/>
    <x v="0"/>
    <s v="후불"/>
    <x v="3"/>
    <x v="10"/>
    <s v="물세탁"/>
    <n v="3"/>
    <n v="12000"/>
    <s v="배달"/>
    <n v="600"/>
    <s v="전달"/>
  </r>
  <r>
    <x v="204"/>
    <n v="20111902"/>
    <x v="454"/>
    <s v="방민희"/>
    <s v="010-3086-****"/>
    <s v="1210동"/>
    <s v="102호"/>
    <x v="0"/>
    <s v="후불"/>
    <x v="0"/>
    <x v="11"/>
    <s v="드라이클리닝"/>
    <n v="1"/>
    <n v="5000"/>
    <m/>
    <n v="250"/>
    <s v="전달"/>
  </r>
  <r>
    <x v="205"/>
    <n v="20111903"/>
    <x v="455"/>
    <s v="김진아"/>
    <s v="010-5484-****"/>
    <s v="1308동"/>
    <s v="802호"/>
    <x v="1"/>
    <s v="후불"/>
    <x v="0"/>
    <x v="15"/>
    <s v="드라이클리닝"/>
    <n v="3"/>
    <n v="9000"/>
    <m/>
    <n v="450"/>
    <s v="전달"/>
  </r>
  <r>
    <x v="205"/>
    <n v="20111904"/>
    <x v="47"/>
    <s v="양광수"/>
    <s v="010-3210-****"/>
    <s v="1103동"/>
    <s v="602호"/>
    <x v="2"/>
    <s v="후불"/>
    <x v="0"/>
    <x v="15"/>
    <s v="물세탁"/>
    <n v="3"/>
    <n v="3000"/>
    <m/>
    <n v="150"/>
    <s v="전달"/>
  </r>
  <r>
    <x v="205"/>
    <n v="20111905"/>
    <x v="221"/>
    <s v="김초아"/>
    <s v="010-8556-****"/>
    <s v="1304동"/>
    <s v="1802호"/>
    <x v="1"/>
    <s v="선불"/>
    <x v="0"/>
    <x v="9"/>
    <s v="물세탁"/>
    <n v="3"/>
    <n v="2100"/>
    <m/>
    <n v="105"/>
    <s v="전달"/>
  </r>
  <r>
    <x v="206"/>
    <n v="20111906"/>
    <x v="456"/>
    <s v="김태순"/>
    <s v="010-7387-****"/>
    <s v="1303동"/>
    <s v="1902호"/>
    <x v="1"/>
    <s v="선불"/>
    <x v="3"/>
    <x v="10"/>
    <s v="물세탁"/>
    <n v="3"/>
    <n v="12000"/>
    <m/>
    <n v="600"/>
    <s v="전달"/>
  </r>
  <r>
    <x v="206"/>
    <n v="20111907"/>
    <x v="457"/>
    <s v="김태양"/>
    <s v="010-2555-****"/>
    <s v="1305동"/>
    <s v="1003호"/>
    <x v="1"/>
    <s v="선불"/>
    <x v="0"/>
    <x v="0"/>
    <s v="드라이클리닝"/>
    <n v="3"/>
    <n v="24000"/>
    <m/>
    <n v="1200"/>
    <s v="전달"/>
  </r>
  <r>
    <x v="206"/>
    <n v="20111908"/>
    <x v="86"/>
    <s v="이민경"/>
    <s v="010-3966-****"/>
    <s v="1221동"/>
    <s v="903호"/>
    <x v="0"/>
    <s v="선불"/>
    <x v="0"/>
    <x v="11"/>
    <s v="물세탁"/>
    <n v="3"/>
    <n v="6000"/>
    <m/>
    <n v="300"/>
    <s v="전달"/>
  </r>
  <r>
    <x v="207"/>
    <n v="20111909"/>
    <x v="222"/>
    <s v="김하선"/>
    <s v="010-1365-****"/>
    <s v="1302동"/>
    <s v="1704호"/>
    <x v="1"/>
    <s v="선불"/>
    <x v="0"/>
    <x v="3"/>
    <s v="물세탁"/>
    <n v="3"/>
    <n v="6000"/>
    <s v="배달"/>
    <n v="300"/>
    <s v="전달"/>
  </r>
  <r>
    <x v="207"/>
    <n v="20111910"/>
    <x v="458"/>
    <s v="노영섭"/>
    <s v="010-4510-****"/>
    <s v="1106동"/>
    <s v="105호"/>
    <x v="2"/>
    <s v="선불"/>
    <x v="3"/>
    <x v="10"/>
    <s v="드라이클리닝"/>
    <n v="3"/>
    <n v="18000"/>
    <m/>
    <n v="900"/>
    <s v="전달"/>
  </r>
  <r>
    <x v="208"/>
    <n v="20111911"/>
    <x v="228"/>
    <s v="김현우"/>
    <s v="010-4814-****"/>
    <s v="1309동"/>
    <s v="1601호"/>
    <x v="1"/>
    <s v="선불"/>
    <x v="3"/>
    <x v="5"/>
    <s v="드라이클리닝"/>
    <n v="1"/>
    <n v="5000"/>
    <s v="당일세탁"/>
    <n v="250"/>
    <s v="전달"/>
  </r>
  <r>
    <x v="208"/>
    <n v="20111912"/>
    <x v="459"/>
    <s v="손은영"/>
    <s v="010-1059-****"/>
    <s v="1211동"/>
    <s v="607호"/>
    <x v="0"/>
    <s v="후불"/>
    <x v="0"/>
    <x v="3"/>
    <s v="드라이클리닝"/>
    <n v="1"/>
    <n v="4000"/>
    <s v="당일세탁"/>
    <n v="200"/>
    <s v="전달"/>
  </r>
  <r>
    <x v="208"/>
    <n v="20111913"/>
    <x v="112"/>
    <s v="최연숙"/>
    <s v="010-7097-****"/>
    <s v="1201동"/>
    <s v="1304호"/>
    <x v="0"/>
    <s v="후불"/>
    <x v="1"/>
    <x v="8"/>
    <s v="물세탁"/>
    <n v="1"/>
    <n v="800"/>
    <m/>
    <n v="40"/>
    <s v="전달"/>
  </r>
  <r>
    <x v="208"/>
    <n v="20111914"/>
    <x v="245"/>
    <s v="노창훈"/>
    <s v="010-2354-****"/>
    <s v="1307동"/>
    <s v="604호"/>
    <x v="1"/>
    <s v="후불"/>
    <x v="2"/>
    <x v="2"/>
    <s v="드라이클리닝"/>
    <n v="3"/>
    <n v="15000"/>
    <m/>
    <n v="750"/>
    <s v="전달"/>
  </r>
  <r>
    <x v="209"/>
    <n v="20111915"/>
    <x v="199"/>
    <s v="강무늬"/>
    <s v="010-6982-****"/>
    <s v="1108동"/>
    <s v="305호"/>
    <x v="2"/>
    <s v="후불"/>
    <x v="2"/>
    <x v="12"/>
    <s v="드라이클리닝"/>
    <n v="3"/>
    <n v="4500"/>
    <m/>
    <n v="225"/>
    <s v="전달"/>
  </r>
  <r>
    <x v="209"/>
    <n v="20111916"/>
    <x v="247"/>
    <s v="두대룡"/>
    <s v="010-4873-****"/>
    <s v="1303동"/>
    <s v="2106호"/>
    <x v="1"/>
    <s v="후불"/>
    <x v="2"/>
    <x v="12"/>
    <s v="드라이클리닝"/>
    <n v="3"/>
    <n v="4500"/>
    <s v="배달"/>
    <n v="225"/>
    <s v="전달"/>
  </r>
  <r>
    <x v="210"/>
    <n v="20111917"/>
    <x v="342"/>
    <s v="왕영철"/>
    <s v="010-6966-****"/>
    <s v="1210동"/>
    <s v="304호"/>
    <x v="0"/>
    <s v="후불"/>
    <x v="1"/>
    <x v="1"/>
    <s v="드라이클리닝"/>
    <n v="1"/>
    <n v="1500"/>
    <m/>
    <n v="75"/>
    <s v="전달"/>
  </r>
  <r>
    <x v="210"/>
    <n v="20111918"/>
    <x v="224"/>
    <s v="손무현"/>
    <s v="010-6903-****"/>
    <s v="1220동"/>
    <s v="101호"/>
    <x v="0"/>
    <s v="후불"/>
    <x v="0"/>
    <x v="3"/>
    <s v="드라이클리닝"/>
    <n v="1"/>
    <n v="4000"/>
    <m/>
    <n v="200"/>
    <s v="전달"/>
  </r>
  <r>
    <x v="210"/>
    <n v="20111919"/>
    <x v="460"/>
    <s v="염은정"/>
    <s v="010-4258-****"/>
    <s v="1106동"/>
    <s v="1105호"/>
    <x v="2"/>
    <s v="후불"/>
    <x v="0"/>
    <x v="0"/>
    <s v="드라이클리닝"/>
    <n v="1"/>
    <n v="8000"/>
    <s v="당일세탁"/>
    <n v="400"/>
    <s v="전달"/>
  </r>
  <r>
    <x v="210"/>
    <n v="20111920"/>
    <x v="248"/>
    <s v="라건규"/>
    <s v="010-1514-****"/>
    <s v="1302동"/>
    <s v="205호"/>
    <x v="1"/>
    <s v="후불"/>
    <x v="0"/>
    <x v="11"/>
    <s v="드라이클리닝"/>
    <n v="3"/>
    <n v="15000"/>
    <s v="배달"/>
    <n v="750"/>
    <s v="전달"/>
  </r>
  <r>
    <x v="211"/>
    <n v="20111921"/>
    <x v="461"/>
    <s v="조영수"/>
    <s v="010-3096-****"/>
    <s v="1221동"/>
    <s v="507호"/>
    <x v="0"/>
    <s v="선불"/>
    <x v="0"/>
    <x v="3"/>
    <s v="드라이클리닝"/>
    <n v="3"/>
    <n v="12000"/>
    <m/>
    <n v="600"/>
    <s v="전달"/>
  </r>
  <r>
    <x v="211"/>
    <n v="20111922"/>
    <x v="252"/>
    <s v="목영준"/>
    <s v="010-1892-****"/>
    <s v="1301동"/>
    <s v="605호"/>
    <x v="1"/>
    <s v="선불"/>
    <x v="0"/>
    <x v="9"/>
    <s v="물세탁"/>
    <n v="3"/>
    <n v="2100"/>
    <m/>
    <n v="105"/>
    <s v="전달"/>
  </r>
  <r>
    <x v="211"/>
    <n v="20111923"/>
    <x v="253"/>
    <s v="문경훈"/>
    <s v="010-2644-****"/>
    <s v="1304동"/>
    <s v="1604호"/>
    <x v="1"/>
    <s v="선불"/>
    <x v="0"/>
    <x v="9"/>
    <s v="물세탁"/>
    <n v="3"/>
    <n v="2100"/>
    <m/>
    <n v="105"/>
    <s v="전달"/>
  </r>
  <r>
    <x v="211"/>
    <n v="20111924"/>
    <x v="255"/>
    <s v="문성민"/>
    <s v="010-1255-****"/>
    <s v="1309동"/>
    <s v="405호"/>
    <x v="1"/>
    <s v="선불"/>
    <x v="0"/>
    <x v="7"/>
    <s v="물세탁"/>
    <n v="1"/>
    <n v="500"/>
    <s v="당일세탁"/>
    <n v="25"/>
    <s v="전달"/>
  </r>
  <r>
    <x v="211"/>
    <n v="20111925"/>
    <x v="462"/>
    <s v="노은하"/>
    <s v="010-0580-****"/>
    <s v="1205동"/>
    <s v="102호"/>
    <x v="0"/>
    <s v="후불"/>
    <x v="3"/>
    <x v="5"/>
    <s v="물세탁"/>
    <n v="3"/>
    <n v="9000"/>
    <m/>
    <n v="450"/>
    <s v="전달"/>
  </r>
  <r>
    <x v="211"/>
    <n v="20111926"/>
    <x v="183"/>
    <s v="민지원"/>
    <s v="010-4856-****"/>
    <s v="1305동"/>
    <s v="1702호"/>
    <x v="1"/>
    <s v="후불"/>
    <x v="1"/>
    <x v="8"/>
    <s v="물세탁"/>
    <n v="3"/>
    <n v="2400"/>
    <m/>
    <n v="120"/>
    <s v="전달"/>
  </r>
  <r>
    <x v="211"/>
    <n v="20111927"/>
    <x v="47"/>
    <s v="김승언"/>
    <s v="010-3210-****"/>
    <s v="1102동"/>
    <s v="1103호"/>
    <x v="2"/>
    <s v="후불"/>
    <x v="2"/>
    <x v="16"/>
    <s v="드라이클리닝"/>
    <n v="3"/>
    <n v="30000"/>
    <s v="배달"/>
    <n v="1500"/>
    <s v="전달"/>
  </r>
  <r>
    <x v="211"/>
    <n v="20111928"/>
    <x v="277"/>
    <s v="민혜림"/>
    <s v="010-4874-****"/>
    <s v="1301동"/>
    <s v="206호"/>
    <x v="1"/>
    <s v="후불"/>
    <x v="1"/>
    <x v="8"/>
    <s v="드라이클리닝"/>
    <n v="3"/>
    <n v="3300"/>
    <m/>
    <n v="165"/>
    <s v="전달"/>
  </r>
  <r>
    <x v="212"/>
    <n v="20111929"/>
    <x v="278"/>
    <s v="박경민"/>
    <s v="010-1484-****"/>
    <s v="1308동"/>
    <s v="1505호"/>
    <x v="1"/>
    <s v="후불"/>
    <x v="1"/>
    <x v="6"/>
    <s v="드라이클리닝"/>
    <n v="3"/>
    <n v="9000"/>
    <m/>
    <n v="450"/>
    <s v="전달"/>
  </r>
  <r>
    <x v="212"/>
    <n v="20111930"/>
    <x v="183"/>
    <s v="박노민"/>
    <s v="010-4856-****"/>
    <s v="1302동"/>
    <s v="705호"/>
    <x v="1"/>
    <s v="선불"/>
    <x v="2"/>
    <x v="12"/>
    <s v="드라이클리닝"/>
    <n v="3"/>
    <n v="4500"/>
    <m/>
    <n v="225"/>
    <s v="전달"/>
  </r>
  <r>
    <x v="212"/>
    <n v="20111931"/>
    <x v="183"/>
    <s v="박미정"/>
    <s v="010-4856-****"/>
    <s v="1304동"/>
    <s v="705호"/>
    <x v="1"/>
    <s v="선불"/>
    <x v="1"/>
    <x v="1"/>
    <s v="드라이클리닝"/>
    <n v="1"/>
    <n v="1500"/>
    <m/>
    <n v="75"/>
    <s v="전달"/>
  </r>
  <r>
    <x v="212"/>
    <n v="20111932"/>
    <x v="43"/>
    <s v="한혜정"/>
    <s v="010-5985-****"/>
    <s v="1201동"/>
    <s v="102호"/>
    <x v="0"/>
    <s v="선불"/>
    <x v="0"/>
    <x v="9"/>
    <s v="물세탁"/>
    <n v="1"/>
    <n v="700"/>
    <s v="당일세탁"/>
    <n v="35"/>
    <s v="전달"/>
  </r>
  <r>
    <x v="213"/>
    <n v="20111933"/>
    <x v="216"/>
    <s v="노영희"/>
    <s v="010-3960-****"/>
    <s v="1224동"/>
    <s v="206호"/>
    <x v="0"/>
    <s v="선불"/>
    <x v="1"/>
    <x v="6"/>
    <s v="물세탁"/>
    <n v="1"/>
    <n v="1000"/>
    <s v="당일세탁"/>
    <n v="50"/>
    <s v="전달"/>
  </r>
  <r>
    <x v="213"/>
    <n v="20111934"/>
    <x v="12"/>
    <s v="박민용"/>
    <s v="010-5489-****"/>
    <s v="1309동"/>
    <s v="601호"/>
    <x v="1"/>
    <s v="후불"/>
    <x v="0"/>
    <x v="0"/>
    <s v="드라이클리닝"/>
    <n v="1"/>
    <n v="8000"/>
    <m/>
    <n v="400"/>
    <s v="전달"/>
  </r>
  <r>
    <x v="214"/>
    <n v="20111935"/>
    <x v="245"/>
    <s v="박민우"/>
    <s v="010-2354-****"/>
    <s v="1307동"/>
    <s v="205호"/>
    <x v="1"/>
    <s v="후불"/>
    <x v="0"/>
    <x v="11"/>
    <s v="드라이클리닝"/>
    <n v="3"/>
    <n v="15000"/>
    <s v="단기보관"/>
    <n v="750"/>
    <s v="미전달"/>
  </r>
  <r>
    <x v="214"/>
    <n v="20111936"/>
    <x v="245"/>
    <s v="박수경"/>
    <s v="010-2354-****"/>
    <s v="1307동"/>
    <s v="1604호"/>
    <x v="1"/>
    <s v="후불"/>
    <x v="0"/>
    <x v="3"/>
    <s v="드라이클리닝"/>
    <n v="3"/>
    <n v="12000"/>
    <m/>
    <n v="600"/>
    <s v="전달"/>
  </r>
  <r>
    <x v="215"/>
    <n v="20111937"/>
    <x v="418"/>
    <s v="문지성"/>
    <s v="010-6231-****"/>
    <s v="1104동"/>
    <s v="105호"/>
    <x v="2"/>
    <s v="후불"/>
    <x v="0"/>
    <x v="13"/>
    <s v="물세탁"/>
    <n v="3"/>
    <n v="2100"/>
    <s v="당일세탁"/>
    <n v="105"/>
    <s v="전달"/>
  </r>
  <r>
    <x v="215"/>
    <n v="20111938"/>
    <x v="463"/>
    <s v="한현철"/>
    <s v="010-2934-****"/>
    <s v="1207동"/>
    <s v="201호"/>
    <x v="0"/>
    <s v="후불"/>
    <x v="0"/>
    <x v="0"/>
    <s v="물세탁"/>
    <n v="3"/>
    <n v="15000"/>
    <m/>
    <n v="750"/>
    <s v="전달"/>
  </r>
  <r>
    <x v="215"/>
    <n v="20111939"/>
    <x v="148"/>
    <s v="박영민"/>
    <s v="010-4879-****"/>
    <s v="1308동"/>
    <s v="2006호"/>
    <x v="1"/>
    <s v="선불"/>
    <x v="0"/>
    <x v="11"/>
    <s v="물세탁"/>
    <n v="3"/>
    <n v="6000"/>
    <m/>
    <n v="300"/>
    <s v="전달"/>
  </r>
  <r>
    <x v="215"/>
    <n v="20111940"/>
    <x v="183"/>
    <s v="박예람"/>
    <s v="010-4856-****"/>
    <s v="1303동"/>
    <s v="1204호"/>
    <x v="1"/>
    <s v="선불"/>
    <x v="0"/>
    <x v="9"/>
    <s v="물세탁"/>
    <n v="3"/>
    <n v="2100"/>
    <m/>
    <n v="105"/>
    <s v="전달"/>
  </r>
  <r>
    <x v="216"/>
    <n v="20111941"/>
    <x v="302"/>
    <s v="박정렬"/>
    <s v="010-1548-****"/>
    <s v="1309동"/>
    <s v="804호"/>
    <x v="1"/>
    <s v="후불"/>
    <x v="1"/>
    <x v="6"/>
    <s v="물세탁"/>
    <n v="1"/>
    <n v="1000"/>
    <s v="당일세탁"/>
    <n v="50"/>
    <s v="전달"/>
  </r>
  <r>
    <x v="216"/>
    <n v="20111942"/>
    <x v="337"/>
    <s v="정다솔"/>
    <s v="010-5321-****"/>
    <s v="1106동"/>
    <s v="206호"/>
    <x v="2"/>
    <s v="후불"/>
    <x v="3"/>
    <x v="5"/>
    <s v="물세탁"/>
    <n v="3"/>
    <n v="9000"/>
    <m/>
    <n v="450"/>
    <s v="전달"/>
  </r>
  <r>
    <x v="216"/>
    <n v="20111943"/>
    <x v="303"/>
    <s v="박정은"/>
    <s v="010-2653-****"/>
    <s v="1301동"/>
    <s v="1503호"/>
    <x v="1"/>
    <s v="후불"/>
    <x v="3"/>
    <x v="5"/>
    <s v="물세탁"/>
    <n v="1"/>
    <n v="3000"/>
    <s v="당일세탁"/>
    <n v="150"/>
    <s v="전달"/>
  </r>
  <r>
    <x v="217"/>
    <n v="20111944"/>
    <x v="316"/>
    <s v="박찬빈"/>
    <s v="010-7225-****"/>
    <s v="1307동"/>
    <s v="1402호"/>
    <x v="1"/>
    <s v="후불"/>
    <x v="3"/>
    <x v="5"/>
    <s v="물세탁"/>
    <n v="3"/>
    <n v="9000"/>
    <s v="배달"/>
    <n v="450"/>
    <s v="전달"/>
  </r>
  <r>
    <x v="217"/>
    <n v="20111945"/>
    <x v="464"/>
    <s v="백성기"/>
    <s v="010-2086-****"/>
    <s v="1219동"/>
    <s v="605호"/>
    <x v="0"/>
    <s v="후불"/>
    <x v="1"/>
    <x v="8"/>
    <s v="드라이클리닝"/>
    <n v="1"/>
    <n v="1100"/>
    <m/>
    <n v="55"/>
    <s v="전달"/>
  </r>
  <r>
    <x v="217"/>
    <n v="20111947"/>
    <x v="317"/>
    <s v="박찬주"/>
    <s v="010-0125-****"/>
    <s v="1308동"/>
    <s v="205호"/>
    <x v="1"/>
    <s v="후불"/>
    <x v="0"/>
    <x v="11"/>
    <s v="드라이클리닝"/>
    <n v="1"/>
    <n v="5000"/>
    <m/>
    <n v="250"/>
    <s v="전달"/>
  </r>
  <r>
    <x v="218"/>
    <n v="20111948"/>
    <x v="322"/>
    <s v="방지윤"/>
    <s v="010-1493-****"/>
    <s v="1309동"/>
    <s v="706호"/>
    <x v="1"/>
    <s v="후불"/>
    <x v="0"/>
    <x v="11"/>
    <s v="물세탁"/>
    <n v="1"/>
    <n v="2000"/>
    <s v="당일세탁"/>
    <n v="100"/>
    <s v="전달"/>
  </r>
  <r>
    <x v="218"/>
    <n v="20111949"/>
    <x v="465"/>
    <s v="배숙"/>
    <s v="010-2156-****"/>
    <s v="1301동"/>
    <s v="1704호"/>
    <x v="1"/>
    <s v="선불"/>
    <x v="0"/>
    <x v="3"/>
    <s v="드라이클리닝"/>
    <n v="1"/>
    <n v="4000"/>
    <m/>
    <n v="200"/>
    <s v="전달"/>
  </r>
  <r>
    <x v="219"/>
    <n v="20111950"/>
    <x v="63"/>
    <s v="강민우"/>
    <s v="010-3571-****"/>
    <s v="1103동"/>
    <s v="203호"/>
    <x v="2"/>
    <s v="선불"/>
    <x v="0"/>
    <x v="3"/>
    <s v="드라이클리닝"/>
    <n v="1"/>
    <n v="4000"/>
    <m/>
    <n v="200"/>
    <s v="전달"/>
  </r>
  <r>
    <x v="219"/>
    <n v="20111951"/>
    <x v="323"/>
    <s v="배윤경"/>
    <s v="010-1542-****"/>
    <s v="1302동"/>
    <s v="904호"/>
    <x v="1"/>
    <s v="선불"/>
    <x v="0"/>
    <x v="3"/>
    <s v="드라이클리닝"/>
    <n v="3"/>
    <n v="12000"/>
    <s v="배달"/>
    <n v="600"/>
    <s v="전달"/>
  </r>
  <r>
    <x v="219"/>
    <n v="20111952"/>
    <x v="339"/>
    <s v="서은지"/>
    <s v="010-1487-****"/>
    <s v="1305동"/>
    <s v="1406호"/>
    <x v="1"/>
    <s v="선불"/>
    <x v="3"/>
    <x v="10"/>
    <s v="드라이클리닝"/>
    <n v="3"/>
    <n v="18000"/>
    <s v="배달"/>
    <n v="900"/>
    <s v="전달"/>
  </r>
  <r>
    <x v="219"/>
    <n v="20111953"/>
    <x v="449"/>
    <s v="박명숙"/>
    <s v="010-5086-****"/>
    <s v="1206동"/>
    <s v="706호"/>
    <x v="0"/>
    <s v="후불"/>
    <x v="3"/>
    <x v="14"/>
    <s v="물세탁"/>
    <n v="1"/>
    <n v="500"/>
    <s v="당일세탁"/>
    <n v="25"/>
    <s v="전달"/>
  </r>
  <r>
    <x v="219"/>
    <n v="20111954"/>
    <x v="341"/>
    <s v="서지혜"/>
    <s v="010-1585-****"/>
    <s v="1304동"/>
    <s v="202호"/>
    <x v="1"/>
    <s v="후불"/>
    <x v="3"/>
    <x v="10"/>
    <s v="물세탁"/>
    <n v="1"/>
    <n v="4000"/>
    <s v="당일세탁"/>
    <n v="200"/>
    <s v="전달"/>
  </r>
  <r>
    <x v="220"/>
    <n v="20111955"/>
    <x v="344"/>
    <s v="설빛나"/>
    <s v="010-2623-****"/>
    <s v="1301동"/>
    <s v="1904호"/>
    <x v="1"/>
    <s v="후불"/>
    <x v="3"/>
    <x v="5"/>
    <s v="물세탁"/>
    <n v="3"/>
    <n v="9000"/>
    <s v="당일세탁"/>
    <n v="450"/>
    <s v="전달"/>
  </r>
  <r>
    <x v="220"/>
    <n v="20111956"/>
    <x v="47"/>
    <s v="유동일"/>
    <s v="010-3210-****"/>
    <s v="1104동"/>
    <s v="501호"/>
    <x v="2"/>
    <s v="후불"/>
    <x v="3"/>
    <x v="10"/>
    <s v="물세탁"/>
    <n v="3"/>
    <n v="12000"/>
    <m/>
    <n v="600"/>
    <s v="전달"/>
  </r>
  <r>
    <x v="221"/>
    <n v="20111957"/>
    <x v="347"/>
    <s v="성원도"/>
    <s v="010-2648-****"/>
    <s v="1308동"/>
    <s v="304호"/>
    <x v="1"/>
    <s v="후불"/>
    <x v="3"/>
    <x v="10"/>
    <s v="드라이클리닝"/>
    <n v="1"/>
    <n v="6000"/>
    <m/>
    <n v="300"/>
    <s v="전달"/>
  </r>
  <r>
    <x v="221"/>
    <n v="20111958"/>
    <x v="300"/>
    <s v="성윤지"/>
    <s v="010-2515-****"/>
    <s v="1302동"/>
    <s v="703호"/>
    <x v="1"/>
    <s v="후불"/>
    <x v="3"/>
    <x v="10"/>
    <s v="드라이클리닝"/>
    <n v="3"/>
    <n v="18000"/>
    <m/>
    <n v="900"/>
    <s v="전달"/>
  </r>
  <r>
    <x v="221"/>
    <n v="20111959"/>
    <x v="345"/>
    <s v="박준명"/>
    <s v="010-5623-****"/>
    <s v="1106동"/>
    <s v="1204호"/>
    <x v="2"/>
    <s v="선불"/>
    <x v="0"/>
    <x v="7"/>
    <s v="물세탁"/>
    <n v="3"/>
    <n v="1500"/>
    <m/>
    <n v="75"/>
    <s v="전달"/>
  </r>
  <r>
    <x v="222"/>
    <n v="20111960"/>
    <x v="466"/>
    <s v="양은하"/>
    <s v="010-0479-****"/>
    <s v="1209동"/>
    <s v="405호"/>
    <x v="0"/>
    <s v="선불"/>
    <x v="0"/>
    <x v="9"/>
    <s v="물세탁"/>
    <n v="3"/>
    <n v="2100"/>
    <s v="당일세탁"/>
    <n v="105"/>
    <s v="전달"/>
  </r>
  <r>
    <x v="222"/>
    <n v="20111961"/>
    <x v="467"/>
    <s v="왕영삼"/>
    <s v="010-3085-****"/>
    <s v="1220동"/>
    <s v="206호"/>
    <x v="0"/>
    <s v="선불"/>
    <x v="0"/>
    <x v="7"/>
    <s v="드라이클리닝"/>
    <n v="3"/>
    <n v="3000"/>
    <s v="단기보관"/>
    <n v="150"/>
    <s v="미전달"/>
  </r>
  <r>
    <x v="222"/>
    <n v="20111962"/>
    <x v="348"/>
    <s v="송성은"/>
    <s v="010-4859-****"/>
    <s v="1301동"/>
    <s v="1101호"/>
    <x v="1"/>
    <s v="선불"/>
    <x v="0"/>
    <x v="13"/>
    <s v="드라이클리닝"/>
    <n v="3"/>
    <n v="4500"/>
    <m/>
    <n v="225"/>
    <s v="전달"/>
  </r>
  <r>
    <x v="223"/>
    <n v="20111963"/>
    <x v="233"/>
    <s v="정소영"/>
    <s v="010-4236-****"/>
    <s v="1105동"/>
    <s v="1105호"/>
    <x v="2"/>
    <s v="선불"/>
    <x v="0"/>
    <x v="0"/>
    <s v="물세탁"/>
    <n v="3"/>
    <n v="15000"/>
    <m/>
    <n v="750"/>
    <s v="전달"/>
  </r>
  <r>
    <x v="223"/>
    <n v="20111964"/>
    <x v="360"/>
    <s v="신학철"/>
    <s v="010-2360-****"/>
    <s v="1306동"/>
    <s v="2104호"/>
    <x v="1"/>
    <s v="선불"/>
    <x v="0"/>
    <x v="0"/>
    <s v="드라이클리닝"/>
    <n v="3"/>
    <n v="24000"/>
    <m/>
    <n v="1200"/>
    <s v="전달"/>
  </r>
  <r>
    <x v="223"/>
    <n v="20111965"/>
    <x v="161"/>
    <s v="정길자"/>
    <s v="010-4097-****"/>
    <s v="1205동"/>
    <s v="701호"/>
    <x v="0"/>
    <s v="후불"/>
    <x v="0"/>
    <x v="13"/>
    <s v="드라이클리닝"/>
    <n v="3"/>
    <n v="4500"/>
    <s v="배달"/>
    <n v="225"/>
    <s v="전달"/>
  </r>
  <r>
    <x v="224"/>
    <n v="20111966"/>
    <x v="468"/>
    <s v="김준식"/>
    <s v="010-5871-****"/>
    <s v="1105동"/>
    <s v="203호"/>
    <x v="2"/>
    <s v="후불"/>
    <x v="3"/>
    <x v="10"/>
    <s v="드라이클리닝"/>
    <n v="1"/>
    <n v="6000"/>
    <m/>
    <n v="300"/>
    <s v="전달"/>
  </r>
  <r>
    <x v="224"/>
    <n v="20111967"/>
    <x v="362"/>
    <s v="심소희"/>
    <s v="010-5918-****"/>
    <s v="1309동"/>
    <s v="903호"/>
    <x v="1"/>
    <s v="후불"/>
    <x v="0"/>
    <x v="3"/>
    <s v="드라이클리닝"/>
    <n v="3"/>
    <n v="12000"/>
    <m/>
    <n v="600"/>
    <s v="전달"/>
  </r>
  <r>
    <x v="224"/>
    <n v="20111968"/>
    <x v="469"/>
    <s v="안송희"/>
    <s v="010-8944-****"/>
    <s v="1303동"/>
    <s v="1701호"/>
    <x v="1"/>
    <s v="후불"/>
    <x v="0"/>
    <x v="15"/>
    <s v="드라이클리닝"/>
    <n v="1"/>
    <n v="3000"/>
    <m/>
    <n v="150"/>
    <s v="전달"/>
  </r>
  <r>
    <x v="225"/>
    <n v="20111969"/>
    <x v="470"/>
    <s v="안연진"/>
    <s v="010-2635-****"/>
    <s v="1307동"/>
    <s v="1703호"/>
    <x v="1"/>
    <s v="선불"/>
    <x v="0"/>
    <x v="0"/>
    <s v="드라이클리닝"/>
    <n v="1"/>
    <n v="8000"/>
    <m/>
    <n v="400"/>
    <s v="전달"/>
  </r>
  <r>
    <x v="225"/>
    <n v="20111970"/>
    <x v="150"/>
    <s v="채은서"/>
    <s v="010-2093-****"/>
    <s v="1214동"/>
    <s v="807호"/>
    <x v="0"/>
    <s v="선불"/>
    <x v="0"/>
    <x v="0"/>
    <s v="물세탁"/>
    <n v="1"/>
    <n v="5000"/>
    <s v="당일세탁"/>
    <n v="250"/>
    <s v="전달"/>
  </r>
  <r>
    <x v="225"/>
    <n v="20111971"/>
    <x v="369"/>
    <s v="안진영"/>
    <s v="010-1445-****"/>
    <s v="1302동"/>
    <s v="1003호"/>
    <x v="1"/>
    <s v="선불"/>
    <x v="0"/>
    <x v="0"/>
    <s v="드라이클리닝"/>
    <n v="3"/>
    <n v="24000"/>
    <s v="당일세탁"/>
    <n v="1200"/>
    <s v="전달"/>
  </r>
  <r>
    <x v="226"/>
    <n v="20111972"/>
    <x v="370"/>
    <s v="안치준"/>
    <s v="010-8912-****"/>
    <s v="1306동"/>
    <s v="704호"/>
    <x v="1"/>
    <s v="선불"/>
    <x v="0"/>
    <x v="0"/>
    <s v="드라이클리닝"/>
    <n v="3"/>
    <n v="24000"/>
    <m/>
    <n v="1200"/>
    <s v="전달"/>
  </r>
  <r>
    <x v="226"/>
    <n v="20111973"/>
    <x v="88"/>
    <s v="방영남"/>
    <s v="010-3092-****"/>
    <s v="1206동"/>
    <s v="804호"/>
    <x v="0"/>
    <s v="후불"/>
    <x v="0"/>
    <x v="0"/>
    <s v="드라이클리닝"/>
    <n v="3"/>
    <n v="24000"/>
    <m/>
    <n v="1200"/>
    <s v="전달"/>
  </r>
  <r>
    <x v="226"/>
    <n v="20111974"/>
    <x v="386"/>
    <s v="염정현"/>
    <s v="010-5986-****"/>
    <s v="1308동"/>
    <s v="501호"/>
    <x v="1"/>
    <s v="후불"/>
    <x v="1"/>
    <x v="1"/>
    <s v="드라이클리닝"/>
    <n v="1"/>
    <n v="1500"/>
    <m/>
    <n v="75"/>
    <s v="전달"/>
  </r>
  <r>
    <x v="226"/>
    <n v="20111975"/>
    <x v="399"/>
    <s v="안유미"/>
    <s v="010-2587-****"/>
    <s v="1105동"/>
    <s v="1103호"/>
    <x v="2"/>
    <s v="선불"/>
    <x v="1"/>
    <x v="1"/>
    <s v="드라이클리닝"/>
    <n v="3"/>
    <n v="4500"/>
    <m/>
    <n v="225"/>
    <s v="전달"/>
  </r>
  <r>
    <x v="226"/>
    <n v="20111976"/>
    <x v="387"/>
    <s v="오다빈"/>
    <s v="010-5598-****"/>
    <s v="1304동"/>
    <s v="2003호"/>
    <x v="1"/>
    <s v="선불"/>
    <x v="3"/>
    <x v="10"/>
    <s v="물세탁"/>
    <n v="3"/>
    <n v="12000"/>
    <s v="당일세탁"/>
    <n v="600"/>
    <s v="전달"/>
  </r>
  <r>
    <x v="226"/>
    <n v="20111977"/>
    <x v="303"/>
    <s v="오용민"/>
    <s v="010-2653-****"/>
    <s v="1307동"/>
    <s v="1003호"/>
    <x v="1"/>
    <s v="선불"/>
    <x v="1"/>
    <x v="1"/>
    <s v="물세탁"/>
    <n v="3"/>
    <n v="2700"/>
    <m/>
    <n v="135"/>
    <s v="전달"/>
  </r>
  <r>
    <x v="226"/>
    <n v="20111978"/>
    <x v="77"/>
    <s v="하혜수"/>
    <s v="010-7806-****"/>
    <s v="1101동"/>
    <s v="701호"/>
    <x v="2"/>
    <s v="선불"/>
    <x v="1"/>
    <x v="8"/>
    <s v="물세탁"/>
    <n v="1"/>
    <n v="800"/>
    <s v="당일세탁"/>
    <n v="40"/>
    <s v="전달"/>
  </r>
  <r>
    <x v="227"/>
    <n v="20111979"/>
    <x v="392"/>
    <s v="오준석"/>
    <s v="010-7862-****"/>
    <s v="1309동"/>
    <s v="1803호"/>
    <x v="1"/>
    <s v="선불"/>
    <x v="1"/>
    <x v="8"/>
    <s v="물세탁"/>
    <n v="3"/>
    <n v="2400"/>
    <s v="배달"/>
    <n v="120"/>
    <s v="전달"/>
  </r>
  <r>
    <x v="227"/>
    <n v="20111980"/>
    <x v="195"/>
    <s v="손춘자"/>
    <s v="010-6940-****"/>
    <s v="1209동"/>
    <s v="501호"/>
    <x v="0"/>
    <s v="선불"/>
    <x v="0"/>
    <x v="11"/>
    <s v="물세탁"/>
    <n v="1"/>
    <n v="2000"/>
    <s v="당일세탁"/>
    <n v="100"/>
    <s v="전달"/>
  </r>
  <r>
    <x v="228"/>
    <n v="20111981"/>
    <x v="394"/>
    <s v="유기태"/>
    <s v="010-6859-****"/>
    <s v="1306동"/>
    <s v="702호"/>
    <x v="1"/>
    <s v="후불"/>
    <x v="1"/>
    <x v="8"/>
    <s v="드라이클리닝"/>
    <n v="3"/>
    <n v="3300"/>
    <s v="단기보관"/>
    <n v="165"/>
    <s v="미전달"/>
  </r>
  <r>
    <x v="228"/>
    <n v="20111982"/>
    <x v="395"/>
    <s v="유두오"/>
    <s v="010-4867-****"/>
    <s v="1302동"/>
    <s v="1703호"/>
    <x v="1"/>
    <s v="후불"/>
    <x v="0"/>
    <x v="0"/>
    <s v="드라이클리닝"/>
    <n v="3"/>
    <n v="24000"/>
    <m/>
    <n v="1200"/>
    <s v="전달"/>
  </r>
  <r>
    <x v="229"/>
    <n v="20111983"/>
    <x v="414"/>
    <s v="윤종호"/>
    <s v="010-4869-****"/>
    <s v="1307동"/>
    <s v="1204호"/>
    <x v="1"/>
    <s v="후불"/>
    <x v="0"/>
    <x v="0"/>
    <s v="물세탁"/>
    <n v="1"/>
    <n v="5000"/>
    <s v="당일세탁"/>
    <n v="250"/>
    <s v="전달"/>
  </r>
  <r>
    <x v="229"/>
    <n v="20111984"/>
    <x v="471"/>
    <s v="이새미"/>
    <s v="010-2131-****"/>
    <s v="1105동"/>
    <s v="1203호"/>
    <x v="2"/>
    <s v="후불"/>
    <x v="0"/>
    <x v="0"/>
    <s v="물세탁"/>
    <n v="1"/>
    <n v="5000"/>
    <s v="당일세탁"/>
    <n v="250"/>
    <s v="전달"/>
  </r>
  <r>
    <x v="230"/>
    <n v="20111985"/>
    <x v="417"/>
    <s v="윤종훈"/>
    <s v="010-5948-****"/>
    <s v="1304동"/>
    <s v="1902호"/>
    <x v="1"/>
    <s v="후불"/>
    <x v="0"/>
    <x v="11"/>
    <s v="물세탁"/>
    <n v="3"/>
    <n v="6000"/>
    <m/>
    <n v="300"/>
    <s v="전달"/>
  </r>
  <r>
    <x v="230"/>
    <n v="20111986"/>
    <x v="160"/>
    <s v="도래미"/>
    <s v="010-6012-****"/>
    <s v="1105동"/>
    <s v="1008호"/>
    <x v="2"/>
    <s v="선불"/>
    <x v="3"/>
    <x v="5"/>
    <s v="물세탁"/>
    <n v="3"/>
    <n v="9000"/>
    <m/>
    <n v="450"/>
    <s v="전달"/>
  </r>
  <r>
    <x v="230"/>
    <n v="20111987"/>
    <x v="317"/>
    <s v="박찬주"/>
    <s v="010-0125-****"/>
    <s v="1308동"/>
    <s v="205호"/>
    <x v="1"/>
    <s v="선불"/>
    <x v="1"/>
    <x v="8"/>
    <s v="드라이클리닝"/>
    <n v="3"/>
    <n v="3300"/>
    <m/>
    <n v="165"/>
    <s v="전달"/>
  </r>
  <r>
    <x v="231"/>
    <n v="20111988"/>
    <x v="151"/>
    <s v="채태욱"/>
    <s v="010-7093-****"/>
    <s v="1214동"/>
    <s v="208호"/>
    <x v="0"/>
    <s v="선불"/>
    <x v="1"/>
    <x v="8"/>
    <s v="드라이클리닝"/>
    <n v="3"/>
    <n v="3300"/>
    <m/>
    <n v="165"/>
    <s v="전달"/>
  </r>
  <r>
    <x v="231"/>
    <n v="20111989"/>
    <x v="68"/>
    <s v="이은지"/>
    <s v="010-1010-****"/>
    <s v="1103동"/>
    <s v="1205호"/>
    <x v="2"/>
    <s v="선불"/>
    <x v="3"/>
    <x v="10"/>
    <s v="드라이클리닝"/>
    <n v="1"/>
    <n v="6000"/>
    <m/>
    <n v="300"/>
    <s v="전달"/>
  </r>
  <r>
    <x v="232"/>
    <n v="20111990"/>
    <x v="429"/>
    <s v="윤희영"/>
    <s v="010-4866-****"/>
    <s v="1301동"/>
    <s v="1206호"/>
    <x v="1"/>
    <s v="후불"/>
    <x v="3"/>
    <x v="5"/>
    <s v="물세탁"/>
    <n v="3"/>
    <n v="9000"/>
    <m/>
    <n v="450"/>
    <s v="전달"/>
  </r>
  <r>
    <x v="232"/>
    <n v="20111991"/>
    <x v="426"/>
    <s v="윤효은"/>
    <s v="010-2696-****"/>
    <s v="1306동"/>
    <s v="502호"/>
    <x v="1"/>
    <s v="후불"/>
    <x v="0"/>
    <x v="11"/>
    <s v="드라이클리닝"/>
    <n v="3"/>
    <n v="15000"/>
    <m/>
    <n v="750"/>
    <s v="전달"/>
  </r>
  <r>
    <x v="232"/>
    <n v="20111992"/>
    <x v="472"/>
    <s v="송재훈"/>
    <s v="010-0025-****"/>
    <s v="1106동"/>
    <s v="201호"/>
    <x v="2"/>
    <s v="후불"/>
    <x v="0"/>
    <x v="9"/>
    <s v="드라이클리닝"/>
    <n v="3"/>
    <n v="3600"/>
    <s v="당일세탁"/>
    <n v="180"/>
    <s v="전달"/>
  </r>
  <r>
    <x v="233"/>
    <n v="20111993"/>
    <x v="425"/>
    <s v="윤혜주"/>
    <s v="010-5934-****"/>
    <s v="1309동"/>
    <s v="1702호"/>
    <x v="1"/>
    <s v="후불"/>
    <x v="1"/>
    <x v="1"/>
    <s v="드라이클리닝"/>
    <n v="1"/>
    <n v="1500"/>
    <m/>
    <n v="75"/>
    <s v="전달"/>
  </r>
  <r>
    <x v="233"/>
    <n v="20111994"/>
    <x v="423"/>
    <s v="윤형섭"/>
    <s v="010-2659-****"/>
    <s v="1303동"/>
    <s v="2003호"/>
    <x v="1"/>
    <s v="후불"/>
    <x v="0"/>
    <x v="15"/>
    <s v="드라이클리닝"/>
    <n v="3"/>
    <n v="9000"/>
    <s v="당일세탁"/>
    <n v="450"/>
    <s v="전달"/>
  </r>
  <r>
    <x v="233"/>
    <n v="20111995"/>
    <x v="473"/>
    <s v="이종협"/>
    <s v="010-6084-****"/>
    <s v="1224동"/>
    <s v="403호"/>
    <x v="0"/>
    <s v="후불"/>
    <x v="0"/>
    <x v="11"/>
    <s v="물세탁"/>
    <n v="3"/>
    <n v="6000"/>
    <m/>
    <n v="300"/>
    <s v="전달"/>
  </r>
  <r>
    <x v="233"/>
    <n v="20111996"/>
    <x v="422"/>
    <s v="윤형근"/>
    <s v="010-6695-****"/>
    <s v="1302동"/>
    <s v="203호"/>
    <x v="1"/>
    <s v="선불"/>
    <x v="3"/>
    <x v="10"/>
    <s v="물세탁"/>
    <n v="3"/>
    <n v="12000"/>
    <m/>
    <n v="600"/>
    <s v="전달"/>
  </r>
  <r>
    <x v="234"/>
    <n v="20111997"/>
    <x v="38"/>
    <s v="김란희"/>
    <s v="010-5893-****"/>
    <s v="1115동"/>
    <s v="702호"/>
    <x v="2"/>
    <s v="선불"/>
    <x v="1"/>
    <x v="1"/>
    <s v="드라이클리닝"/>
    <n v="3"/>
    <n v="4500"/>
    <s v="배달"/>
    <n v="225"/>
    <s v="전달"/>
  </r>
  <r>
    <x v="234"/>
    <n v="20111998"/>
    <x v="147"/>
    <s v="왕소현"/>
    <s v="010-6660-****"/>
    <s v="1221동"/>
    <s v="601호"/>
    <x v="0"/>
    <s v="선불"/>
    <x v="1"/>
    <x v="1"/>
    <s v="드라이클리닝"/>
    <n v="3"/>
    <n v="4500"/>
    <s v="배달"/>
    <n v="225"/>
    <s v="전달"/>
  </r>
  <r>
    <x v="234"/>
    <n v="20111999"/>
    <x v="421"/>
    <s v="윤지영"/>
    <s v="010-5959-****"/>
    <s v="1308동"/>
    <s v="801호"/>
    <x v="1"/>
    <s v="후불"/>
    <x v="1"/>
    <x v="6"/>
    <s v="드라이클리닝"/>
    <n v="1"/>
    <n v="3000"/>
    <m/>
    <n v="150"/>
    <s v="전달"/>
  </r>
  <r>
    <x v="235"/>
    <n v="20112001"/>
    <x v="387"/>
    <s v="오다빈"/>
    <s v="010-5598-****"/>
    <s v="1304동"/>
    <s v="2003호"/>
    <x v="1"/>
    <s v="선불"/>
    <x v="1"/>
    <x v="8"/>
    <s v="드라이클리닝"/>
    <n v="3"/>
    <n v="3300"/>
    <s v="배달"/>
    <n v="165"/>
    <s v="전달"/>
  </r>
  <r>
    <x v="235"/>
    <n v="20112002"/>
    <x v="24"/>
    <s v="김도연"/>
    <s v="010-3214-****"/>
    <s v="1102동"/>
    <s v="104호"/>
    <x v="2"/>
    <s v="후불"/>
    <x v="1"/>
    <x v="1"/>
    <s v="드라이클리닝"/>
    <n v="1"/>
    <n v="1500"/>
    <m/>
    <n v="75"/>
    <s v="전달"/>
  </r>
  <r>
    <x v="236"/>
    <n v="20112003"/>
    <x v="48"/>
    <s v="고덕환"/>
    <s v="010-4554-****"/>
    <s v="1302동"/>
    <s v="602호"/>
    <x v="1"/>
    <s v="후불"/>
    <x v="1"/>
    <x v="1"/>
    <s v="드라이클리닝"/>
    <n v="1"/>
    <n v="1500"/>
    <m/>
    <n v="75"/>
    <s v="전달"/>
  </r>
  <r>
    <x v="236"/>
    <n v="20112004"/>
    <x v="474"/>
    <s v="안다혜"/>
    <s v="010-3602-****"/>
    <s v="1105동"/>
    <s v="301호"/>
    <x v="2"/>
    <s v="후불"/>
    <x v="0"/>
    <x v="0"/>
    <s v="드라이클리닝"/>
    <n v="1"/>
    <n v="8000"/>
    <m/>
    <n v="400"/>
    <s v="전달"/>
  </r>
  <r>
    <x v="237"/>
    <n v="20112005"/>
    <x v="454"/>
    <s v="하영남"/>
    <s v="010-3086-****"/>
    <s v="1208동"/>
    <s v="107호"/>
    <x v="0"/>
    <s v="선불"/>
    <x v="1"/>
    <x v="1"/>
    <s v="물세탁"/>
    <n v="1"/>
    <n v="900"/>
    <s v="당일세탁"/>
    <n v="45"/>
    <s v="전달"/>
  </r>
  <r>
    <x v="237"/>
    <n v="20112006"/>
    <x v="283"/>
    <s v="조수정"/>
    <s v="010-3093-****"/>
    <s v="1203동"/>
    <s v="601호"/>
    <x v="0"/>
    <s v="선불"/>
    <x v="0"/>
    <x v="0"/>
    <s v="물세탁"/>
    <n v="1"/>
    <n v="5000"/>
    <m/>
    <n v="250"/>
    <s v="전달"/>
  </r>
  <r>
    <x v="237"/>
    <n v="20112007"/>
    <x v="21"/>
    <s v="강민호"/>
    <s v="010-7846-****"/>
    <s v="1301동"/>
    <s v="2101호"/>
    <x v="1"/>
    <s v="선불"/>
    <x v="0"/>
    <x v="15"/>
    <s v="물세탁"/>
    <n v="3"/>
    <n v="3000"/>
    <s v="당일세탁"/>
    <n v="150"/>
    <s v="전달"/>
  </r>
  <r>
    <x v="237"/>
    <n v="20112008"/>
    <x v="47"/>
    <s v="최미진"/>
    <s v="010-3210-****"/>
    <s v="1109동"/>
    <s v="1306호"/>
    <x v="2"/>
    <s v="후불"/>
    <x v="0"/>
    <x v="3"/>
    <s v="드라이클리닝"/>
    <n v="1"/>
    <n v="4000"/>
    <s v="당일세탁"/>
    <n v="200"/>
    <s v="전달"/>
  </r>
  <r>
    <x v="238"/>
    <n v="20112009"/>
    <x v="52"/>
    <s v="고승연"/>
    <s v="010-8975-****"/>
    <s v="1301동"/>
    <s v="703호"/>
    <x v="1"/>
    <s v="후불"/>
    <x v="0"/>
    <x v="11"/>
    <s v="드라이클리닝"/>
    <n v="3"/>
    <n v="15000"/>
    <s v="단기보관"/>
    <n v="750"/>
    <s v="미전달"/>
  </r>
  <r>
    <x v="238"/>
    <n v="20112010"/>
    <x v="475"/>
    <s v="채희선"/>
    <s v="010-5904-****"/>
    <s v="1220동"/>
    <s v="905호"/>
    <x v="0"/>
    <s v="후불"/>
    <x v="0"/>
    <x v="3"/>
    <s v="물세탁"/>
    <n v="3"/>
    <n v="6000"/>
    <m/>
    <n v="300"/>
    <s v="전달"/>
  </r>
  <r>
    <x v="239"/>
    <n v="20112011"/>
    <x v="53"/>
    <s v="고아라"/>
    <s v="010-2135-****"/>
    <s v="1307동"/>
    <s v="204호"/>
    <x v="1"/>
    <s v="후불"/>
    <x v="1"/>
    <x v="8"/>
    <s v="물세탁"/>
    <n v="3"/>
    <n v="2400"/>
    <m/>
    <n v="120"/>
    <s v="전달"/>
  </r>
  <r>
    <x v="239"/>
    <n v="20112012"/>
    <x v="47"/>
    <s v="최재은"/>
    <s v="010-3210-****"/>
    <s v="1104동"/>
    <s v="205호"/>
    <x v="2"/>
    <s v="선불"/>
    <x v="0"/>
    <x v="3"/>
    <s v="물세탁"/>
    <n v="3"/>
    <n v="6000"/>
    <m/>
    <n v="300"/>
    <s v="전달"/>
  </r>
  <r>
    <x v="239"/>
    <n v="20112018"/>
    <x v="183"/>
    <s v="박미정"/>
    <s v="010-4856-****"/>
    <s v="1304동"/>
    <s v="705호"/>
    <x v="1"/>
    <s v="선불"/>
    <x v="1"/>
    <x v="1"/>
    <s v="드라이클리닝"/>
    <n v="3"/>
    <n v="4500"/>
    <m/>
    <n v="225"/>
    <s v="전달"/>
  </r>
  <r>
    <x v="239"/>
    <n v="20112014"/>
    <x v="348"/>
    <s v="송기범"/>
    <s v="010-4859-****"/>
    <s v="1307동"/>
    <s v="602호"/>
    <x v="1"/>
    <s v="선불"/>
    <x v="3"/>
    <x v="10"/>
    <s v="드라이클리닝"/>
    <n v="3"/>
    <n v="18000"/>
    <s v="배달"/>
    <n v="900"/>
    <s v="전달"/>
  </r>
  <r>
    <x v="240"/>
    <n v="20112015"/>
    <x v="476"/>
    <s v="한태림"/>
    <s v="010-3049-****"/>
    <s v="1210동"/>
    <s v="903호"/>
    <x v="0"/>
    <s v="선불"/>
    <x v="1"/>
    <x v="1"/>
    <s v="물세탁"/>
    <n v="3"/>
    <n v="2700"/>
    <s v="당일세탁"/>
    <n v="135"/>
    <s v="전달"/>
  </r>
  <r>
    <x v="240"/>
    <n v="20112016"/>
    <x v="22"/>
    <s v="강보연"/>
    <s v="010-1298-****"/>
    <s v="1402동"/>
    <s v="602호"/>
    <x v="3"/>
    <s v="선불"/>
    <x v="1"/>
    <x v="1"/>
    <s v="물세탁"/>
    <n v="3"/>
    <n v="2700"/>
    <s v="당일세탁"/>
    <n v="135"/>
    <s v="전달"/>
  </r>
  <r>
    <x v="240"/>
    <n v="20112017"/>
    <x v="26"/>
    <s v="강수진"/>
    <s v="010-4848-****"/>
    <s v="1404동"/>
    <s v="801호"/>
    <x v="3"/>
    <s v="후불"/>
    <x v="0"/>
    <x v="7"/>
    <s v="드라이클리닝"/>
    <n v="1"/>
    <n v="1000"/>
    <m/>
    <n v="50"/>
    <s v="전달"/>
  </r>
  <r>
    <x v="240"/>
    <n v="20112018"/>
    <x v="27"/>
    <s v="강유진"/>
    <s v="010-8894-****"/>
    <s v="1407동"/>
    <s v="206호"/>
    <x v="3"/>
    <s v="후불"/>
    <x v="0"/>
    <x v="0"/>
    <s v="드라이클리닝"/>
    <n v="3"/>
    <n v="24000"/>
    <m/>
    <n v="1200"/>
    <s v="전달"/>
  </r>
  <r>
    <x v="240"/>
    <n v="20112019"/>
    <x v="26"/>
    <s v="강수진"/>
    <s v="010-4848-****"/>
    <s v="1404동"/>
    <s v="801호"/>
    <x v="3"/>
    <s v="후불"/>
    <x v="1"/>
    <x v="8"/>
    <s v="드라이클리닝"/>
    <n v="3"/>
    <n v="3300"/>
    <m/>
    <n v="165"/>
    <s v="전달"/>
  </r>
  <r>
    <x v="240"/>
    <n v="20112020"/>
    <x v="149"/>
    <s v="이영원"/>
    <s v="010-1472-****"/>
    <s v="1106동"/>
    <s v="304호"/>
    <x v="2"/>
    <s v="후불"/>
    <x v="0"/>
    <x v="7"/>
    <s v="물세탁"/>
    <n v="3"/>
    <n v="1500"/>
    <m/>
    <n v="75"/>
    <s v="전달"/>
  </r>
  <r>
    <x v="240"/>
    <n v="20112021"/>
    <x v="29"/>
    <s v="강은희"/>
    <s v="010-2329-****"/>
    <s v="1401동"/>
    <s v="305호"/>
    <x v="3"/>
    <s v="후불"/>
    <x v="0"/>
    <x v="3"/>
    <s v="물세탁"/>
    <n v="1"/>
    <n v="2000"/>
    <s v="당일세탁"/>
    <n v="100"/>
    <s v="전달"/>
  </r>
  <r>
    <x v="240"/>
    <n v="20112022"/>
    <x v="477"/>
    <s v="조주경"/>
    <s v="010-0328-****"/>
    <s v="1220동"/>
    <s v="304호"/>
    <x v="0"/>
    <s v="후불"/>
    <x v="0"/>
    <x v="9"/>
    <s v="물세탁"/>
    <n v="1"/>
    <n v="700"/>
    <m/>
    <n v="35"/>
    <s v="전달"/>
  </r>
  <r>
    <x v="241"/>
    <n v="20112023"/>
    <x v="33"/>
    <s v="강응안"/>
    <s v="010-4856-****"/>
    <s v="1406동"/>
    <s v="1703호"/>
    <x v="3"/>
    <s v="선불"/>
    <x v="0"/>
    <x v="0"/>
    <s v="드라이클리닝"/>
    <n v="1"/>
    <n v="8000"/>
    <m/>
    <n v="400"/>
    <s v="전달"/>
  </r>
  <r>
    <x v="241"/>
    <n v="20112024"/>
    <x v="214"/>
    <s v="최용석"/>
    <s v="010-3625-****"/>
    <s v="1103동"/>
    <s v="102호"/>
    <x v="2"/>
    <s v="선불"/>
    <x v="0"/>
    <x v="11"/>
    <s v="드라이클리닝"/>
    <n v="1"/>
    <n v="5000"/>
    <m/>
    <n v="250"/>
    <s v="전달"/>
  </r>
  <r>
    <x v="241"/>
    <n v="20112025"/>
    <x v="478"/>
    <s v="방경식"/>
    <s v="010-2067-****"/>
    <s v="1204동"/>
    <s v="105호"/>
    <x v="0"/>
    <s v="선불"/>
    <x v="3"/>
    <x v="5"/>
    <s v="물세탁"/>
    <n v="1"/>
    <n v="3000"/>
    <s v="당일세탁"/>
    <n v="150"/>
    <s v="전달"/>
  </r>
  <r>
    <x v="241"/>
    <n v="20112026"/>
    <x v="479"/>
    <s v="박춘자"/>
    <s v="010-6033-****"/>
    <s v="1219동"/>
    <s v="802호"/>
    <x v="0"/>
    <s v="선불"/>
    <x v="1"/>
    <x v="8"/>
    <s v="물세탁"/>
    <n v="1"/>
    <n v="800"/>
    <s v="당일세탁"/>
    <n v="40"/>
    <s v="전달"/>
  </r>
  <r>
    <x v="242"/>
    <n v="20112027"/>
    <x v="37"/>
    <s v="강하나"/>
    <s v="010-2123-****"/>
    <s v="1408동"/>
    <s v="404호"/>
    <x v="3"/>
    <s v="선불"/>
    <x v="0"/>
    <x v="11"/>
    <s v="물세탁"/>
    <n v="3"/>
    <n v="6000"/>
    <m/>
    <n v="300"/>
    <s v="전달"/>
  </r>
  <r>
    <x v="242"/>
    <n v="20112028"/>
    <x v="39"/>
    <s v="강혜진"/>
    <s v="010-1225-****"/>
    <s v="1401동"/>
    <s v="602호"/>
    <x v="3"/>
    <s v="후불"/>
    <x v="1"/>
    <x v="6"/>
    <s v="물세탁"/>
    <n v="1"/>
    <n v="1000"/>
    <m/>
    <n v="50"/>
    <s v="전달"/>
  </r>
  <r>
    <x v="243"/>
    <n v="20112029"/>
    <x v="480"/>
    <s v="양의병"/>
    <s v="010-6088-****"/>
    <s v="1203동"/>
    <s v="108호"/>
    <x v="0"/>
    <s v="후불"/>
    <x v="0"/>
    <x v="11"/>
    <s v="물세탁"/>
    <n v="3"/>
    <n v="6000"/>
    <s v="당일세탁"/>
    <n v="300"/>
    <s v="전달"/>
  </r>
  <r>
    <x v="243"/>
    <n v="20112030"/>
    <x v="42"/>
    <s v="고결"/>
    <s v="010-9546-****"/>
    <s v="1405동"/>
    <s v="801호"/>
    <x v="3"/>
    <s v="후불"/>
    <x v="0"/>
    <x v="11"/>
    <s v="물세탁"/>
    <n v="3"/>
    <n v="6000"/>
    <s v="당일세탁"/>
    <n v="300"/>
    <s v="전달"/>
  </r>
  <r>
    <x v="244"/>
    <n v="20112031"/>
    <x v="60"/>
    <s v="고은비"/>
    <s v="010-2226-****"/>
    <s v="1403동"/>
    <s v="802호"/>
    <x v="3"/>
    <s v="후불"/>
    <x v="0"/>
    <x v="13"/>
    <s v="물세탁"/>
    <n v="3"/>
    <n v="2100"/>
    <m/>
    <n v="105"/>
    <s v="전달"/>
  </r>
  <r>
    <x v="244"/>
    <n v="20112032"/>
    <x v="481"/>
    <s v="엄기은"/>
    <s v="010-3574-****"/>
    <s v="1102동"/>
    <s v="102호"/>
    <x v="2"/>
    <s v="선불"/>
    <x v="3"/>
    <x v="10"/>
    <s v="물세탁"/>
    <n v="3"/>
    <n v="12000"/>
    <m/>
    <n v="600"/>
    <s v="전달"/>
  </r>
  <r>
    <x v="244"/>
    <n v="20112033"/>
    <x v="62"/>
    <s v="고은영"/>
    <s v="010-4568-****"/>
    <s v="1401동"/>
    <s v="502호"/>
    <x v="3"/>
    <s v="선불"/>
    <x v="3"/>
    <x v="5"/>
    <s v="물세탁"/>
    <n v="3"/>
    <n v="9000"/>
    <m/>
    <n v="450"/>
    <s v="전달"/>
  </r>
  <r>
    <x v="244"/>
    <n v="20112034"/>
    <x v="445"/>
    <s v="김경희"/>
    <s v="010-8210-****"/>
    <s v="1104동"/>
    <s v="306호"/>
    <x v="2"/>
    <s v="선불"/>
    <x v="0"/>
    <x v="0"/>
    <s v="드라이클리닝"/>
    <n v="1"/>
    <n v="8000"/>
    <m/>
    <n v="400"/>
    <s v="전달"/>
  </r>
  <r>
    <x v="245"/>
    <n v="20112035"/>
    <x v="343"/>
    <s v="방주희"/>
    <s v="010-5902-****"/>
    <s v="1216동"/>
    <s v="503호"/>
    <x v="0"/>
    <s v="선불"/>
    <x v="0"/>
    <x v="0"/>
    <s v="드라이클리닝"/>
    <n v="3"/>
    <n v="24000"/>
    <s v="당일세탁"/>
    <n v="1200"/>
    <s v="전달"/>
  </r>
  <r>
    <x v="245"/>
    <n v="20112036"/>
    <x v="64"/>
    <s v="고지희"/>
    <s v="010-4569-****"/>
    <s v="1402동"/>
    <s v="702호"/>
    <x v="3"/>
    <s v="후불"/>
    <x v="0"/>
    <x v="0"/>
    <s v="드라이클리닝"/>
    <n v="3"/>
    <n v="24000"/>
    <s v="배달"/>
    <n v="1200"/>
    <s v="전달"/>
  </r>
  <r>
    <x v="245"/>
    <n v="20112037"/>
    <x v="482"/>
    <s v="나원재"/>
    <s v="010-9368-****"/>
    <s v="1104동"/>
    <s v="1102호"/>
    <x v="2"/>
    <s v="후불"/>
    <x v="0"/>
    <x v="3"/>
    <s v="물세탁"/>
    <n v="3"/>
    <n v="6000"/>
    <m/>
    <n v="300"/>
    <s v="전달"/>
  </r>
  <r>
    <x v="246"/>
    <n v="20112038"/>
    <x v="66"/>
    <s v="공남구"/>
    <s v="010-5421-****"/>
    <s v="1405동"/>
    <s v="702호"/>
    <x v="3"/>
    <s v="후불"/>
    <x v="3"/>
    <x v="10"/>
    <s v="물세탁"/>
    <n v="1"/>
    <n v="4000"/>
    <s v="당일세탁"/>
    <n v="200"/>
    <s v="전달"/>
  </r>
  <r>
    <x v="246"/>
    <n v="20112039"/>
    <x v="67"/>
    <s v="곽니라"/>
    <s v="010-5854-****"/>
    <s v="1404동"/>
    <s v="206호"/>
    <x v="3"/>
    <s v="선불"/>
    <x v="0"/>
    <x v="3"/>
    <s v="드라이클리닝"/>
    <n v="3"/>
    <n v="12000"/>
    <m/>
    <n v="600"/>
    <s v="전달"/>
  </r>
  <r>
    <x v="246"/>
    <n v="20112040"/>
    <x v="34"/>
    <s v="염보미"/>
    <s v="010-2541-****"/>
    <s v="1105동"/>
    <s v="805호"/>
    <x v="2"/>
    <s v="선불"/>
    <x v="0"/>
    <x v="15"/>
    <s v="드라이클리닝"/>
    <n v="3"/>
    <n v="9000"/>
    <m/>
    <n v="450"/>
    <s v="전달"/>
  </r>
  <r>
    <x v="246"/>
    <n v="20112041"/>
    <x v="71"/>
    <s v="곽유진"/>
    <s v="010-5649-****"/>
    <s v="1401동"/>
    <s v="701호"/>
    <x v="3"/>
    <s v="선불"/>
    <x v="1"/>
    <x v="1"/>
    <s v="물세탁"/>
    <n v="3"/>
    <n v="2700"/>
    <s v="당일세탁"/>
    <n v="135"/>
    <s v="전달"/>
  </r>
  <r>
    <x v="247"/>
    <n v="20112042"/>
    <x v="74"/>
    <s v="곽윤지"/>
    <s v="010-0056-****"/>
    <s v="1406동"/>
    <s v="206호"/>
    <x v="3"/>
    <s v="선불"/>
    <x v="0"/>
    <x v="0"/>
    <s v="물세탁"/>
    <n v="1"/>
    <n v="5000"/>
    <m/>
    <n v="250"/>
    <s v="전달"/>
  </r>
  <r>
    <x v="247"/>
    <n v="20112043"/>
    <x v="483"/>
    <s v="홍지훈"/>
    <s v="010-1470-****"/>
    <s v="1106동"/>
    <s v="1206호"/>
    <x v="2"/>
    <s v="선불"/>
    <x v="0"/>
    <x v="0"/>
    <s v="드라이클리닝"/>
    <n v="3"/>
    <n v="24000"/>
    <m/>
    <n v="1200"/>
    <s v="전달"/>
  </r>
  <r>
    <x v="248"/>
    <n v="20112044"/>
    <x v="76"/>
    <s v="곽진섭"/>
    <s v="010-1055-****"/>
    <s v="1409동"/>
    <s v="902호"/>
    <x v="3"/>
    <s v="선불"/>
    <x v="0"/>
    <x v="0"/>
    <s v="드라이클리닝"/>
    <n v="3"/>
    <n v="24000"/>
    <s v="배달"/>
    <n v="1200"/>
    <s v="전달"/>
  </r>
  <r>
    <x v="248"/>
    <n v="20112045"/>
    <x v="308"/>
    <s v="전은영"/>
    <s v="010-5096-****"/>
    <s v="1204동"/>
    <s v="603호"/>
    <x v="0"/>
    <s v="선불"/>
    <x v="0"/>
    <x v="11"/>
    <s v="드라이클리닝"/>
    <n v="3"/>
    <n v="15000"/>
    <s v="배달"/>
    <n v="750"/>
    <s v="전달"/>
  </r>
  <r>
    <x v="248"/>
    <n v="20112046"/>
    <x v="188"/>
    <s v="정정환"/>
    <s v="010-0395-****"/>
    <s v="1206동"/>
    <s v="403호"/>
    <x v="0"/>
    <s v="후불"/>
    <x v="3"/>
    <x v="10"/>
    <s v="드라이클리닝"/>
    <n v="1"/>
    <n v="6000"/>
    <m/>
    <n v="300"/>
    <s v="전달"/>
  </r>
  <r>
    <x v="248"/>
    <n v="20112047"/>
    <x v="94"/>
    <s v="김남경"/>
    <s v="010-4465-****"/>
    <s v="1402동"/>
    <s v="801호"/>
    <x v="3"/>
    <s v="후불"/>
    <x v="0"/>
    <x v="11"/>
    <s v="드라이클리닝"/>
    <n v="1"/>
    <n v="5000"/>
    <m/>
    <n v="250"/>
    <s v="전달"/>
  </r>
  <r>
    <x v="248"/>
    <n v="20112048"/>
    <x v="460"/>
    <s v="염은정"/>
    <s v="010-4258-****"/>
    <s v="1106동"/>
    <s v="1105호"/>
    <x v="2"/>
    <s v="후불"/>
    <x v="0"/>
    <x v="9"/>
    <s v="물세탁"/>
    <n v="3"/>
    <n v="2100"/>
    <s v="당일세탁"/>
    <n v="105"/>
    <s v="전달"/>
  </r>
  <r>
    <x v="249"/>
    <n v="20112049"/>
    <x v="98"/>
    <s v="김다솜"/>
    <s v="010-4584-****"/>
    <s v="1408동"/>
    <s v="803호"/>
    <x v="3"/>
    <s v="후불"/>
    <x v="0"/>
    <x v="3"/>
    <s v="드라이클리닝"/>
    <n v="3"/>
    <n v="12000"/>
    <s v="단기보관"/>
    <n v="600"/>
    <s v="미전달"/>
  </r>
  <r>
    <x v="249"/>
    <n v="20112050"/>
    <x v="484"/>
    <s v="조정희"/>
    <s v="010-6820-****"/>
    <s v="1205동"/>
    <s v="804호"/>
    <x v="0"/>
    <s v="후불"/>
    <x v="1"/>
    <x v="1"/>
    <s v="드라이클리닝"/>
    <n v="3"/>
    <n v="4500"/>
    <m/>
    <n v="225"/>
    <s v="전달"/>
  </r>
  <r>
    <x v="250"/>
    <n v="20112051"/>
    <x v="485"/>
    <s v="이미화"/>
    <s v="010-6952-****"/>
    <s v="1107동"/>
    <s v="1007호"/>
    <x v="2"/>
    <s v="후불"/>
    <x v="3"/>
    <x v="5"/>
    <s v="드라이클리닝"/>
    <n v="3"/>
    <n v="15000"/>
    <m/>
    <n v="750"/>
    <s v="전달"/>
  </r>
  <r>
    <x v="250"/>
    <n v="20112052"/>
    <x v="486"/>
    <s v="김다영"/>
    <s v="010-1354-****"/>
    <s v="1406동"/>
    <s v="102호"/>
    <x v="3"/>
    <s v="후불"/>
    <x v="0"/>
    <x v="11"/>
    <s v="드라이클리닝"/>
    <n v="1"/>
    <n v="5000"/>
    <m/>
    <n v="250"/>
    <s v="전달"/>
  </r>
  <r>
    <x v="250"/>
    <n v="20112053"/>
    <x v="487"/>
    <s v="윤원상"/>
    <s v="010-3126-****"/>
    <s v="1106동"/>
    <s v="401호"/>
    <x v="2"/>
    <s v="선불"/>
    <x v="0"/>
    <x v="11"/>
    <s v="드라이클리닝"/>
    <n v="3"/>
    <n v="15000"/>
    <s v="당일세탁"/>
    <n v="750"/>
    <s v="전달"/>
  </r>
  <r>
    <x v="251"/>
    <n v="20112054"/>
    <x v="101"/>
    <s v="김단아"/>
    <s v="010-4587-****"/>
    <s v="1405동"/>
    <s v="203호"/>
    <x v="3"/>
    <s v="선불"/>
    <x v="0"/>
    <x v="0"/>
    <s v="드라이클리닝"/>
    <n v="1"/>
    <n v="8000"/>
    <m/>
    <n v="400"/>
    <s v="전달"/>
  </r>
  <r>
    <x v="251"/>
    <n v="20112055"/>
    <x v="454"/>
    <s v="정태림"/>
    <s v="010-3086-****"/>
    <s v="1209동"/>
    <s v="1102호"/>
    <x v="0"/>
    <s v="선불"/>
    <x v="1"/>
    <x v="1"/>
    <s v="드라이클리닝"/>
    <n v="3"/>
    <n v="4500"/>
    <s v="배달"/>
    <n v="225"/>
    <s v="전달"/>
  </r>
  <r>
    <x v="251"/>
    <n v="20112056"/>
    <x v="488"/>
    <s v="권혜경"/>
    <s v="010-3850-****"/>
    <s v="1205동"/>
    <s v="405호"/>
    <x v="0"/>
    <s v="선불"/>
    <x v="3"/>
    <x v="5"/>
    <s v="물세탁"/>
    <n v="3"/>
    <n v="9000"/>
    <m/>
    <n v="450"/>
    <s v="전달"/>
  </r>
  <r>
    <x v="252"/>
    <n v="20112057"/>
    <x v="101"/>
    <s v="김단아"/>
    <s v="010-4587-****"/>
    <s v="1405동"/>
    <s v="203호"/>
    <x v="3"/>
    <s v="선불"/>
    <x v="3"/>
    <x v="5"/>
    <s v="물세탁"/>
    <n v="3"/>
    <n v="9000"/>
    <m/>
    <n v="450"/>
    <s v="전달"/>
  </r>
  <r>
    <x v="252"/>
    <n v="20112058"/>
    <x v="104"/>
    <s v="김도영"/>
    <s v="010-1454-****"/>
    <s v="1407동"/>
    <s v="606호"/>
    <x v="3"/>
    <s v="선불"/>
    <x v="0"/>
    <x v="0"/>
    <s v="물세탁"/>
    <n v="3"/>
    <n v="15000"/>
    <m/>
    <n v="750"/>
    <s v="전달"/>
  </r>
  <r>
    <x v="252"/>
    <n v="20112059"/>
    <x v="104"/>
    <s v="김도영"/>
    <s v="010-1454-****"/>
    <s v="1407동"/>
    <s v="606호"/>
    <x v="3"/>
    <s v="후불"/>
    <x v="0"/>
    <x v="11"/>
    <s v="물세탁"/>
    <n v="1"/>
    <n v="2000"/>
    <m/>
    <n v="100"/>
    <s v="전달"/>
  </r>
  <r>
    <x v="253"/>
    <n v="20112060"/>
    <x v="106"/>
    <s v="김동균"/>
    <s v="010-4595-****"/>
    <s v="1404동"/>
    <s v="702호"/>
    <x v="3"/>
    <s v="선불"/>
    <x v="1"/>
    <x v="1"/>
    <s v="물세탁"/>
    <n v="3"/>
    <n v="2700"/>
    <s v="당일세탁"/>
    <n v="135"/>
    <s v="전달"/>
  </r>
  <r>
    <x v="253"/>
    <n v="20112061"/>
    <x v="450"/>
    <s v="김중철"/>
    <s v="010-3452-****"/>
    <s v="1103동"/>
    <s v="301호"/>
    <x v="2"/>
    <s v="선불"/>
    <x v="1"/>
    <x v="6"/>
    <s v="물세탁"/>
    <n v="3"/>
    <n v="3000"/>
    <s v="당일세탁"/>
    <n v="150"/>
    <s v="전달"/>
  </r>
  <r>
    <x v="253"/>
    <n v="20112062"/>
    <x v="127"/>
    <s v="김민정"/>
    <s v="010-5465-****"/>
    <s v="1402동"/>
    <s v="1903호"/>
    <x v="3"/>
    <s v="선불"/>
    <x v="1"/>
    <x v="8"/>
    <s v="드라이클리닝"/>
    <n v="1"/>
    <n v="1100"/>
    <m/>
    <n v="55"/>
    <s v="전달"/>
  </r>
  <r>
    <x v="254"/>
    <n v="20112063"/>
    <x v="142"/>
    <s v="김민준"/>
    <s v="010-4879-****"/>
    <s v="1408동"/>
    <s v="1301호"/>
    <x v="3"/>
    <s v="선불"/>
    <x v="3"/>
    <x v="10"/>
    <s v="물세탁"/>
    <n v="1"/>
    <n v="4000"/>
    <s v="당일세탁"/>
    <n v="200"/>
    <s v="전달"/>
  </r>
  <r>
    <x v="254"/>
    <n v="20112064"/>
    <x v="342"/>
    <s v="권태림"/>
    <s v="010-6966-****"/>
    <s v="1203동"/>
    <s v="302호"/>
    <x v="0"/>
    <s v="선불"/>
    <x v="0"/>
    <x v="15"/>
    <s v="물세탁"/>
    <n v="3"/>
    <n v="3000"/>
    <m/>
    <n v="150"/>
    <s v="전달"/>
  </r>
  <r>
    <x v="254"/>
    <n v="20112065"/>
    <x v="132"/>
    <s v="김민호"/>
    <s v="010-4589-****"/>
    <s v="1406동"/>
    <s v="202호"/>
    <x v="3"/>
    <s v="후불"/>
    <x v="0"/>
    <x v="15"/>
    <s v="물세탁"/>
    <n v="1"/>
    <n v="1000"/>
    <s v="당일세탁"/>
    <n v="50"/>
    <s v="전달"/>
  </r>
  <r>
    <x v="255"/>
    <n v="20112066"/>
    <x v="134"/>
    <s v="김벼리"/>
    <s v="010-4845-****"/>
    <s v="1409동"/>
    <s v="206호"/>
    <x v="3"/>
    <s v="후불"/>
    <x v="0"/>
    <x v="13"/>
    <s v="드라이클리닝"/>
    <n v="1"/>
    <n v="1500"/>
    <m/>
    <n v="75"/>
    <s v="전달"/>
  </r>
  <r>
    <x v="255"/>
    <n v="20112067"/>
    <x v="452"/>
    <s v="나성재"/>
    <s v="010-6520-****"/>
    <s v="1103동"/>
    <s v="1104호"/>
    <x v="2"/>
    <s v="후불"/>
    <x v="0"/>
    <x v="7"/>
    <s v="드라이클리닝"/>
    <n v="1"/>
    <n v="1000"/>
    <m/>
    <n v="50"/>
    <s v="전달"/>
  </r>
  <r>
    <x v="255"/>
    <n v="20112068"/>
    <x v="139"/>
    <s v="김보람"/>
    <s v="010-0212-****"/>
    <s v="1408동"/>
    <s v="201호"/>
    <x v="3"/>
    <s v="후불"/>
    <x v="0"/>
    <x v="7"/>
    <s v="물세탁"/>
    <n v="3"/>
    <n v="1500"/>
    <s v="배달"/>
    <n v="75"/>
    <s v="전달"/>
  </r>
  <r>
    <x v="255"/>
    <n v="20112069"/>
    <x v="275"/>
    <s v="강혜령"/>
    <s v="010-5590-****"/>
    <s v="1221동"/>
    <s v="607호"/>
    <x v="0"/>
    <s v="후불"/>
    <x v="0"/>
    <x v="13"/>
    <s v="물세탁"/>
    <n v="1"/>
    <n v="700"/>
    <s v="당일세탁"/>
    <n v="35"/>
    <s v="전달"/>
  </r>
  <r>
    <x v="255"/>
    <n v="20112070"/>
    <x v="489"/>
    <s v="노경식"/>
    <s v="010-0928-****"/>
    <s v="1223동"/>
    <s v="802호"/>
    <x v="0"/>
    <s v="후불"/>
    <x v="0"/>
    <x v="0"/>
    <s v="물세탁"/>
    <n v="3"/>
    <n v="15000"/>
    <m/>
    <n v="750"/>
    <s v="전달"/>
  </r>
  <r>
    <x v="255"/>
    <n v="20112071"/>
    <x v="73"/>
    <s v="최성일"/>
    <s v="010-6895-****"/>
    <s v="1112동"/>
    <s v="1202호"/>
    <x v="2"/>
    <s v="후불"/>
    <x v="1"/>
    <x v="8"/>
    <s v="드라이클리닝"/>
    <n v="3"/>
    <n v="3300"/>
    <s v="당일세탁"/>
    <n v="165"/>
    <s v="전달"/>
  </r>
  <r>
    <x v="255"/>
    <n v="20112072"/>
    <x v="142"/>
    <s v="김상하"/>
    <s v="010-4879-****"/>
    <s v="1407동"/>
    <s v="202호"/>
    <x v="3"/>
    <s v="후불"/>
    <x v="0"/>
    <x v="0"/>
    <s v="물세탁"/>
    <n v="3"/>
    <n v="15000"/>
    <m/>
    <n v="750"/>
    <s v="전달"/>
  </r>
  <r>
    <x v="256"/>
    <n v="20112073"/>
    <x v="258"/>
    <s v="김혜진"/>
    <s v="010-1541-****"/>
    <s v="1101동"/>
    <s v="203호"/>
    <x v="2"/>
    <s v="후불"/>
    <x v="0"/>
    <x v="0"/>
    <s v="물세탁"/>
    <n v="3"/>
    <n v="15000"/>
    <m/>
    <n v="750"/>
    <s v="전달"/>
  </r>
  <r>
    <x v="256"/>
    <n v="20112074"/>
    <x v="61"/>
    <s v="정철수"/>
    <s v="010-4096-****"/>
    <s v="1202동"/>
    <s v="1002호"/>
    <x v="0"/>
    <s v="후불"/>
    <x v="3"/>
    <x v="5"/>
    <s v="드라이클리닝"/>
    <n v="1"/>
    <n v="5000"/>
    <m/>
    <n v="250"/>
    <s v="전달"/>
  </r>
  <r>
    <x v="257"/>
    <n v="20112075"/>
    <x v="37"/>
    <s v="김수식"/>
    <s v="010-2123-****"/>
    <s v="1406동"/>
    <s v="506호"/>
    <x v="3"/>
    <s v="후불"/>
    <x v="0"/>
    <x v="11"/>
    <s v="물세탁"/>
    <n v="1"/>
    <n v="2000"/>
    <s v="당일세탁"/>
    <n v="100"/>
    <s v="전달"/>
  </r>
  <r>
    <x v="258"/>
    <n v="20112077"/>
    <x v="490"/>
    <s v="이종우"/>
    <s v="010-2410-****"/>
    <s v="1103동"/>
    <s v="1104호"/>
    <x v="2"/>
    <s v="선불"/>
    <x v="0"/>
    <x v="15"/>
    <s v="물세탁"/>
    <n v="3"/>
    <n v="3000"/>
    <s v="배달"/>
    <n v="150"/>
    <s v="전달"/>
  </r>
  <r>
    <x v="258"/>
    <n v="20112078"/>
    <x v="170"/>
    <s v="김수지"/>
    <s v="010-2315-****"/>
    <s v="1405동"/>
    <s v="1802호"/>
    <x v="3"/>
    <s v="선불"/>
    <x v="0"/>
    <x v="15"/>
    <s v="드라이클리닝"/>
    <n v="3"/>
    <n v="9000"/>
    <m/>
    <n v="450"/>
    <s v="전달"/>
  </r>
  <r>
    <x v="259"/>
    <n v="20112079"/>
    <x v="172"/>
    <s v="김수현"/>
    <s v="010-3256-****"/>
    <s v="1409동"/>
    <s v="203호"/>
    <x v="3"/>
    <s v="선불"/>
    <x v="0"/>
    <x v="7"/>
    <s v="물세탁"/>
    <n v="3"/>
    <n v="1500"/>
    <m/>
    <n v="75"/>
    <s v="전달"/>
  </r>
  <r>
    <x v="259"/>
    <n v="20112080"/>
    <x v="491"/>
    <s v="권동석"/>
    <s v="010-0990-****"/>
    <s v="1224동"/>
    <s v="501호"/>
    <x v="0"/>
    <s v="선불"/>
    <x v="3"/>
    <x v="5"/>
    <s v="물세탁"/>
    <n v="3"/>
    <n v="9000"/>
    <m/>
    <n v="450"/>
    <s v="전달"/>
  </r>
  <r>
    <x v="259"/>
    <n v="20112081"/>
    <x v="175"/>
    <s v="김승대"/>
    <s v="010-4855-****"/>
    <s v="1409동"/>
    <s v="802호"/>
    <x v="3"/>
    <s v="선불"/>
    <x v="1"/>
    <x v="8"/>
    <s v="물세탁"/>
    <n v="3"/>
    <n v="2400"/>
    <s v="당일세탁"/>
    <n v="120"/>
    <s v="전달"/>
  </r>
  <r>
    <x v="260"/>
    <n v="20112082"/>
    <x v="18"/>
    <s v="강현탁"/>
    <s v="010-6269-****"/>
    <s v="1112동"/>
    <s v="806호"/>
    <x v="2"/>
    <s v="후불"/>
    <x v="1"/>
    <x v="8"/>
    <s v="드라이클리닝"/>
    <n v="1"/>
    <n v="1100"/>
    <m/>
    <n v="55"/>
    <s v="전달"/>
  </r>
  <r>
    <x v="260"/>
    <n v="20112083"/>
    <x v="267"/>
    <s v="김은지"/>
    <s v="010-4585-****"/>
    <s v="1401동"/>
    <s v="1602호"/>
    <x v="3"/>
    <s v="후불"/>
    <x v="3"/>
    <x v="5"/>
    <s v="드라이클리닝"/>
    <n v="3"/>
    <n v="15000"/>
    <s v="배달"/>
    <n v="750"/>
    <s v="전달"/>
  </r>
  <r>
    <x v="261"/>
    <n v="20112084"/>
    <x v="403"/>
    <s v="서윤택"/>
    <s v="010-3406-****"/>
    <s v="1215동"/>
    <s v="1004호"/>
    <x v="0"/>
    <s v="후불"/>
    <x v="3"/>
    <x v="5"/>
    <s v="드라이클리닝"/>
    <n v="3"/>
    <n v="15000"/>
    <m/>
    <n v="750"/>
    <s v="전달"/>
  </r>
  <r>
    <x v="261"/>
    <n v="20112085"/>
    <x v="204"/>
    <s v="김의진"/>
    <s v="010-2142-****"/>
    <s v="1408동"/>
    <s v="302호"/>
    <x v="3"/>
    <s v="후불"/>
    <x v="1"/>
    <x v="8"/>
    <s v="드라이클리닝"/>
    <n v="3"/>
    <n v="3300"/>
    <m/>
    <n v="165"/>
    <s v="전달"/>
  </r>
  <r>
    <x v="261"/>
    <n v="20112086"/>
    <x v="120"/>
    <s v="한유진"/>
    <s v="010-4897-****"/>
    <s v="1103동"/>
    <s v="203호"/>
    <x v="2"/>
    <s v="후불"/>
    <x v="1"/>
    <x v="8"/>
    <s v="드라이클리닝"/>
    <n v="3"/>
    <n v="3300"/>
    <s v="단기보관"/>
    <n v="165"/>
    <s v="미전달"/>
  </r>
  <r>
    <x v="262"/>
    <n v="20112087"/>
    <x v="354"/>
    <s v="임민정"/>
    <s v="010-0592-****"/>
    <s v="1205동"/>
    <s v="802호"/>
    <x v="0"/>
    <s v="후불"/>
    <x v="1"/>
    <x v="1"/>
    <s v="드라이클리닝"/>
    <n v="1"/>
    <n v="1500"/>
    <m/>
    <n v="75"/>
    <s v="전달"/>
  </r>
  <r>
    <x v="262"/>
    <n v="20112088"/>
    <x v="492"/>
    <s v="방순애"/>
    <s v="010-1759-****"/>
    <s v="1206동"/>
    <s v="308호"/>
    <x v="0"/>
    <s v="후불"/>
    <x v="1"/>
    <x v="1"/>
    <s v="물세탁"/>
    <n v="1"/>
    <n v="900"/>
    <s v="당일세탁"/>
    <n v="45"/>
    <s v="전달"/>
  </r>
  <r>
    <x v="262"/>
    <n v="20112089"/>
    <x v="191"/>
    <s v="신다영"/>
    <s v="010-9017-****"/>
    <s v="1104동"/>
    <s v="306호"/>
    <x v="2"/>
    <s v="선불"/>
    <x v="1"/>
    <x v="8"/>
    <s v="물세탁"/>
    <n v="1"/>
    <n v="800"/>
    <m/>
    <n v="40"/>
    <s v="전달"/>
  </r>
  <r>
    <x v="262"/>
    <n v="20112090"/>
    <x v="127"/>
    <s v="김재경"/>
    <s v="010-5465-****"/>
    <s v="1405동"/>
    <s v="906호"/>
    <x v="3"/>
    <s v="선불"/>
    <x v="0"/>
    <x v="7"/>
    <s v="물세탁"/>
    <n v="3"/>
    <n v="1500"/>
    <s v="당일세탁"/>
    <n v="75"/>
    <s v="전달"/>
  </r>
  <r>
    <x v="263"/>
    <n v="20112091"/>
    <x v="207"/>
    <s v="김정아"/>
    <s v="010-2231-****"/>
    <s v="1406동"/>
    <s v="104호"/>
    <x v="3"/>
    <s v="선불"/>
    <x v="0"/>
    <x v="7"/>
    <s v="물세탁"/>
    <n v="1"/>
    <n v="500"/>
    <s v="당일세탁"/>
    <n v="25"/>
    <s v="전달"/>
  </r>
  <r>
    <x v="263"/>
    <n v="20112092"/>
    <x v="328"/>
    <s v="문지상"/>
    <s v="010-3650-****"/>
    <s v="1103동"/>
    <s v="504호"/>
    <x v="2"/>
    <s v="선불"/>
    <x v="3"/>
    <x v="10"/>
    <s v="드라이클리닝"/>
    <n v="3"/>
    <n v="18000"/>
    <m/>
    <n v="900"/>
    <s v="전달"/>
  </r>
  <r>
    <x v="263"/>
    <n v="20112093"/>
    <x v="210"/>
    <s v="김지수"/>
    <s v="010-2136-****"/>
    <s v="1402동"/>
    <s v="303호"/>
    <x v="3"/>
    <s v="선불"/>
    <x v="3"/>
    <x v="5"/>
    <s v="드라이클리닝"/>
    <n v="3"/>
    <n v="15000"/>
    <m/>
    <n v="750"/>
    <s v="전달"/>
  </r>
  <r>
    <x v="264"/>
    <n v="20112094"/>
    <x v="229"/>
    <s v="김현재"/>
    <s v="010-6456-****"/>
    <s v="1409동"/>
    <s v="1702호"/>
    <x v="3"/>
    <s v="선불"/>
    <x v="0"/>
    <x v="11"/>
    <s v="드라이클리닝"/>
    <n v="3"/>
    <n v="15000"/>
    <m/>
    <n v="750"/>
    <s v="전달"/>
  </r>
  <r>
    <x v="264"/>
    <n v="20112095"/>
    <x v="331"/>
    <s v="최민지"/>
    <s v="010-3652-****"/>
    <s v="1105동"/>
    <s v="201호"/>
    <x v="2"/>
    <s v="선불"/>
    <x v="1"/>
    <x v="8"/>
    <s v="드라이클리닝"/>
    <n v="4"/>
    <n v="4400"/>
    <s v="단기보관"/>
    <n v="220"/>
    <s v="미전달"/>
  </r>
  <r>
    <x v="264"/>
    <n v="20112096"/>
    <x v="493"/>
    <s v="서영수"/>
    <s v="010-4820-****"/>
    <s v="1214동"/>
    <s v="706호"/>
    <x v="0"/>
    <s v="선불"/>
    <x v="0"/>
    <x v="0"/>
    <s v="드라이클리닝"/>
    <n v="1"/>
    <n v="8000"/>
    <s v="당일세탁"/>
    <n v="400"/>
    <s v="전달"/>
  </r>
  <r>
    <x v="265"/>
    <n v="20112097"/>
    <x v="231"/>
    <s v="김혜미"/>
    <s v="010-4565-****"/>
    <s v="1401동"/>
    <s v="1703호"/>
    <x v="3"/>
    <s v="선불"/>
    <x v="0"/>
    <x v="0"/>
    <s v="물세탁"/>
    <n v="1"/>
    <n v="5000"/>
    <m/>
    <n v="250"/>
    <s v="전달"/>
  </r>
  <r>
    <x v="265"/>
    <n v="20112098"/>
    <x v="234"/>
    <s v="김호완"/>
    <s v="010-1549-****"/>
    <s v="1405동"/>
    <s v="205호"/>
    <x v="3"/>
    <s v="선불"/>
    <x v="0"/>
    <x v="0"/>
    <s v="물세탁"/>
    <n v="4"/>
    <n v="20000"/>
    <s v="배달"/>
    <n v="1000"/>
    <s v="전달"/>
  </r>
  <r>
    <x v="266"/>
    <n v="20112099"/>
    <x v="468"/>
    <s v="김준식"/>
    <s v="010-5871-****"/>
    <s v="1105동"/>
    <s v="203호"/>
    <x v="2"/>
    <s v="후불"/>
    <x v="0"/>
    <x v="0"/>
    <s v="물세탁"/>
    <n v="4"/>
    <n v="20000"/>
    <s v="단기보관"/>
    <n v="1000"/>
    <s v="미전달"/>
  </r>
  <r>
    <x v="266"/>
    <n v="20112100"/>
    <x v="240"/>
    <s v="남민지"/>
    <s v="010-8549-****"/>
    <s v="1402동"/>
    <s v="1303호"/>
    <x v="3"/>
    <s v="후불"/>
    <x v="0"/>
    <x v="0"/>
    <s v="물세탁"/>
    <n v="4"/>
    <n v="20000"/>
    <s v="배달"/>
    <n v="1000"/>
    <s v="전달"/>
  </r>
  <r>
    <x v="266"/>
    <n v="20112101"/>
    <x v="494"/>
    <s v="주희정"/>
    <s v="010-5929-****"/>
    <s v="1216동"/>
    <s v="502호"/>
    <x v="0"/>
    <s v="후불"/>
    <x v="3"/>
    <x v="5"/>
    <s v="물세탁"/>
    <n v="4"/>
    <n v="12000"/>
    <s v="배달"/>
    <n v="600"/>
    <s v="전달"/>
  </r>
  <r>
    <x v="266"/>
    <n v="20112102"/>
    <x v="241"/>
    <s v="노승수"/>
    <s v="010-1554-****"/>
    <s v="1403동"/>
    <s v="1502호"/>
    <x v="3"/>
    <s v="후불"/>
    <x v="0"/>
    <x v="9"/>
    <s v="드라이클리닝"/>
    <n v="1"/>
    <n v="1200"/>
    <s v="당일세탁"/>
    <n v="60"/>
    <s v="전달"/>
  </r>
  <r>
    <x v="267"/>
    <n v="20112103"/>
    <x v="242"/>
    <s v="노준성"/>
    <s v="010-4873-****"/>
    <s v="1407동"/>
    <s v="803호"/>
    <x v="3"/>
    <s v="선불"/>
    <x v="1"/>
    <x v="8"/>
    <s v="드라이클리닝"/>
    <n v="4"/>
    <n v="4400"/>
    <s v="배달"/>
    <n v="220"/>
    <s v="전달"/>
  </r>
  <r>
    <x v="267"/>
    <n v="20112104"/>
    <x v="301"/>
    <s v="황보영"/>
    <s v="010-2653-****"/>
    <s v="1102동"/>
    <s v="201호"/>
    <x v="2"/>
    <s v="선불"/>
    <x v="1"/>
    <x v="1"/>
    <s v="드라이클리닝"/>
    <n v="4"/>
    <n v="6000"/>
    <s v="단기보관"/>
    <n v="300"/>
    <s v="미전달"/>
  </r>
  <r>
    <x v="268"/>
    <n v="20112105"/>
    <x v="170"/>
    <s v="문은지"/>
    <s v="010-2315-****"/>
    <s v="1402동"/>
    <s v="1902호"/>
    <x v="3"/>
    <s v="선불"/>
    <x v="0"/>
    <x v="9"/>
    <s v="드라이클리닝"/>
    <n v="1"/>
    <n v="1200"/>
    <m/>
    <n v="60"/>
    <s v="전달"/>
  </r>
  <r>
    <x v="268"/>
    <n v="20112106"/>
    <x v="249"/>
    <s v="백명숙"/>
    <s v="010-9845-****"/>
    <s v="1221동"/>
    <s v="603호"/>
    <x v="0"/>
    <s v="후불"/>
    <x v="0"/>
    <x v="11"/>
    <s v="물세탁"/>
    <n v="1"/>
    <n v="2000"/>
    <s v="당일세탁"/>
    <n v="100"/>
    <s v="전달"/>
  </r>
  <r>
    <x v="268"/>
    <n v="20112107"/>
    <x v="467"/>
    <s v="정은희"/>
    <s v="010-3085-****"/>
    <s v="1224동"/>
    <s v="802호"/>
    <x v="0"/>
    <s v="후불"/>
    <x v="1"/>
    <x v="1"/>
    <s v="물세탁"/>
    <n v="1"/>
    <n v="900"/>
    <s v="당일세탁"/>
    <n v="45"/>
    <s v="전달"/>
  </r>
  <r>
    <x v="268"/>
    <n v="20112108"/>
    <x v="225"/>
    <s v="장지형"/>
    <s v="010-6031-****"/>
    <s v="1106동"/>
    <s v="602호"/>
    <x v="2"/>
    <s v="후불"/>
    <x v="1"/>
    <x v="8"/>
    <s v="물세탁"/>
    <n v="1"/>
    <n v="800"/>
    <s v="당일세탁"/>
    <n v="40"/>
    <s v="전달"/>
  </r>
  <r>
    <x v="269"/>
    <n v="20112109"/>
    <x v="115"/>
    <s v="박순표"/>
    <s v="010-3893-****"/>
    <s v="1107동"/>
    <s v="603호"/>
    <x v="2"/>
    <s v="후불"/>
    <x v="0"/>
    <x v="9"/>
    <s v="드라이클리닝"/>
    <n v="1"/>
    <n v="1200"/>
    <m/>
    <n v="60"/>
    <s v="전달"/>
  </r>
  <r>
    <x v="269"/>
    <n v="20112110"/>
    <x v="263"/>
    <s v="문지원"/>
    <s v="010-2132-****"/>
    <s v="1403동"/>
    <s v="1901호"/>
    <x v="3"/>
    <s v="후불"/>
    <x v="0"/>
    <x v="3"/>
    <s v="드라이클리닝"/>
    <n v="4"/>
    <n v="16000"/>
    <s v="배달"/>
    <n v="800"/>
    <s v="전달"/>
  </r>
  <r>
    <x v="269"/>
    <n v="20112111"/>
    <x v="444"/>
    <s v="전재상"/>
    <s v="010-5922-****"/>
    <s v="1209동"/>
    <s v="507호"/>
    <x v="0"/>
    <s v="후불"/>
    <x v="3"/>
    <x v="10"/>
    <s v="드라이클리닝"/>
    <n v="4"/>
    <n v="24000"/>
    <s v="배달"/>
    <n v="1200"/>
    <s v="전달"/>
  </r>
  <r>
    <x v="269"/>
    <n v="20112112"/>
    <x v="61"/>
    <s v="서정자"/>
    <s v="010-4096-****"/>
    <s v="1216동"/>
    <s v="607호"/>
    <x v="0"/>
    <s v="후불"/>
    <x v="1"/>
    <x v="8"/>
    <s v="드라이클리닝"/>
    <n v="4"/>
    <n v="4400"/>
    <s v="단기보관"/>
    <n v="220"/>
    <s v="미전달"/>
  </r>
  <r>
    <x v="269"/>
    <n v="20112114"/>
    <x v="3"/>
    <s v="유영환"/>
    <s v="010-3896-****"/>
    <s v="1110동"/>
    <s v="701호"/>
    <x v="2"/>
    <s v="선불"/>
    <x v="3"/>
    <x v="10"/>
    <s v="물세탁"/>
    <n v="1"/>
    <n v="4000"/>
    <s v="당일세탁"/>
    <n v="200"/>
    <s v="전달"/>
  </r>
  <r>
    <x v="269"/>
    <n v="20112115"/>
    <x v="268"/>
    <s v="민선희"/>
    <s v="010-1485-****"/>
    <s v="1404동"/>
    <s v="1802호"/>
    <x v="3"/>
    <s v="선불"/>
    <x v="3"/>
    <x v="10"/>
    <s v="물세탁"/>
    <n v="1"/>
    <n v="4000"/>
    <s v="당일세탁"/>
    <n v="200"/>
    <s v="전달"/>
  </r>
  <r>
    <x v="269"/>
    <n v="20112116"/>
    <x v="495"/>
    <s v="배민욱"/>
    <s v="010-4975-****"/>
    <s v="1223동"/>
    <s v="502호"/>
    <x v="0"/>
    <s v="선불"/>
    <x v="0"/>
    <x v="11"/>
    <s v="물세탁"/>
    <n v="1"/>
    <n v="2000"/>
    <s v="당일세탁"/>
    <n v="100"/>
    <s v="전달"/>
  </r>
  <r>
    <x v="270"/>
    <n v="20112117"/>
    <x v="102"/>
    <s v="이동건"/>
    <s v="010-3806-****"/>
    <s v="1111동"/>
    <s v="708호"/>
    <x v="2"/>
    <s v="선불"/>
    <x v="0"/>
    <x v="9"/>
    <s v="물세탁"/>
    <n v="1"/>
    <n v="700"/>
    <s v="당일세탁"/>
    <n v="35"/>
    <s v="전달"/>
  </r>
  <r>
    <x v="270"/>
    <n v="20112118"/>
    <x v="272"/>
    <s v="민준기"/>
    <s v="010-4875-****"/>
    <s v="1405동"/>
    <s v="902호"/>
    <x v="3"/>
    <s v="후불"/>
    <x v="3"/>
    <x v="5"/>
    <s v="드라이클리닝"/>
    <n v="1"/>
    <n v="5000"/>
    <m/>
    <n v="250"/>
    <s v="전달"/>
  </r>
  <r>
    <x v="270"/>
    <n v="20112119"/>
    <x v="279"/>
    <s v="박서라"/>
    <s v="010-5146-****"/>
    <s v="1403동"/>
    <s v="1603호"/>
    <x v="3"/>
    <s v="후불"/>
    <x v="0"/>
    <x v="0"/>
    <s v="물세탁"/>
    <n v="4"/>
    <n v="20000"/>
    <s v="배달"/>
    <n v="1000"/>
    <s v="전달"/>
  </r>
  <r>
    <x v="270"/>
    <n v="20112120"/>
    <x v="47"/>
    <s v="김승언"/>
    <s v="010-3210-****"/>
    <s v="1102동"/>
    <s v="1103호"/>
    <x v="2"/>
    <s v="후불"/>
    <x v="0"/>
    <x v="0"/>
    <s v="물세탁"/>
    <n v="4"/>
    <n v="20000"/>
    <s v="배달"/>
    <n v="1000"/>
    <s v="전달"/>
  </r>
  <r>
    <x v="271"/>
    <n v="20112121"/>
    <x v="284"/>
    <s v="박선주"/>
    <s v="010-0124-****"/>
    <s v="1406동"/>
    <s v="806호"/>
    <x v="3"/>
    <s v="후불"/>
    <x v="0"/>
    <x v="11"/>
    <s v="물세탁"/>
    <n v="1"/>
    <n v="2000"/>
    <s v="당일세탁"/>
    <n v="100"/>
    <s v="전달"/>
  </r>
  <r>
    <x v="271"/>
    <n v="20112122"/>
    <x v="285"/>
    <s v="박성빈"/>
    <s v="010-1844-****"/>
    <s v="1405동"/>
    <s v="201호"/>
    <x v="3"/>
    <s v="후불"/>
    <x v="3"/>
    <x v="5"/>
    <s v="드라이클리닝"/>
    <n v="4"/>
    <n v="20000"/>
    <s v="배달"/>
    <n v="1000"/>
    <s v="전달"/>
  </r>
  <r>
    <x v="272"/>
    <n v="20112123"/>
    <x v="250"/>
    <s v="서혜숙"/>
    <s v="010-3939-****"/>
    <s v="1215동"/>
    <s v="102호"/>
    <x v="0"/>
    <s v="후불"/>
    <x v="0"/>
    <x v="11"/>
    <s v="드라이클리닝"/>
    <n v="1"/>
    <n v="5000"/>
    <m/>
    <n v="250"/>
    <s v="전달"/>
  </r>
  <r>
    <x v="272"/>
    <n v="20112124"/>
    <x v="311"/>
    <s v="김지은"/>
    <s v="010-9359-****"/>
    <s v="1104동"/>
    <s v="401호"/>
    <x v="2"/>
    <s v="후불"/>
    <x v="0"/>
    <x v="3"/>
    <s v="물세탁"/>
    <n v="1"/>
    <n v="2000"/>
    <s v="당일세탁"/>
    <n v="100"/>
    <s v="전달"/>
  </r>
  <r>
    <x v="273"/>
    <n v="20112125"/>
    <x v="287"/>
    <s v="박소연"/>
    <s v="010-1475-****"/>
    <s v="1402동"/>
    <s v="802호"/>
    <x v="3"/>
    <s v="후불"/>
    <x v="0"/>
    <x v="3"/>
    <s v="물세탁"/>
    <n v="4"/>
    <n v="8000"/>
    <s v="배달"/>
    <n v="400"/>
    <s v="미전달"/>
  </r>
  <r>
    <x v="273"/>
    <n v="20112126"/>
    <x v="431"/>
    <s v="허은주"/>
    <s v="010-1234-****"/>
    <s v="1102동"/>
    <s v="1206호"/>
    <x v="2"/>
    <s v="후불"/>
    <x v="0"/>
    <x v="9"/>
    <s v="드라이클리닝"/>
    <n v="4"/>
    <n v="4800"/>
    <s v="단기보관"/>
    <n v="240"/>
    <s v="미전달"/>
  </r>
  <r>
    <x v="273"/>
    <n v="20112127"/>
    <x v="290"/>
    <s v="박소현"/>
    <s v="010-2605-****"/>
    <s v="1404동"/>
    <s v="1904호"/>
    <x v="3"/>
    <s v="후불"/>
    <x v="0"/>
    <x v="0"/>
    <s v="드라이클리닝"/>
    <n v="4"/>
    <n v="32000"/>
    <s v="배달"/>
    <n v="1600"/>
    <s v="미전달"/>
  </r>
  <r>
    <x v="273"/>
    <n v="20112128"/>
    <x v="496"/>
    <s v="권찬희"/>
    <s v="010-4949-****"/>
    <s v="1224동"/>
    <s v="306호"/>
    <x v="0"/>
    <s v="후불"/>
    <x v="0"/>
    <x v="15"/>
    <s v="드라이클리닝"/>
    <n v="1"/>
    <n v="3000"/>
    <m/>
    <n v="150"/>
    <s v="전달"/>
  </r>
  <r>
    <x v="274"/>
    <n v="20112129"/>
    <x v="497"/>
    <s v="조의철"/>
    <s v="010-5893-****"/>
    <s v="1203동"/>
    <s v="206호"/>
    <x v="0"/>
    <s v="선불"/>
    <x v="0"/>
    <x v="7"/>
    <s v="드라이클리닝"/>
    <n v="4"/>
    <n v="4000"/>
    <s v="단기보관"/>
    <n v="200"/>
    <s v="미전달"/>
  </r>
  <r>
    <x v="274"/>
    <n v="20112130"/>
    <x v="292"/>
    <s v="박송이"/>
    <s v="010-2516-****"/>
    <s v="1408동"/>
    <s v="705호"/>
    <x v="3"/>
    <s v="선불"/>
    <x v="0"/>
    <x v="3"/>
    <s v="드라이클리닝"/>
    <n v="4"/>
    <n v="16000"/>
    <s v="단기보관"/>
    <n v="800"/>
    <s v="미전달"/>
  </r>
  <r>
    <x v="274"/>
    <n v="20112131"/>
    <x v="345"/>
    <s v="박준명"/>
    <s v="010-5623-****"/>
    <s v="1106동"/>
    <s v="1204호"/>
    <x v="2"/>
    <s v="선불"/>
    <x v="0"/>
    <x v="3"/>
    <s v="드라이클리닝"/>
    <n v="4"/>
    <n v="16000"/>
    <s v="배달"/>
    <n v="800"/>
    <s v="미전달"/>
  </r>
  <r>
    <x v="275"/>
    <n v="20112132"/>
    <x v="306"/>
    <s v="박정희"/>
    <s v="010-4859-****"/>
    <s v="1403동"/>
    <s v="203호"/>
    <x v="3"/>
    <s v="후불"/>
    <x v="3"/>
    <x v="4"/>
    <s v="드라이클리닝"/>
    <n v="4"/>
    <n v="2000"/>
    <s v="배달"/>
    <n v="100"/>
    <s v="미전달"/>
  </r>
  <r>
    <x v="275"/>
    <n v="20112133"/>
    <x v="33"/>
    <s v="박주희"/>
    <s v="010-4856-****"/>
    <s v="1406동"/>
    <s v="203호"/>
    <x v="3"/>
    <s v="후불"/>
    <x v="0"/>
    <x v="3"/>
    <s v="드라이클리닝"/>
    <n v="4"/>
    <n v="16000"/>
    <s v="단기보관"/>
    <n v="800"/>
    <s v="미전달"/>
  </r>
  <r>
    <x v="275"/>
    <n v="20112134"/>
    <x v="498"/>
    <s v="기형준"/>
    <s v="010-3521-****"/>
    <s v="1104동"/>
    <s v="1203호"/>
    <x v="2"/>
    <s v="후불"/>
    <x v="0"/>
    <x v="11"/>
    <s v="물세탁"/>
    <n v="1"/>
    <n v="2000"/>
    <s v="당일세탁"/>
    <n v="100"/>
    <s v="전달"/>
  </r>
  <r>
    <x v="275"/>
    <n v="20112135"/>
    <x v="170"/>
    <s v="박지영"/>
    <s v="010-2315-****"/>
    <s v="1409동"/>
    <s v="1502호"/>
    <x v="3"/>
    <s v="후불"/>
    <x v="0"/>
    <x v="3"/>
    <s v="물세탁"/>
    <n v="1"/>
    <n v="2000"/>
    <s v="당일세탁"/>
    <n v="100"/>
    <s v="전달"/>
  </r>
  <r>
    <x v="276"/>
    <n v="20112136"/>
    <x v="305"/>
    <s v="주정숙"/>
    <s v="010-1118-****"/>
    <s v="1224동"/>
    <s v="308호"/>
    <x v="0"/>
    <s v="후불"/>
    <x v="0"/>
    <x v="0"/>
    <s v="물세탁"/>
    <n v="4"/>
    <n v="20000"/>
    <m/>
    <n v="1000"/>
    <s v="전달"/>
  </r>
  <r>
    <x v="276"/>
    <n v="20112137"/>
    <x v="104"/>
    <s v="박지은"/>
    <s v="010-1454-****"/>
    <s v="1401동"/>
    <s v="1804호"/>
    <x v="3"/>
    <s v="선불"/>
    <x v="0"/>
    <x v="0"/>
    <s v="드라이클리닝"/>
    <n v="4"/>
    <n v="32000"/>
    <m/>
    <n v="1600"/>
    <s v="전달"/>
  </r>
  <r>
    <x v="277"/>
    <n v="20112138"/>
    <x v="63"/>
    <s v="유준현"/>
    <s v="010-3571-****"/>
    <s v="1102동"/>
    <s v="602호"/>
    <x v="2"/>
    <s v="선불"/>
    <x v="0"/>
    <x v="0"/>
    <s v="드라이클리닝"/>
    <n v="4"/>
    <n v="32000"/>
    <s v="단기보관"/>
    <n v="1600"/>
    <s v="미전달"/>
  </r>
  <r>
    <x v="277"/>
    <n v="20112139"/>
    <x v="33"/>
    <s v="박진"/>
    <s v="010-4856-****"/>
    <s v="1404동"/>
    <s v="303호"/>
    <x v="3"/>
    <s v="선불"/>
    <x v="0"/>
    <x v="0"/>
    <s v="드라이클리닝"/>
    <n v="4"/>
    <n v="32000"/>
    <m/>
    <n v="1600"/>
    <s v="전달"/>
  </r>
  <r>
    <x v="277"/>
    <n v="20112140"/>
    <x v="499"/>
    <s v="백옥분"/>
    <s v="010-2095-****"/>
    <s v="1217동"/>
    <s v="405호"/>
    <x v="0"/>
    <s v="후불"/>
    <x v="3"/>
    <x v="10"/>
    <s v="물세탁"/>
    <n v="1"/>
    <n v="4000"/>
    <s v="당일세탁"/>
    <n v="200"/>
    <s v="전달"/>
  </r>
  <r>
    <x v="277"/>
    <n v="20112141"/>
    <x v="313"/>
    <s v="박진영"/>
    <s v="010-5892-****"/>
    <s v="1407동"/>
    <s v="2103호"/>
    <x v="3"/>
    <s v="후불"/>
    <x v="3"/>
    <x v="5"/>
    <s v="물세탁"/>
    <n v="1"/>
    <n v="3000"/>
    <s v="당일세탁"/>
    <n v="150"/>
    <s v="전달"/>
  </r>
  <r>
    <x v="277"/>
    <n v="20112142"/>
    <x v="315"/>
    <s v="박찬미"/>
    <s v="010-5898-****"/>
    <s v="1409동"/>
    <s v="1205호"/>
    <x v="3"/>
    <s v="후불"/>
    <x v="0"/>
    <x v="7"/>
    <s v="드라이클리닝"/>
    <n v="4"/>
    <n v="4000"/>
    <s v="단기보관"/>
    <n v="200"/>
    <s v="미전달"/>
  </r>
  <r>
    <x v="278"/>
    <n v="20112144"/>
    <x v="329"/>
    <s v="백수영"/>
    <s v="010-1256-****"/>
    <s v="1407동"/>
    <s v="1904호"/>
    <x v="3"/>
    <s v="후불"/>
    <x v="2"/>
    <x v="12"/>
    <s v="드라이클리닝"/>
    <n v="4"/>
    <n v="6000"/>
    <s v="배달"/>
    <n v="300"/>
    <s v="미전달"/>
  </r>
  <r>
    <x v="279"/>
    <n v="20112145"/>
    <x v="330"/>
    <s v="백승열"/>
    <s v="010-2195-****"/>
    <s v="1406동"/>
    <s v="1902호"/>
    <x v="3"/>
    <s v="후불"/>
    <x v="1"/>
    <x v="8"/>
    <s v="드라이클리닝"/>
    <n v="4"/>
    <n v="4400"/>
    <s v="배달"/>
    <n v="220"/>
    <s v="미전달"/>
  </r>
  <r>
    <x v="279"/>
    <n v="20112146"/>
    <x v="447"/>
    <s v="박수희"/>
    <s v="010-3095-****"/>
    <s v="1220동"/>
    <s v="508호"/>
    <x v="0"/>
    <s v="선불"/>
    <x v="3"/>
    <x v="5"/>
    <s v="드라이클리닝"/>
    <n v="4"/>
    <n v="20000"/>
    <m/>
    <n v="1000"/>
    <s v="전달"/>
  </r>
  <r>
    <x v="280"/>
    <n v="20112148"/>
    <x v="156"/>
    <s v="한인수"/>
    <s v="010-5216-****"/>
    <s v="1105동"/>
    <s v="401호"/>
    <x v="2"/>
    <s v="선불"/>
    <x v="3"/>
    <x v="10"/>
    <s v="물세탁"/>
    <n v="1"/>
    <n v="4000"/>
    <s v="당일세탁"/>
    <n v="200"/>
    <s v="전달"/>
  </r>
  <r>
    <x v="280"/>
    <n v="20112149"/>
    <x v="334"/>
    <s v="백창환"/>
    <s v="010-1473-****"/>
    <s v="1401동"/>
    <s v="1902호"/>
    <x v="3"/>
    <s v="선불"/>
    <x v="3"/>
    <x v="5"/>
    <s v="드라이클리닝"/>
    <n v="1"/>
    <n v="5000"/>
    <m/>
    <n v="250"/>
    <s v="전달"/>
  </r>
  <r>
    <x v="280"/>
    <n v="20112150"/>
    <x v="261"/>
    <s v="손명숙"/>
    <s v="010-5908-****"/>
    <s v="1206동"/>
    <s v="102호"/>
    <x v="0"/>
    <s v="선불"/>
    <x v="3"/>
    <x v="5"/>
    <s v="드라이클리닝"/>
    <n v="4"/>
    <n v="20000"/>
    <m/>
    <n v="1000"/>
    <s v="전달"/>
  </r>
  <r>
    <x v="281"/>
    <n v="20112151"/>
    <x v="63"/>
    <s v="유준현"/>
    <s v="010-3571-****"/>
    <s v="1102동"/>
    <s v="602호"/>
    <x v="2"/>
    <s v="선불"/>
    <x v="0"/>
    <x v="0"/>
    <s v="드라이클리닝"/>
    <n v="4"/>
    <n v="32000"/>
    <m/>
    <n v="1600"/>
    <s v="전달"/>
  </r>
  <r>
    <x v="281"/>
    <n v="20112152"/>
    <x v="336"/>
    <s v="사랑해"/>
    <s v="010-7751-****"/>
    <s v="1409동"/>
    <s v="1805호"/>
    <x v="3"/>
    <s v="선불"/>
    <x v="0"/>
    <x v="0"/>
    <s v="드라이클리닝"/>
    <n v="4"/>
    <n v="32000"/>
    <s v="단기보관"/>
    <n v="1600"/>
    <s v="미전달"/>
  </r>
  <r>
    <x v="281"/>
    <n v="20112153"/>
    <x v="461"/>
    <s v="방한일"/>
    <s v="010-3096-****"/>
    <s v="1221동"/>
    <s v="402호"/>
    <x v="0"/>
    <s v="선불"/>
    <x v="0"/>
    <x v="0"/>
    <s v="물세탁"/>
    <n v="1"/>
    <n v="5000"/>
    <s v="당일세탁"/>
    <n v="250"/>
    <s v="전달"/>
  </r>
  <r>
    <x v="282"/>
    <n v="20112154"/>
    <x v="134"/>
    <s v="서보라"/>
    <s v="010-4845-****"/>
    <s v="1405동"/>
    <s v="1601호"/>
    <x v="3"/>
    <s v="선불"/>
    <x v="0"/>
    <x v="3"/>
    <s v="물세탁"/>
    <n v="1"/>
    <n v="2000"/>
    <s v="당일세탁"/>
    <n v="100"/>
    <s v="전달"/>
  </r>
  <r>
    <x v="282"/>
    <n v="20112155"/>
    <x v="131"/>
    <s v="위수연"/>
    <s v="010-7898-****"/>
    <s v="1104동"/>
    <s v="603호"/>
    <x v="2"/>
    <s v="후불"/>
    <x v="0"/>
    <x v="7"/>
    <s v="물세탁"/>
    <n v="4"/>
    <n v="2000"/>
    <m/>
    <n v="100"/>
    <s v="전달"/>
  </r>
  <r>
    <x v="282"/>
    <n v="20112156"/>
    <x v="500"/>
    <s v="송연지"/>
    <s v="010-5966-****"/>
    <s v="1407동"/>
    <s v="2005호"/>
    <x v="3"/>
    <s v="후불"/>
    <x v="0"/>
    <x v="9"/>
    <s v="드라이클리닝"/>
    <n v="1"/>
    <n v="1200"/>
    <m/>
    <n v="60"/>
    <s v="전달"/>
  </r>
  <r>
    <x v="283"/>
    <n v="20112158"/>
    <x v="501"/>
    <s v="송영지"/>
    <s v="010-2655-****"/>
    <s v="1405동"/>
    <s v="1005호"/>
    <x v="3"/>
    <s v="후불"/>
    <x v="2"/>
    <x v="12"/>
    <s v="물세탁"/>
    <n v="1"/>
    <n v="500"/>
    <s v="당일세탁"/>
    <n v="25"/>
    <s v="전달"/>
  </r>
  <r>
    <x v="283"/>
    <n v="20112159"/>
    <x v="335"/>
    <s v="조희윤"/>
    <s v="010-9321-****"/>
    <s v="1106동"/>
    <s v="403호"/>
    <x v="2"/>
    <s v="후불"/>
    <x v="1"/>
    <x v="6"/>
    <s v="물세탁"/>
    <n v="4"/>
    <n v="4000"/>
    <m/>
    <n v="200"/>
    <s v="전달"/>
  </r>
  <r>
    <x v="284"/>
    <n v="20112160"/>
    <x v="352"/>
    <s v="송지은"/>
    <s v="010-2599-****"/>
    <s v="1401동"/>
    <s v="105호"/>
    <x v="3"/>
    <s v="후불"/>
    <x v="0"/>
    <x v="9"/>
    <s v="물세탁"/>
    <n v="4"/>
    <n v="2800"/>
    <m/>
    <n v="140"/>
    <s v="전달"/>
  </r>
  <r>
    <x v="284"/>
    <n v="20112161"/>
    <x v="307"/>
    <s v="신하나"/>
    <s v="010-4210-****"/>
    <s v="1101동"/>
    <s v="1302호"/>
    <x v="2"/>
    <s v="후불"/>
    <x v="0"/>
    <x v="15"/>
    <s v="드라이클리닝"/>
    <n v="4"/>
    <n v="12000"/>
    <s v="단기보관"/>
    <n v="600"/>
    <s v="미전달"/>
  </r>
  <r>
    <x v="284"/>
    <n v="20112162"/>
    <x v="188"/>
    <s v="송영식"/>
    <s v="010-0395-****"/>
    <s v="1223동"/>
    <s v="508호"/>
    <x v="0"/>
    <s v="후불"/>
    <x v="3"/>
    <x v="10"/>
    <s v="물세탁"/>
    <n v="4"/>
    <n v="16000"/>
    <m/>
    <n v="800"/>
    <s v="전달"/>
  </r>
  <r>
    <x v="284"/>
    <n v="20112163"/>
    <x v="355"/>
    <s v="신강식"/>
    <s v="010-5684-****"/>
    <s v="1408동"/>
    <s v="202호"/>
    <x v="3"/>
    <s v="후불"/>
    <x v="0"/>
    <x v="11"/>
    <s v="물세탁"/>
    <n v="4"/>
    <n v="8000"/>
    <m/>
    <n v="400"/>
    <s v="전달"/>
  </r>
  <r>
    <x v="284"/>
    <n v="20112164"/>
    <x v="175"/>
    <s v="신성근"/>
    <s v="010-4855-****"/>
    <s v="1406동"/>
    <s v="2001호"/>
    <x v="3"/>
    <s v="후불"/>
    <x v="0"/>
    <x v="0"/>
    <s v="물세탁"/>
    <n v="4"/>
    <n v="20000"/>
    <m/>
    <n v="1000"/>
    <s v="전달"/>
  </r>
  <r>
    <x v="284"/>
    <n v="20112165"/>
    <x v="169"/>
    <s v="이원건"/>
    <s v="010-6014-****"/>
    <s v="1105동"/>
    <s v="1305호"/>
    <x v="2"/>
    <s v="후불"/>
    <x v="0"/>
    <x v="0"/>
    <s v="드라이클리닝"/>
    <n v="1"/>
    <n v="8000"/>
    <m/>
    <n v="400"/>
    <s v="전달"/>
  </r>
  <r>
    <x v="285"/>
    <n v="20111718"/>
    <x v="500"/>
    <s v="송연지"/>
    <s v="010-5966-****"/>
    <s v="1407동"/>
    <s v="2005호"/>
    <x v="3"/>
    <s v="후불"/>
    <x v="2"/>
    <x v="2"/>
    <s v="드라이클리닝"/>
    <n v="1"/>
    <n v="5000"/>
    <m/>
    <n v="250"/>
    <s v="전달"/>
  </r>
  <r>
    <x v="285"/>
    <n v="20111719"/>
    <x v="501"/>
    <s v="송영지"/>
    <s v="010-2655-****"/>
    <s v="1405동"/>
    <s v="1005호"/>
    <x v="3"/>
    <s v="후불"/>
    <x v="3"/>
    <x v="5"/>
    <s v="물세탁"/>
    <n v="2"/>
    <n v="6000"/>
    <m/>
    <n v="300"/>
    <s v="전달"/>
  </r>
  <r>
    <x v="285"/>
    <n v="20112000"/>
    <x v="419"/>
    <s v="윤주희"/>
    <s v="010-4835-****"/>
    <s v="1301동"/>
    <s v="1602호"/>
    <x v="1"/>
    <s v="후불"/>
    <x v="1"/>
    <x v="8"/>
    <s v="드라이클리닝"/>
    <n v="3"/>
    <n v="3300"/>
    <m/>
    <n v="165"/>
    <s v="전달"/>
  </r>
  <r>
    <x v="286"/>
    <n v="20111443"/>
    <x v="502"/>
    <s v="김숙주"/>
    <s v="010-5469-****"/>
    <s v="1408동"/>
    <s v="305호"/>
    <x v="3"/>
    <s v="선불"/>
    <x v="0"/>
    <x v="7"/>
    <s v="드라이클리닝"/>
    <n v="2"/>
    <n v="2000"/>
    <m/>
    <n v="100"/>
    <s v="전달"/>
  </r>
  <r>
    <x v="286"/>
    <n v="20111444"/>
    <x v="503"/>
    <s v="김수지"/>
    <s v="010-6021-****"/>
    <s v="1106동"/>
    <s v="1008호"/>
    <x v="2"/>
    <s v="후불"/>
    <x v="3"/>
    <x v="5"/>
    <s v="드라이클리닝"/>
    <n v="2"/>
    <n v="10000"/>
    <m/>
    <n v="500"/>
    <s v="전달"/>
  </r>
  <r>
    <x v="287"/>
    <n v="20111646"/>
    <x v="399"/>
    <s v="김현석"/>
    <s v="010-2587-****"/>
    <s v="1105동"/>
    <s v="105호"/>
    <x v="2"/>
    <s v="후불"/>
    <x v="1"/>
    <x v="6"/>
    <s v="물세탁"/>
    <n v="2"/>
    <n v="2000"/>
    <m/>
    <n v="100"/>
    <s v="전달"/>
  </r>
  <r>
    <x v="287"/>
    <n v="20111735"/>
    <x v="186"/>
    <s v="황민지"/>
    <s v="010-6301-****"/>
    <s v="1107동"/>
    <s v="605호"/>
    <x v="2"/>
    <s v="선불"/>
    <x v="1"/>
    <x v="1"/>
    <s v="물세탁"/>
    <n v="2"/>
    <n v="1800"/>
    <s v="배달"/>
    <n v="90"/>
    <s v="전달"/>
  </r>
  <r>
    <x v="287"/>
    <n v="20111736"/>
    <x v="504"/>
    <s v="심현석"/>
    <s v="010-5590-****"/>
    <s v="1304동"/>
    <s v="105호"/>
    <x v="1"/>
    <s v="선불"/>
    <x v="1"/>
    <x v="1"/>
    <s v="물세탁"/>
    <n v="2"/>
    <n v="1800"/>
    <m/>
    <n v="90"/>
    <s v="전달"/>
  </r>
  <r>
    <x v="287"/>
    <n v="20111737"/>
    <x v="505"/>
    <s v="양옥분"/>
    <s v="010-2548-****"/>
    <s v="1216동"/>
    <s v="302호"/>
    <x v="0"/>
    <s v="선불"/>
    <x v="0"/>
    <x v="0"/>
    <s v="드라이클리닝"/>
    <n v="2"/>
    <n v="16000"/>
    <m/>
    <n v="800"/>
    <s v="전달"/>
  </r>
  <r>
    <x v="287"/>
    <n v="20112113"/>
    <x v="265"/>
    <s v="문태진"/>
    <s v="010-1218-****"/>
    <s v="1408동"/>
    <s v="701호"/>
    <x v="3"/>
    <s v="선불"/>
    <x v="0"/>
    <x v="3"/>
    <s v="드라이클리닝"/>
    <n v="4"/>
    <n v="16000"/>
    <s v="배달"/>
    <n v="800"/>
    <s v="전달"/>
  </r>
  <r>
    <x v="288"/>
    <n v="20111647"/>
    <x v="266"/>
    <s v="서옥자"/>
    <s v="010-1224-****"/>
    <s v="1221동"/>
    <s v="207호"/>
    <x v="0"/>
    <s v="후불"/>
    <x v="0"/>
    <x v="3"/>
    <s v="물세탁"/>
    <n v="1"/>
    <n v="2000"/>
    <m/>
    <n v="100"/>
    <s v="전달"/>
  </r>
  <r>
    <x v="288"/>
    <n v="20111743"/>
    <x v="469"/>
    <s v="안송희"/>
    <s v="010-8944-****"/>
    <s v="1303동"/>
    <s v="1701호"/>
    <x v="1"/>
    <s v="후불"/>
    <x v="0"/>
    <x v="15"/>
    <s v="드라이클리닝"/>
    <n v="2"/>
    <n v="6000"/>
    <m/>
    <n v="300"/>
    <s v="전달"/>
  </r>
  <r>
    <x v="288"/>
    <n v="20111744"/>
    <x v="470"/>
    <s v="안연진"/>
    <s v="010-2635-****"/>
    <s v="1307동"/>
    <s v="1703호"/>
    <x v="1"/>
    <s v="선불"/>
    <x v="3"/>
    <x v="5"/>
    <s v="드라이클리닝"/>
    <n v="2"/>
    <n v="10000"/>
    <s v="배달"/>
    <n v="500"/>
    <s v="전달"/>
  </r>
  <r>
    <x v="289"/>
    <n v="20111473"/>
    <x v="440"/>
    <s v="박지수"/>
    <s v="010-9872-****"/>
    <s v="1102동"/>
    <s v="701호"/>
    <x v="2"/>
    <s v="선불"/>
    <x v="3"/>
    <x v="5"/>
    <s v="드라이클리닝"/>
    <n v="2"/>
    <n v="10000"/>
    <m/>
    <n v="500"/>
    <s v="전달"/>
  </r>
  <r>
    <x v="289"/>
    <n v="20111567"/>
    <x v="170"/>
    <s v="문은지"/>
    <s v="010-2315-****"/>
    <s v="1402동"/>
    <s v="1902호"/>
    <x v="3"/>
    <s v="선불"/>
    <x v="1"/>
    <x v="1"/>
    <s v="드라이클리닝"/>
    <n v="1"/>
    <n v="1500"/>
    <s v="배달"/>
    <n v="75"/>
    <s v="전달"/>
  </r>
  <r>
    <x v="290"/>
    <n v="20111474"/>
    <x v="506"/>
    <s v="김유진"/>
    <s v="010-3255-****"/>
    <s v="1308동"/>
    <s v="1602호"/>
    <x v="1"/>
    <s v="선불"/>
    <x v="3"/>
    <x v="5"/>
    <s v="드라이클리닝"/>
    <n v="1"/>
    <n v="5000"/>
    <m/>
    <n v="250"/>
    <s v="전달"/>
  </r>
  <r>
    <x v="290"/>
    <n v="20111568"/>
    <x v="507"/>
    <s v="이강진"/>
    <s v="010-7823-****"/>
    <s v="1106동"/>
    <s v="104호"/>
    <x v="2"/>
    <s v="선불"/>
    <x v="1"/>
    <x v="1"/>
    <s v="드라이클리닝"/>
    <n v="2"/>
    <n v="3000"/>
    <m/>
    <n v="150"/>
    <s v="전달"/>
  </r>
  <r>
    <x v="290"/>
    <n v="20111851"/>
    <x v="31"/>
    <s v="가순경"/>
    <s v="010-2014-****"/>
    <s v="1104동"/>
    <s v="106호"/>
    <x v="2"/>
    <s v="후불"/>
    <x v="0"/>
    <x v="3"/>
    <s v="물세탁"/>
    <n v="3"/>
    <n v="6000"/>
    <m/>
    <n v="300"/>
    <s v="전달"/>
  </r>
  <r>
    <x v="290"/>
    <n v="20111852"/>
    <x v="50"/>
    <s v="고민정"/>
    <s v="010-6594-****"/>
    <s v="1305동"/>
    <s v="205호"/>
    <x v="1"/>
    <s v="후불"/>
    <x v="0"/>
    <x v="3"/>
    <s v="드라이클리닝"/>
    <n v="3"/>
    <n v="12000"/>
    <m/>
    <n v="600"/>
    <s v="전달"/>
  </r>
  <r>
    <x v="290"/>
    <n v="20111946"/>
    <x v="490"/>
    <s v="이종우"/>
    <s v="010-2410-****"/>
    <s v="1103동"/>
    <s v="1104호"/>
    <x v="2"/>
    <s v="후불"/>
    <x v="0"/>
    <x v="7"/>
    <s v="드라이클리닝"/>
    <n v="1"/>
    <n v="1000"/>
    <m/>
    <n v="50"/>
    <s v="전달"/>
  </r>
  <r>
    <x v="291"/>
    <n v="20111482"/>
    <x v="119"/>
    <s v="전희진"/>
    <s v="010-6933-****"/>
    <s v="1221동"/>
    <s v="102호"/>
    <x v="0"/>
    <s v="후불"/>
    <x v="0"/>
    <x v="15"/>
    <s v="드라이클리닝"/>
    <n v="1"/>
    <n v="3000"/>
    <s v="당일세탁"/>
    <n v="150"/>
    <s v="전달"/>
  </r>
  <r>
    <x v="291"/>
    <n v="20111483"/>
    <x v="267"/>
    <s v="김은지"/>
    <s v="010-4585-****"/>
    <s v="1401동"/>
    <s v="1602호"/>
    <x v="3"/>
    <s v="후불"/>
    <x v="0"/>
    <x v="0"/>
    <s v="드라이클리닝"/>
    <n v="2"/>
    <n v="16000"/>
    <m/>
    <n v="800"/>
    <s v="전달"/>
  </r>
  <r>
    <x v="291"/>
    <n v="20111484"/>
    <x v="485"/>
    <s v="이미화"/>
    <s v="010-6952-****"/>
    <s v="1107동"/>
    <s v="1007호"/>
    <x v="2"/>
    <s v="후불"/>
    <x v="0"/>
    <x v="7"/>
    <s v="드라이클리닝"/>
    <n v="2"/>
    <n v="2000"/>
    <m/>
    <n v="100"/>
    <s v="전달"/>
  </r>
  <r>
    <x v="291"/>
    <n v="20111669"/>
    <x v="167"/>
    <s v="이정찬"/>
    <s v="010-2514-****"/>
    <s v="1101동"/>
    <s v="805호"/>
    <x v="2"/>
    <s v="후불"/>
    <x v="0"/>
    <x v="11"/>
    <s v="물세탁"/>
    <n v="1"/>
    <n v="2000"/>
    <m/>
    <n v="100"/>
    <s v="전달"/>
  </r>
  <r>
    <x v="291"/>
    <n v="20111670"/>
    <x v="465"/>
    <s v="배숙"/>
    <s v="010-2156-****"/>
    <s v="1301동"/>
    <s v="1704호"/>
    <x v="1"/>
    <s v="후불"/>
    <x v="3"/>
    <x v="4"/>
    <s v="드라이클리닝"/>
    <n v="1"/>
    <n v="500"/>
    <m/>
    <n v="25"/>
    <s v="전달"/>
  </r>
  <r>
    <x v="292"/>
    <n v="20112143"/>
    <x v="262"/>
    <s v="박준성"/>
    <s v="010-2104-****"/>
    <s v="1106동"/>
    <s v="104호"/>
    <x v="2"/>
    <s v="후불"/>
    <x v="1"/>
    <x v="8"/>
    <s v="드라이클리닝"/>
    <n v="4"/>
    <n v="4400"/>
    <m/>
    <n v="220"/>
    <s v="전달"/>
  </r>
  <r>
    <x v="293"/>
    <n v="20112147"/>
    <x v="332"/>
    <s v="백정환"/>
    <s v="010-2623-****"/>
    <s v="1404동"/>
    <s v="904호"/>
    <x v="3"/>
    <s v="선불"/>
    <x v="0"/>
    <x v="3"/>
    <s v="물세탁"/>
    <n v="1"/>
    <n v="2000"/>
    <s v="당일세탁"/>
    <n v="100"/>
    <s v="전달"/>
  </r>
  <r>
    <x v="294"/>
    <n v="20111776"/>
    <x v="508"/>
    <s v="우정희"/>
    <s v="010-8966-****"/>
    <s v="1303동"/>
    <s v="1802호"/>
    <x v="1"/>
    <s v="선불"/>
    <x v="1"/>
    <x v="1"/>
    <s v="드라이클리닝"/>
    <n v="1"/>
    <n v="1500"/>
    <m/>
    <n v="75"/>
    <s v="전달"/>
  </r>
  <r>
    <x v="295"/>
    <n v="20111685"/>
    <x v="299"/>
    <s v="전정숙"/>
    <s v="010-6659-****"/>
    <s v="1221동"/>
    <s v="409호"/>
    <x v="0"/>
    <s v="선불"/>
    <x v="1"/>
    <x v="8"/>
    <s v="물세탁"/>
    <n v="1"/>
    <n v="800"/>
    <s v="당일세탁"/>
    <n v="40"/>
    <s v="전달"/>
  </r>
  <r>
    <x v="296"/>
    <n v="20111875"/>
    <x v="122"/>
    <s v="김미란"/>
    <s v="010-5698-****"/>
    <s v="1303동"/>
    <s v="802호"/>
    <x v="1"/>
    <s v="선불"/>
    <x v="0"/>
    <x v="7"/>
    <s v="물세탁"/>
    <n v="3"/>
    <n v="1500"/>
    <m/>
    <n v="75"/>
    <s v="전달"/>
  </r>
  <r>
    <x v="296"/>
    <n v="20111876"/>
    <x v="509"/>
    <s v="손현준"/>
    <s v="011-234-5****"/>
    <s v="1201동"/>
    <s v="1503호"/>
    <x v="0"/>
    <s v="선불"/>
    <x v="1"/>
    <x v="1"/>
    <s v="드라이클리닝"/>
    <n v="1"/>
    <n v="1500"/>
    <m/>
    <n v="75"/>
    <s v="전달"/>
  </r>
  <r>
    <x v="296"/>
    <n v="20112157"/>
    <x v="510"/>
    <s v="이경규"/>
    <s v="010-3986-****"/>
    <s v="1219동"/>
    <s v="405호"/>
    <x v="0"/>
    <s v="후불"/>
    <x v="1"/>
    <x v="8"/>
    <s v="드라이클리닝"/>
    <n v="1"/>
    <n v="1100"/>
    <m/>
    <n v="55"/>
    <s v="전달"/>
  </r>
  <r>
    <x v="297"/>
    <n v="20111505"/>
    <x v="511"/>
    <s v="김진주"/>
    <s v="010-5599-****"/>
    <s v="1207동"/>
    <s v="501호"/>
    <x v="0"/>
    <s v="후불"/>
    <x v="0"/>
    <x v="11"/>
    <s v="드라이클리닝"/>
    <n v="2"/>
    <n v="10000"/>
    <s v="배달"/>
    <n v="500"/>
    <s v="전달"/>
  </r>
  <r>
    <x v="297"/>
    <n v="20111506"/>
    <x v="482"/>
    <s v="나원재"/>
    <s v="010-9368-****"/>
    <s v="1104동"/>
    <s v="1102호"/>
    <x v="2"/>
    <s v="선불"/>
    <x v="1"/>
    <x v="1"/>
    <s v="물세탁"/>
    <n v="2"/>
    <n v="1800"/>
    <m/>
    <n v="90"/>
    <s v="전달"/>
  </r>
  <r>
    <x v="297"/>
    <n v="20111507"/>
    <x v="455"/>
    <s v="김진아"/>
    <s v="010-5484-****"/>
    <s v="1308동"/>
    <s v="802호"/>
    <x v="1"/>
    <s v="후불"/>
    <x v="1"/>
    <x v="1"/>
    <s v="물세탁"/>
    <n v="2"/>
    <n v="1800"/>
    <s v="당일세탁"/>
    <n v="90"/>
    <s v="전달"/>
  </r>
  <r>
    <x v="297"/>
    <n v="20111596"/>
    <x v="177"/>
    <s v="전연정"/>
    <s v="010-6092-****"/>
    <s v="1217동"/>
    <s v="1105호"/>
    <x v="0"/>
    <s v="선불"/>
    <x v="0"/>
    <x v="13"/>
    <s v="드라이클리닝"/>
    <n v="2"/>
    <n v="3000"/>
    <m/>
    <n v="150"/>
    <s v="전달"/>
  </r>
  <r>
    <x v="297"/>
    <n v="20111597"/>
    <x v="512"/>
    <s v="박민용"/>
    <s v="010-8536-****"/>
    <s v="1301동"/>
    <s v="503호"/>
    <x v="1"/>
    <s v="선불"/>
    <x v="0"/>
    <x v="3"/>
    <s v="드라이클리닝"/>
    <n v="2"/>
    <n v="8000"/>
    <m/>
    <n v="400"/>
    <s v="전달"/>
  </r>
  <r>
    <x v="297"/>
    <n v="20112166"/>
    <x v="356"/>
    <s v="신성식"/>
    <s v="010-5168-****"/>
    <s v="1409동"/>
    <s v="1705호"/>
    <x v="3"/>
    <s v="후불"/>
    <x v="1"/>
    <x v="1"/>
    <s v="물세탁"/>
    <n v="1"/>
    <n v="900"/>
    <s v="당일세탁"/>
    <n v="45"/>
    <s v="전달"/>
  </r>
  <r>
    <x v="298"/>
    <n v="20112167"/>
    <x v="359"/>
    <s v="신유리"/>
    <s v="010-5916-****"/>
    <s v="1409동"/>
    <s v="1002호"/>
    <x v="3"/>
    <s v="선불"/>
    <x v="1"/>
    <x v="1"/>
    <s v="물세탁"/>
    <n v="1"/>
    <n v="900"/>
    <s v="당일세탁"/>
    <n v="45"/>
    <s v="전달"/>
  </r>
  <r>
    <x v="298"/>
    <n v="20112168"/>
    <x v="513"/>
    <s v="이보원"/>
    <s v="010-6541-****"/>
    <s v="1106동"/>
    <s v="1405호"/>
    <x v="2"/>
    <s v="선불"/>
    <x v="3"/>
    <x v="5"/>
    <s v="드라이클리닝"/>
    <n v="4"/>
    <n v="20000"/>
    <s v="단기보관"/>
    <n v="1000"/>
    <s v="미전달"/>
  </r>
  <r>
    <x v="299"/>
    <n v="20112076"/>
    <x v="165"/>
    <s v="김수아"/>
    <s v="010-4886-****"/>
    <s v="1401동"/>
    <s v="1502호"/>
    <x v="3"/>
    <s v="선불"/>
    <x v="0"/>
    <x v="3"/>
    <s v="물세탁"/>
    <n v="3"/>
    <n v="6000"/>
    <m/>
    <n v="300"/>
    <s v="전달"/>
  </r>
  <r>
    <x v="299"/>
    <n v="20112169"/>
    <x v="7"/>
    <s v="성재용"/>
    <s v="010-3908-****"/>
    <s v="1208동"/>
    <s v="706호"/>
    <x v="0"/>
    <s v="선불"/>
    <x v="0"/>
    <x v="0"/>
    <s v="드라이클리닝"/>
    <n v="4"/>
    <n v="32000"/>
    <m/>
    <n v="1600"/>
    <s v="전달"/>
  </r>
  <r>
    <x v="299"/>
    <n v="20112170"/>
    <x v="371"/>
    <s v="안해나"/>
    <s v="010-2659-****"/>
    <s v="1402동"/>
    <s v="1302호"/>
    <x v="3"/>
    <s v="선불"/>
    <x v="3"/>
    <x v="5"/>
    <s v="물세탁"/>
    <n v="4"/>
    <n v="12000"/>
    <m/>
    <n v="600"/>
    <s v="전달"/>
  </r>
  <r>
    <x v="300"/>
    <n v="20111514"/>
    <x v="456"/>
    <s v="김태순"/>
    <s v="010-7387-****"/>
    <s v="1303동"/>
    <s v="1902호"/>
    <x v="1"/>
    <s v="선불"/>
    <x v="3"/>
    <x v="10"/>
    <s v="물세탁"/>
    <n v="2"/>
    <n v="8000"/>
    <m/>
    <n v="400"/>
    <s v="전달"/>
  </r>
  <r>
    <x v="300"/>
    <n v="20112171"/>
    <x v="373"/>
    <s v="안혜진"/>
    <s v="010-2688-****"/>
    <s v="1409동"/>
    <s v="1606호"/>
    <x v="3"/>
    <s v="후불"/>
    <x v="3"/>
    <x v="10"/>
    <s v="물세탁"/>
    <n v="4"/>
    <n v="16000"/>
    <m/>
    <n v="800"/>
    <s v="전달"/>
  </r>
  <r>
    <x v="300"/>
    <n v="20112172"/>
    <x v="393"/>
    <s v="이상범"/>
    <s v="010-3526-****"/>
    <s v="1104동"/>
    <s v="301호"/>
    <x v="2"/>
    <s v="후불"/>
    <x v="3"/>
    <x v="10"/>
    <s v="물세탁"/>
    <n v="4"/>
    <n v="16000"/>
    <m/>
    <n v="800"/>
    <s v="전달"/>
  </r>
  <r>
    <x v="301"/>
    <n v="20111515"/>
    <x v="514"/>
    <s v="김가영"/>
    <s v="010-4545-****"/>
    <s v="1101동"/>
    <s v="1302호"/>
    <x v="2"/>
    <s v="후불"/>
    <x v="3"/>
    <x v="5"/>
    <s v="물세탁"/>
    <n v="1"/>
    <n v="3000"/>
    <s v="당일세탁"/>
    <n v="150"/>
    <s v="전달"/>
  </r>
  <r>
    <x v="301"/>
    <n v="20111516"/>
    <x v="457"/>
    <s v="김태양"/>
    <s v="010-2555-****"/>
    <s v="1305동"/>
    <s v="1003호"/>
    <x v="1"/>
    <s v="선불"/>
    <x v="1"/>
    <x v="1"/>
    <s v="드라이클리닝"/>
    <n v="2"/>
    <n v="3000"/>
    <m/>
    <n v="150"/>
    <s v="전달"/>
  </r>
  <r>
    <x v="301"/>
    <n v="20111610"/>
    <x v="243"/>
    <s v="손혜연"/>
    <s v="010-3409-****"/>
    <s v="1212동"/>
    <s v="1004호"/>
    <x v="0"/>
    <s v="선불"/>
    <x v="0"/>
    <x v="0"/>
    <s v="물세탁"/>
    <n v="2"/>
    <n v="10000"/>
    <m/>
    <n v="500"/>
    <s v="전달"/>
  </r>
  <r>
    <x v="301"/>
    <n v="20111611"/>
    <x v="216"/>
    <s v="송민자"/>
    <s v="010-3960-****"/>
    <s v="1221동"/>
    <s v="1103호"/>
    <x v="0"/>
    <s v="선불"/>
    <x v="3"/>
    <x v="5"/>
    <s v="물세탁"/>
    <n v="2"/>
    <n v="6000"/>
    <m/>
    <n v="300"/>
    <s v="전달"/>
  </r>
  <r>
    <x v="301"/>
    <n v="20111891"/>
    <x v="190"/>
    <s v="김예진"/>
    <s v="010-1485-****"/>
    <s v="1309동"/>
    <s v="1205호"/>
    <x v="1"/>
    <s v="선불"/>
    <x v="1"/>
    <x v="8"/>
    <s v="물세탁"/>
    <n v="1"/>
    <n v="800"/>
    <s v="당일세탁"/>
    <n v="40"/>
    <s v="전달"/>
  </r>
  <r>
    <x v="301"/>
    <n v="20111892"/>
    <x v="461"/>
    <s v="방한일"/>
    <s v="010-3096-****"/>
    <s v="1221동"/>
    <s v="402호"/>
    <x v="0"/>
    <s v="선불"/>
    <x v="1"/>
    <x v="6"/>
    <s v="드라이클리닝"/>
    <n v="3"/>
    <n v="9000"/>
    <m/>
    <n v="450"/>
    <s v="전달"/>
  </r>
  <r>
    <x v="301"/>
    <n v="20111893"/>
    <x v="484"/>
    <s v="조정희"/>
    <s v="010-6820-****"/>
    <s v="1205동"/>
    <s v="804호"/>
    <x v="0"/>
    <s v="후불"/>
    <x v="3"/>
    <x v="5"/>
    <s v="드라이클리닝"/>
    <n v="1"/>
    <n v="5000"/>
    <m/>
    <n v="250"/>
    <s v="전달"/>
  </r>
  <r>
    <x v="301"/>
    <n v="20112173"/>
    <x v="375"/>
    <s v="안희준"/>
    <s v="010-6612-****"/>
    <s v="1401동"/>
    <s v="903호"/>
    <x v="3"/>
    <s v="후불"/>
    <x v="2"/>
    <x v="2"/>
    <s v="드라이클리닝"/>
    <n v="4"/>
    <n v="20000"/>
    <m/>
    <n v="1000"/>
    <s v="전달"/>
  </r>
  <r>
    <x v="301"/>
    <n v="20112174"/>
    <x v="377"/>
    <s v="양수연"/>
    <s v="010-8285-****"/>
    <s v="1409동"/>
    <s v="1703호"/>
    <x v="3"/>
    <s v="후불"/>
    <x v="1"/>
    <x v="6"/>
    <s v="물세탁"/>
    <n v="1"/>
    <n v="1000"/>
    <s v="당일세탁"/>
    <n v="50"/>
    <s v="전달"/>
  </r>
  <r>
    <x v="301"/>
    <n v="20112175"/>
    <x v="454"/>
    <s v="정태림"/>
    <s v="010-3086-****"/>
    <s v="1209동"/>
    <s v="1102호"/>
    <x v="0"/>
    <s v="후불"/>
    <x v="3"/>
    <x v="10"/>
    <s v="드라이클리닝"/>
    <n v="1"/>
    <n v="6000"/>
    <m/>
    <n v="300"/>
    <s v="전달"/>
  </r>
  <r>
    <x v="302"/>
    <n v="20112176"/>
    <x v="488"/>
    <s v="권혜경"/>
    <s v="010-3850-****"/>
    <s v="1205동"/>
    <s v="405호"/>
    <x v="0"/>
    <s v="후불"/>
    <x v="1"/>
    <x v="6"/>
    <s v="드라이클리닝"/>
    <n v="4"/>
    <n v="12000"/>
    <s v="단기보관"/>
    <n v="600"/>
    <s v="미전달"/>
  </r>
  <r>
    <x v="302"/>
    <n v="20112177"/>
    <x v="380"/>
    <s v="양진석"/>
    <s v="010-8295-****"/>
    <s v="1407동"/>
    <s v="802호"/>
    <x v="3"/>
    <s v="후불"/>
    <x v="1"/>
    <x v="8"/>
    <s v="드라이클리닝"/>
    <n v="4"/>
    <n v="4400"/>
    <m/>
    <n v="220"/>
    <s v="전달"/>
  </r>
  <r>
    <x v="303"/>
    <n v="20111341"/>
    <x v="515"/>
    <s v="김다영"/>
    <s v="010-4759-****"/>
    <s v="1401동"/>
    <s v="1203호"/>
    <x v="3"/>
    <s v="후불"/>
    <x v="3"/>
    <x v="5"/>
    <s v="물세탁"/>
    <n v="2"/>
    <n v="6000"/>
    <m/>
    <n v="300"/>
    <s v="전달"/>
  </r>
  <r>
    <x v="304"/>
    <n v="20111342"/>
    <x v="61"/>
    <s v="서정자"/>
    <s v="010-4096-****"/>
    <s v="1216동"/>
    <s v="607호"/>
    <x v="0"/>
    <s v="후불"/>
    <x v="3"/>
    <x v="5"/>
    <s v="물세탁"/>
    <n v="2"/>
    <n v="6000"/>
    <m/>
    <n v="300"/>
    <s v="전달"/>
  </r>
  <r>
    <x v="304"/>
    <n v="20111343"/>
    <x v="486"/>
    <s v="김다영"/>
    <s v="010-1354-****"/>
    <s v="1406동"/>
    <s v="102호"/>
    <x v="3"/>
    <s v="선불"/>
    <x v="1"/>
    <x v="1"/>
    <s v="물세탁"/>
    <n v="2"/>
    <n v="1800"/>
    <m/>
    <n v="90"/>
    <s v="전달"/>
  </r>
  <r>
    <x v="305"/>
    <n v="20111359"/>
    <x v="47"/>
    <s v="최재은"/>
    <s v="010-3210-****"/>
    <s v="1104동"/>
    <s v="205호"/>
    <x v="2"/>
    <s v="선불"/>
    <x v="1"/>
    <x v="8"/>
    <s v="물세탁"/>
    <n v="1"/>
    <n v="800"/>
    <s v="배달"/>
    <n v="40"/>
    <s v="전달"/>
  </r>
  <r>
    <x v="305"/>
    <n v="20111360"/>
    <x v="343"/>
    <s v="방주희"/>
    <s v="010-5902-****"/>
    <s v="1216동"/>
    <s v="503호"/>
    <x v="0"/>
    <s v="후불"/>
    <x v="0"/>
    <x v="15"/>
    <s v="물세탁"/>
    <n v="1"/>
    <n v="1000"/>
    <m/>
    <n v="50"/>
    <s v="전달"/>
  </r>
  <r>
    <x v="305"/>
    <n v="20111361"/>
    <x v="516"/>
    <s v="이강진"/>
    <s v="010-3894-****"/>
    <s v="1104동"/>
    <s v="1004호"/>
    <x v="2"/>
    <s v="후불"/>
    <x v="0"/>
    <x v="0"/>
    <s v="드라이클리닝"/>
    <n v="2"/>
    <n v="16000"/>
    <m/>
    <n v="800"/>
    <s v="미전달"/>
  </r>
  <r>
    <x v="306"/>
    <n v="20111382"/>
    <x v="142"/>
    <s v="김민준"/>
    <s v="010-4879-****"/>
    <s v="1408동"/>
    <s v="1301호"/>
    <x v="3"/>
    <s v="후불"/>
    <x v="0"/>
    <x v="13"/>
    <s v="드라이클리닝"/>
    <n v="2"/>
    <n v="3000"/>
    <m/>
    <n v="150"/>
    <s v="전달"/>
  </r>
  <r>
    <x v="307"/>
    <n v="20111389"/>
    <x v="399"/>
    <s v="안유미"/>
    <s v="010-2587-****"/>
    <s v="1105동"/>
    <s v="1103호"/>
    <x v="2"/>
    <s v="후불"/>
    <x v="3"/>
    <x v="5"/>
    <s v="물세탁"/>
    <n v="2"/>
    <n v="6000"/>
    <m/>
    <n v="300"/>
    <s v="전달"/>
  </r>
  <r>
    <x v="307"/>
    <n v="20111390"/>
    <x v="99"/>
    <s v="서화숙"/>
    <s v="010-4933-****"/>
    <s v="1207동"/>
    <s v="908호"/>
    <x v="0"/>
    <s v="선불"/>
    <x v="3"/>
    <x v="5"/>
    <s v="물세탁"/>
    <n v="2"/>
    <n v="6000"/>
    <m/>
    <n v="300"/>
    <s v="전달"/>
  </r>
  <r>
    <x v="308"/>
    <n v="20112182"/>
    <x v="100"/>
    <s v="이서연"/>
    <s v="010-6264-****"/>
    <s v="1110동"/>
    <s v="609호"/>
    <x v="2"/>
    <s v="선불"/>
    <x v="3"/>
    <x v="14"/>
    <s v="드라이클리닝"/>
    <n v="4"/>
    <n v="4000"/>
    <m/>
    <n v="200"/>
    <s v="전달"/>
  </r>
  <r>
    <x v="308"/>
    <n v="20112183"/>
    <x v="382"/>
    <s v="양충헌"/>
    <s v="010-8956-****"/>
    <s v="1403동"/>
    <s v="1203호"/>
    <x v="3"/>
    <s v="선불"/>
    <x v="0"/>
    <x v="7"/>
    <s v="드라이클리닝"/>
    <n v="1"/>
    <n v="1000"/>
    <m/>
    <n v="50"/>
    <s v="전달"/>
  </r>
  <r>
    <x v="308"/>
    <n v="20112184"/>
    <x v="383"/>
    <s v="양희정"/>
    <s v="010-5689-****"/>
    <s v="1408동"/>
    <s v="901호"/>
    <x v="3"/>
    <s v="후불"/>
    <x v="0"/>
    <x v="3"/>
    <s v="드라이클리닝"/>
    <n v="4"/>
    <n v="16000"/>
    <s v="단기보관"/>
    <n v="800"/>
    <s v="미전달"/>
  </r>
  <r>
    <x v="308"/>
    <n v="20112185"/>
    <x v="47"/>
    <s v="최다진"/>
    <s v="010-3210-****"/>
    <s v="1105동"/>
    <s v="1203호"/>
    <x v="2"/>
    <s v="후불"/>
    <x v="0"/>
    <x v="7"/>
    <s v="드라이클리닝"/>
    <n v="1"/>
    <n v="1000"/>
    <m/>
    <n v="50"/>
    <s v="전달"/>
  </r>
  <r>
    <x v="308"/>
    <n v="20112186"/>
    <x v="384"/>
    <s v="연관희"/>
    <s v="010-8976-****"/>
    <s v="1406동"/>
    <s v="2006호"/>
    <x v="3"/>
    <s v="후불"/>
    <x v="0"/>
    <x v="7"/>
    <s v="드라이클리닝"/>
    <n v="1"/>
    <n v="1000"/>
    <s v="당일세탁"/>
    <n v="50"/>
    <s v="전달"/>
  </r>
  <r>
    <x v="308"/>
    <n v="20112187"/>
    <x v="194"/>
    <s v="문천주"/>
    <s v="010-3570-****"/>
    <s v="1104동"/>
    <s v="1205호"/>
    <x v="2"/>
    <s v="후불"/>
    <x v="0"/>
    <x v="0"/>
    <s v="드라이클리닝"/>
    <n v="4"/>
    <n v="32000"/>
    <m/>
    <n v="1600"/>
    <s v="전달"/>
  </r>
  <r>
    <x v="308"/>
    <n v="20112188"/>
    <x v="132"/>
    <s v="유영경"/>
    <s v="010-4589-****"/>
    <s v="1402동"/>
    <s v="804호"/>
    <x v="3"/>
    <s v="후불"/>
    <x v="3"/>
    <x v="5"/>
    <s v="물세탁"/>
    <n v="4"/>
    <n v="12000"/>
    <m/>
    <n v="600"/>
    <s v="전달"/>
  </r>
  <r>
    <x v="308"/>
    <n v="20112189"/>
    <x v="517"/>
    <s v="양철수"/>
    <s v="010-0595-****"/>
    <s v="1210동"/>
    <s v="104호"/>
    <x v="0"/>
    <s v="선불"/>
    <x v="3"/>
    <x v="5"/>
    <s v="물세탁"/>
    <n v="1"/>
    <n v="3000"/>
    <s v="당일세탁"/>
    <n v="150"/>
    <s v="전달"/>
  </r>
  <r>
    <x v="308"/>
    <n v="20112190"/>
    <x v="398"/>
    <s v="윤동준"/>
    <s v="010-5691-****"/>
    <s v="1409동"/>
    <s v="1203호"/>
    <x v="3"/>
    <s v="선불"/>
    <x v="0"/>
    <x v="11"/>
    <s v="물세탁"/>
    <n v="1"/>
    <n v="2000"/>
    <s v="당일세탁"/>
    <n v="100"/>
    <s v="전달"/>
  </r>
  <r>
    <x v="308"/>
    <n v="20112191"/>
    <x v="9"/>
    <s v="조승제"/>
    <s v="010-2898-****"/>
    <s v="1101동"/>
    <s v="304호"/>
    <x v="2"/>
    <s v="선불"/>
    <x v="0"/>
    <x v="7"/>
    <s v="물세탁"/>
    <n v="1"/>
    <n v="500"/>
    <s v="당일세탁"/>
    <n v="25"/>
    <s v="전달"/>
  </r>
  <r>
    <x v="309"/>
    <n v="20112192"/>
    <x v="400"/>
    <s v="윤상아"/>
    <s v="010-6829-****"/>
    <s v="1407동"/>
    <s v="1306호"/>
    <x v="3"/>
    <s v="후불"/>
    <x v="0"/>
    <x v="7"/>
    <s v="드라이클리닝"/>
    <n v="1"/>
    <n v="1000"/>
    <m/>
    <n v="50"/>
    <s v="전달"/>
  </r>
  <r>
    <x v="309"/>
    <n v="20112193"/>
    <x v="376"/>
    <s v="권영식"/>
    <s v="010-3056-****"/>
    <s v="1224동"/>
    <s v="307호"/>
    <x v="0"/>
    <s v="후불"/>
    <x v="3"/>
    <x v="5"/>
    <s v="드라이클리닝"/>
    <n v="4"/>
    <n v="20000"/>
    <m/>
    <n v="1000"/>
    <s v="전달"/>
  </r>
  <r>
    <x v="309"/>
    <n v="20112194"/>
    <x v="404"/>
    <s v="윤성용"/>
    <s v="010-2286-****"/>
    <s v="1403동"/>
    <s v="1601호"/>
    <x v="3"/>
    <s v="후불"/>
    <x v="1"/>
    <x v="6"/>
    <s v="드라이클리닝"/>
    <n v="4"/>
    <n v="12000"/>
    <s v="배달"/>
    <n v="600"/>
    <s v="미전달"/>
  </r>
  <r>
    <x v="309"/>
    <n v="20112195"/>
    <x v="518"/>
    <s v="이경수"/>
    <s v="010-2164-****"/>
    <s v="1103동"/>
    <s v="1401호"/>
    <x v="2"/>
    <s v="후불"/>
    <x v="1"/>
    <x v="1"/>
    <s v="물세탁"/>
    <n v="4"/>
    <n v="3600"/>
    <m/>
    <n v="180"/>
    <s v="전달"/>
  </r>
  <r>
    <x v="309"/>
    <n v="20112196"/>
    <x v="406"/>
    <s v="윤수정"/>
    <s v="010-4895-****"/>
    <s v="1401동"/>
    <s v="802호"/>
    <x v="3"/>
    <s v="후불"/>
    <x v="1"/>
    <x v="8"/>
    <s v="물세탁"/>
    <n v="4"/>
    <n v="3200"/>
    <m/>
    <n v="160"/>
    <s v="전달"/>
  </r>
  <r>
    <x v="309"/>
    <n v="20112197"/>
    <x v="416"/>
    <s v="하수남"/>
    <s v="010-2569-****"/>
    <s v="1218동"/>
    <s v="205호"/>
    <x v="0"/>
    <s v="선불"/>
    <x v="3"/>
    <x v="5"/>
    <s v="드라이클리닝"/>
    <n v="4"/>
    <n v="20000"/>
    <s v="단기보관"/>
    <n v="1000"/>
    <s v="미전달"/>
  </r>
  <r>
    <x v="309"/>
    <n v="20112198"/>
    <x v="408"/>
    <s v="윤원석"/>
    <s v="010-2922-****"/>
    <s v="1406동"/>
    <s v="2103호"/>
    <x v="3"/>
    <s v="선불"/>
    <x v="0"/>
    <x v="15"/>
    <s v="물세탁"/>
    <n v="1"/>
    <n v="1000"/>
    <s v="당일세탁"/>
    <n v="50"/>
    <s v="전달"/>
  </r>
  <r>
    <x v="309"/>
    <n v="20112199"/>
    <x v="186"/>
    <s v="이대범"/>
    <s v="010-6301-****"/>
    <s v="1102동"/>
    <s v="1201호"/>
    <x v="2"/>
    <s v="선불"/>
    <x v="0"/>
    <x v="3"/>
    <s v="물세탁"/>
    <n v="4"/>
    <n v="8000"/>
    <m/>
    <n v="400"/>
    <s v="전달"/>
  </r>
  <r>
    <x v="309"/>
    <n v="20112200"/>
    <x v="427"/>
    <s v="이민식"/>
    <s v="010-5782-****"/>
    <s v="1203동"/>
    <s v="1205호"/>
    <x v="0"/>
    <s v="선불"/>
    <x v="2"/>
    <x v="16"/>
    <s v="드라이클리닝"/>
    <n v="4"/>
    <n v="40000"/>
    <m/>
    <n v="2000"/>
    <s v="전달"/>
  </r>
  <r>
    <x v="309"/>
    <n v="20112201"/>
    <x v="411"/>
    <s v="윤이나"/>
    <s v="010-5132-****"/>
    <s v="1405동"/>
    <s v="1604호"/>
    <x v="3"/>
    <s v="후불"/>
    <x v="0"/>
    <x v="0"/>
    <s v="드라이클리닝"/>
    <n v="4"/>
    <n v="32000"/>
    <m/>
    <n v="1600"/>
    <s v="전달"/>
  </r>
  <r>
    <x v="309"/>
    <n v="20112202"/>
    <x v="519"/>
    <s v="우현식"/>
    <s v="010-2105-****"/>
    <s v="1103동"/>
    <s v="502호"/>
    <x v="2"/>
    <s v="후불"/>
    <x v="0"/>
    <x v="11"/>
    <s v="드라이클리닝"/>
    <n v="4"/>
    <n v="20000"/>
    <s v="단기보관"/>
    <n v="1000"/>
    <s v="미전달"/>
  </r>
  <r>
    <x v="310"/>
    <n v="20112203"/>
    <x v="447"/>
    <s v="조송이"/>
    <s v="010-3095-****"/>
    <s v="1213동"/>
    <s v="706호"/>
    <x v="0"/>
    <s v="후불"/>
    <x v="0"/>
    <x v="0"/>
    <s v="드라이클리닝"/>
    <n v="4"/>
    <n v="32000"/>
    <s v="배달"/>
    <n v="1600"/>
    <s v="미전달"/>
  </r>
  <r>
    <x v="310"/>
    <n v="20112204"/>
    <x v="430"/>
    <s v="이가람"/>
    <s v="010-2391-****"/>
    <s v="1402동"/>
    <s v="1704호"/>
    <x v="3"/>
    <s v="후불"/>
    <x v="0"/>
    <x v="15"/>
    <s v="드라이클리닝"/>
    <n v="4"/>
    <n v="12000"/>
    <s v="단기보관"/>
    <n v="600"/>
    <s v="미전달"/>
  </r>
  <r>
    <x v="310"/>
    <n v="20112205"/>
    <x v="478"/>
    <s v="방경식"/>
    <s v="010-2067-****"/>
    <s v="1204동"/>
    <s v="105호"/>
    <x v="0"/>
    <s v="선불"/>
    <x v="3"/>
    <x v="5"/>
    <s v="물세탁"/>
    <n v="1"/>
    <n v="3000"/>
    <s v="당일세탁"/>
    <n v="150"/>
    <s v="전달"/>
  </r>
  <r>
    <x v="310"/>
    <n v="20112206"/>
    <x v="432"/>
    <s v="이가영"/>
    <s v="010-2648-****"/>
    <s v="1407동"/>
    <s v="1804호"/>
    <x v="3"/>
    <s v="후불"/>
    <x v="0"/>
    <x v="3"/>
    <s v="물세탁"/>
    <n v="1"/>
    <n v="2000"/>
    <s v="당일세탁"/>
    <n v="100"/>
    <s v="전달"/>
  </r>
  <r>
    <x v="310"/>
    <n v="20112207"/>
    <x v="85"/>
    <s v="이윤지"/>
    <s v="010-6415-****"/>
    <s v="1103동"/>
    <s v="1302호"/>
    <x v="2"/>
    <s v="후불"/>
    <x v="0"/>
    <x v="11"/>
    <s v="드라이클리닝"/>
    <n v="4"/>
    <n v="20000"/>
    <m/>
    <n v="1000"/>
    <s v="전달"/>
  </r>
  <r>
    <x v="310"/>
    <n v="20112208"/>
    <x v="433"/>
    <s v="이건형"/>
    <s v="010-2295-****"/>
    <s v="1401동"/>
    <s v="906호"/>
    <x v="3"/>
    <s v="선불"/>
    <x v="0"/>
    <x v="13"/>
    <s v="드라이클리닝"/>
    <n v="4"/>
    <n v="6000"/>
    <m/>
    <n v="300"/>
    <s v="전달"/>
  </r>
  <r>
    <x v="310"/>
    <n v="20112209"/>
    <x v="97"/>
    <s v="김연일"/>
    <s v="010-5892-****"/>
    <s v="1111동"/>
    <s v="1101호"/>
    <x v="2"/>
    <s v="후불"/>
    <x v="1"/>
    <x v="6"/>
    <s v="물세탁"/>
    <n v="4"/>
    <n v="4000"/>
    <m/>
    <n v="200"/>
    <s v="전달"/>
  </r>
  <r>
    <x v="310"/>
    <n v="20112210"/>
    <x v="297"/>
    <s v="조은숙"/>
    <s v="010-4493-****"/>
    <s v="1215동"/>
    <s v="702호"/>
    <x v="0"/>
    <s v="후불"/>
    <x v="0"/>
    <x v="15"/>
    <s v="물세탁"/>
    <n v="4"/>
    <n v="4000"/>
    <s v="배달"/>
    <n v="200"/>
    <s v="미전달"/>
  </r>
  <r>
    <x v="310"/>
    <n v="20112211"/>
    <x v="312"/>
    <s v="채주민"/>
    <s v="010-7759-****"/>
    <s v="1217동"/>
    <s v="603호"/>
    <x v="0"/>
    <s v="선불"/>
    <x v="0"/>
    <x v="0"/>
    <s v="드라이클리닝"/>
    <n v="4"/>
    <n v="32000"/>
    <m/>
    <n v="1600"/>
    <s v="전달"/>
  </r>
  <r>
    <x v="310"/>
    <n v="20112212"/>
    <x v="434"/>
    <s v="이기암"/>
    <s v="010-2849-****"/>
    <s v="1406동"/>
    <s v="1603호"/>
    <x v="3"/>
    <s v="후불"/>
    <x v="3"/>
    <x v="5"/>
    <s v="드라이클리닝"/>
    <n v="4"/>
    <n v="20000"/>
    <m/>
    <n v="1000"/>
    <s v="전달"/>
  </r>
  <r>
    <x v="310"/>
    <n v="20112213"/>
    <x v="407"/>
    <s v="안유진"/>
    <s v="010-3021-****"/>
    <s v="1105동"/>
    <s v="1305호"/>
    <x v="2"/>
    <s v="후불"/>
    <x v="0"/>
    <x v="0"/>
    <s v="드라이클리닝"/>
    <n v="4"/>
    <n v="32000"/>
    <s v="단기보관"/>
    <n v="1600"/>
    <s v="미전달"/>
  </r>
  <r>
    <x v="310"/>
    <n v="20112214"/>
    <x v="435"/>
    <s v="이남연"/>
    <s v="010-4866-****"/>
    <s v="1409동"/>
    <s v="502호"/>
    <x v="3"/>
    <s v="후불"/>
    <x v="0"/>
    <x v="13"/>
    <s v="물세탁"/>
    <n v="4"/>
    <n v="2800"/>
    <m/>
    <n v="140"/>
    <s v="전달"/>
  </r>
  <r>
    <x v="310"/>
    <n v="20112215"/>
    <x v="436"/>
    <s v="이다미"/>
    <s v="010-4825-****"/>
    <s v="1404동"/>
    <s v="1704호"/>
    <x v="3"/>
    <s v="선불"/>
    <x v="3"/>
    <x v="5"/>
    <s v="물세탁"/>
    <n v="1"/>
    <n v="3000"/>
    <s v="당일세탁"/>
    <n v="150"/>
    <s v="전달"/>
  </r>
  <r>
    <x v="310"/>
    <n v="20112216"/>
    <x v="479"/>
    <s v="박춘자"/>
    <s v="010-6033-****"/>
    <s v="1219동"/>
    <s v="802호"/>
    <x v="0"/>
    <s v="선불"/>
    <x v="3"/>
    <x v="5"/>
    <s v="물세탁"/>
    <n v="4"/>
    <n v="12000"/>
    <s v="배달"/>
    <n v="600"/>
    <s v="미전달"/>
  </r>
  <r>
    <x v="310"/>
    <n v="20112217"/>
    <x v="437"/>
    <s v="이대호"/>
    <s v="010-4865-****"/>
    <s v="1408동"/>
    <s v="902호"/>
    <x v="3"/>
    <s v="후불"/>
    <x v="0"/>
    <x v="7"/>
    <s v="드라이클리닝"/>
    <n v="1"/>
    <n v="1000"/>
    <m/>
    <n v="50"/>
    <s v="전달"/>
  </r>
  <r>
    <x v="310"/>
    <n v="20112218"/>
    <x v="520"/>
    <s v="신진규"/>
    <s v="010-2215-****"/>
    <s v="1104동"/>
    <s v="1401호"/>
    <x v="2"/>
    <s v="후불"/>
    <x v="0"/>
    <x v="3"/>
    <s v="드라이클리닝"/>
    <n v="1"/>
    <n v="4000"/>
    <s v="당일세탁"/>
    <n v="200"/>
    <s v="전달"/>
  </r>
  <r>
    <x v="310"/>
    <n v="20112219"/>
    <x v="371"/>
    <s v="이도혜"/>
    <s v="010-2659-****"/>
    <s v="1401동"/>
    <s v="1903호"/>
    <x v="3"/>
    <s v="후불"/>
    <x v="0"/>
    <x v="7"/>
    <s v="물세탁"/>
    <n v="1"/>
    <n v="500"/>
    <s v="당일세탁"/>
    <n v="25"/>
    <s v="전달"/>
  </r>
  <r>
    <x v="310"/>
    <n v="20112220"/>
    <x v="306"/>
    <s v="이동주"/>
    <s v="010-4859-****"/>
    <s v="1405동"/>
    <s v="1502호"/>
    <x v="3"/>
    <s v="후불"/>
    <x v="1"/>
    <x v="6"/>
    <s v="물세탁"/>
    <n v="4"/>
    <n v="4000"/>
    <m/>
    <n v="200"/>
    <s v="전달"/>
  </r>
  <r>
    <x v="310"/>
    <n v="20112221"/>
    <x v="318"/>
    <s v="조현수"/>
    <s v="010-3541-****"/>
    <s v="1103동"/>
    <s v="503호"/>
    <x v="2"/>
    <s v="후불"/>
    <x v="1"/>
    <x v="8"/>
    <s v="물세탁"/>
    <n v="5"/>
    <n v="4000"/>
    <s v="배달"/>
    <n v="200"/>
    <s v="미전달"/>
  </r>
  <r>
    <x v="311"/>
    <n v="20112222"/>
    <x v="437"/>
    <s v="이동준"/>
    <s v="010-4865-****"/>
    <s v="1403동"/>
    <s v="202호"/>
    <x v="3"/>
    <s v="선불"/>
    <x v="1"/>
    <x v="1"/>
    <s v="물세탁"/>
    <n v="1"/>
    <n v="900"/>
    <s v="당일세탁"/>
    <n v="45"/>
    <s v="전달"/>
  </r>
  <r>
    <x v="311"/>
    <n v="20112223"/>
    <x v="388"/>
    <s v="이은화"/>
    <s v="010-8014-****"/>
    <s v="1103동"/>
    <s v="903호"/>
    <x v="2"/>
    <s v="선불"/>
    <x v="1"/>
    <x v="6"/>
    <s v="드라이클리닝"/>
    <n v="1"/>
    <n v="3000"/>
    <m/>
    <n v="150"/>
    <s v="전달"/>
  </r>
  <r>
    <x v="311"/>
    <n v="20112224"/>
    <x v="61"/>
    <s v="왕정철"/>
    <s v="010-4096-****"/>
    <s v="1215동"/>
    <s v="406호"/>
    <x v="0"/>
    <s v="선불"/>
    <x v="3"/>
    <x v="5"/>
    <s v="드라이클리닝"/>
    <n v="5"/>
    <n v="25000"/>
    <s v="단기보관"/>
    <n v="1250"/>
    <s v="미전달"/>
  </r>
  <r>
    <x v="311"/>
    <n v="20112225"/>
    <x v="514"/>
    <s v="김가영"/>
    <s v="010-4545-****"/>
    <s v="1101동"/>
    <s v="1302호"/>
    <x v="2"/>
    <s v="선불"/>
    <x v="3"/>
    <x v="10"/>
    <s v="드라이클리닝"/>
    <n v="5"/>
    <n v="30000"/>
    <s v="배달"/>
    <n v="1500"/>
    <s v="미전달"/>
  </r>
  <r>
    <x v="311"/>
    <n v="20112226"/>
    <x v="23"/>
    <s v="권현준"/>
    <s v="010-4860-****"/>
    <s v="1205동"/>
    <s v="401호"/>
    <x v="0"/>
    <s v="후불"/>
    <x v="0"/>
    <x v="15"/>
    <s v="드라이클리닝"/>
    <n v="1"/>
    <n v="3000"/>
    <m/>
    <n v="150"/>
    <s v="전달"/>
  </r>
  <r>
    <x v="311"/>
    <n v="20112227"/>
    <x v="343"/>
    <s v="조현빈"/>
    <s v="010-5902-****"/>
    <s v="1208동"/>
    <s v="302호"/>
    <x v="0"/>
    <s v="후불"/>
    <x v="0"/>
    <x v="3"/>
    <s v="물세탁"/>
    <n v="1"/>
    <n v="2000"/>
    <m/>
    <n v="100"/>
    <s v="전달"/>
  </r>
  <r>
    <x v="311"/>
    <n v="20112228"/>
    <x v="98"/>
    <s v="김다솜"/>
    <s v="010-4584-****"/>
    <s v="1408동"/>
    <s v="803호"/>
    <x v="3"/>
    <s v="후불"/>
    <x v="0"/>
    <x v="9"/>
    <s v="물세탁"/>
    <n v="5"/>
    <n v="3500"/>
    <s v="배달"/>
    <n v="175"/>
    <s v="미전달"/>
  </r>
  <r>
    <x v="311"/>
    <n v="20112229"/>
    <x v="94"/>
    <s v="김남경"/>
    <s v="010-4465-****"/>
    <s v="1402동"/>
    <s v="801호"/>
    <x v="3"/>
    <s v="후불"/>
    <x v="2"/>
    <x v="16"/>
    <s v="드라이클리닝"/>
    <n v="5"/>
    <n v="50000"/>
    <s v="배달"/>
    <n v="2500"/>
    <s v="미전달"/>
  </r>
  <r>
    <x v="311"/>
    <n v="20112230"/>
    <x v="86"/>
    <s v="이민경"/>
    <s v="010-3966-****"/>
    <s v="1221동"/>
    <s v="903호"/>
    <x v="0"/>
    <s v="후불"/>
    <x v="0"/>
    <x v="0"/>
    <s v="물세탁"/>
    <n v="5"/>
    <n v="25000"/>
    <m/>
    <n v="1250"/>
    <s v="미전달"/>
  </r>
  <r>
    <x v="311"/>
    <n v="20112231"/>
    <x v="27"/>
    <s v="강유진"/>
    <s v="010-8894-****"/>
    <s v="1407동"/>
    <s v="206호"/>
    <x v="3"/>
    <s v="선불"/>
    <x v="1"/>
    <x v="8"/>
    <s v="드라이클리닝"/>
    <n v="5"/>
    <n v="5500"/>
    <s v="단기보관"/>
    <n v="275"/>
    <s v="미전달"/>
  </r>
  <r>
    <x v="311"/>
    <n v="20112232"/>
    <x v="29"/>
    <s v="강은희"/>
    <s v="010-2329-****"/>
    <s v="1401동"/>
    <s v="305호"/>
    <x v="3"/>
    <s v="후불"/>
    <x v="3"/>
    <x v="5"/>
    <s v="물세탁"/>
    <n v="5"/>
    <n v="15000"/>
    <m/>
    <n v="750"/>
    <s v="미전달"/>
  </r>
  <r>
    <x v="311"/>
    <n v="20112233"/>
    <x v="6"/>
    <s v="강규준"/>
    <s v="010-5649-****"/>
    <s v="1301동"/>
    <s v="303호"/>
    <x v="1"/>
    <s v="후불"/>
    <x v="2"/>
    <x v="16"/>
    <s v="드라이클리닝"/>
    <n v="1"/>
    <n v="10000"/>
    <s v="당일세탁"/>
    <n v="500"/>
    <s v="전달"/>
  </r>
  <r>
    <x v="311"/>
    <n v="20112234"/>
    <x v="3"/>
    <s v="유영환"/>
    <s v="010-3896-****"/>
    <s v="1110동"/>
    <s v="701호"/>
    <x v="2"/>
    <s v="선불"/>
    <x v="3"/>
    <x v="5"/>
    <s v="물세탁"/>
    <n v="5"/>
    <n v="15000"/>
    <s v="배달"/>
    <n v="750"/>
    <s v="미전달"/>
  </r>
  <r>
    <x v="311"/>
    <n v="20112235"/>
    <x v="4"/>
    <s v="강규준"/>
    <s v="010-5487-****"/>
    <s v="1304동"/>
    <s v="506호"/>
    <x v="1"/>
    <s v="선불"/>
    <x v="0"/>
    <x v="7"/>
    <s v="드라이클리닝"/>
    <n v="5"/>
    <n v="5000"/>
    <s v="단기보관"/>
    <n v="250"/>
    <s v="미전달"/>
  </r>
  <r>
    <x v="311"/>
    <n v="20112236"/>
    <x v="11"/>
    <s v="민수길"/>
    <s v="010-2059-****"/>
    <s v="1218동"/>
    <s v="105호"/>
    <x v="0"/>
    <s v="후불"/>
    <x v="0"/>
    <x v="9"/>
    <s v="드라이클리닝"/>
    <n v="1"/>
    <n v="1200"/>
    <s v="당일세탁"/>
    <n v="60"/>
    <s v="전달"/>
  </r>
  <r>
    <x v="311"/>
    <n v="20112237"/>
    <x v="16"/>
    <s v="김태욱"/>
    <s v="010-1950-****"/>
    <s v="1208동"/>
    <s v="406호"/>
    <x v="0"/>
    <s v="선불"/>
    <x v="2"/>
    <x v="16"/>
    <s v="드라이클리닝"/>
    <n v="5"/>
    <n v="50000"/>
    <m/>
    <n v="2500"/>
    <s v="미전달"/>
  </r>
  <r>
    <x v="311"/>
    <n v="20112238"/>
    <x v="2"/>
    <s v="감우성"/>
    <s v="010-2459-****"/>
    <s v="1302동"/>
    <s v="506호"/>
    <x v="1"/>
    <s v="후불"/>
    <x v="2"/>
    <x v="16"/>
    <s v="드라이클리닝"/>
    <n v="5"/>
    <n v="50000"/>
    <s v="단기보관"/>
    <n v="2500"/>
    <s v="미전달"/>
  </r>
  <r>
    <x v="311"/>
    <n v="20112239"/>
    <x v="75"/>
    <s v="윤혜민"/>
    <s v="010-2129-****"/>
    <s v="1208동"/>
    <s v="1204호"/>
    <x v="0"/>
    <s v="후불"/>
    <x v="0"/>
    <x v="15"/>
    <s v="물세탁"/>
    <n v="1"/>
    <n v="1000"/>
    <s v="당일세탁"/>
    <n v="50"/>
    <s v="전달"/>
  </r>
  <r>
    <x v="311"/>
    <n v="20112240"/>
    <x v="23"/>
    <s v="김진숙"/>
    <s v="011-4860-****"/>
    <s v="1203동"/>
    <s v="305호"/>
    <x v="0"/>
    <s v="후불"/>
    <x v="3"/>
    <x v="14"/>
    <s v="드라이클리닝"/>
    <n v="5"/>
    <n v="5000"/>
    <s v="단기보관"/>
    <n v="250"/>
    <s v="미전달"/>
  </r>
  <r>
    <x v="311"/>
    <n v="20112241"/>
    <x v="83"/>
    <s v="성희정"/>
    <s v="010-0885-****"/>
    <s v="1206동"/>
    <s v="503호"/>
    <x v="0"/>
    <s v="선불"/>
    <x v="3"/>
    <x v="10"/>
    <s v="드라이클리닝"/>
    <n v="1"/>
    <n v="6000"/>
    <m/>
    <n v="300"/>
    <s v="미전달"/>
  </r>
  <r>
    <x v="311"/>
    <n v="20112242"/>
    <x v="486"/>
    <s v="김다영"/>
    <s v="010-1354-****"/>
    <s v="1406동"/>
    <s v="102호"/>
    <x v="3"/>
    <s v="후불"/>
    <x v="1"/>
    <x v="1"/>
    <s v="물세탁"/>
    <n v="1"/>
    <n v="900"/>
    <m/>
    <n v="45"/>
    <s v="미전달"/>
  </r>
  <r>
    <x v="311"/>
    <n v="20112243"/>
    <x v="106"/>
    <s v="김동균"/>
    <s v="010-4595-****"/>
    <s v="1404동"/>
    <s v="702호"/>
    <x v="3"/>
    <s v="후불"/>
    <x v="1"/>
    <x v="8"/>
    <s v="드라이클리닝"/>
    <n v="1"/>
    <n v="1100"/>
    <s v="배달"/>
    <n v="55"/>
    <s v="미전달"/>
  </r>
  <r>
    <x v="57"/>
    <n v="20111424"/>
    <x v="521"/>
    <s v="김소영"/>
    <s v="010-4997-****"/>
    <s v="1308동"/>
    <s v="1604호"/>
    <x v="1"/>
    <s v="후불"/>
    <x v="0"/>
    <x v="3"/>
    <s v="물세탁"/>
    <n v="2"/>
    <n v="4000"/>
    <s v="배달"/>
    <n v="200"/>
    <s v="전달"/>
  </r>
  <r>
    <x v="58"/>
    <n v="20111425"/>
    <x v="308"/>
    <s v="전은영"/>
    <s v="010-5096-****"/>
    <s v="1204동"/>
    <s v="603호"/>
    <x v="0"/>
    <s v="후불"/>
    <x v="3"/>
    <x v="5"/>
    <s v="물세탁"/>
    <n v="2"/>
    <n v="6000"/>
    <m/>
    <n v="300"/>
    <s v="전달"/>
  </r>
  <r>
    <x v="312"/>
    <n v="20112178"/>
    <x v="522"/>
    <s v="최은주"/>
    <s v="010-5401-****"/>
    <s v="1103동"/>
    <s v="1502호"/>
    <x v="2"/>
    <s v="후불"/>
    <x v="1"/>
    <x v="6"/>
    <s v="드라이클리닝"/>
    <n v="4"/>
    <n v="12000"/>
    <s v="단기보관"/>
    <n v="600"/>
    <s v="미전달"/>
  </r>
  <r>
    <x v="312"/>
    <n v="20112179"/>
    <x v="381"/>
    <s v="양충서"/>
    <s v="010-9985-****"/>
    <s v="1404동"/>
    <s v="702호"/>
    <x v="3"/>
    <s v="선불"/>
    <x v="0"/>
    <x v="9"/>
    <s v="드라이클리닝"/>
    <n v="1"/>
    <n v="1200"/>
    <s v="당일세탁"/>
    <n v="60"/>
    <s v="전달"/>
  </r>
  <r>
    <x v="311"/>
    <n v="20112180"/>
    <x v="262"/>
    <s v="권혁찬"/>
    <s v="010-2104-****"/>
    <s v="1104동"/>
    <s v="104호"/>
    <x v="2"/>
    <s v="선불"/>
    <x v="0"/>
    <x v="7"/>
    <s v="드라이클리닝"/>
    <n v="1"/>
    <n v="1000"/>
    <m/>
    <n v="50"/>
    <s v="전달"/>
  </r>
  <r>
    <x v="311"/>
    <n v="20112181"/>
    <x v="523"/>
    <s v="최민석"/>
    <s v="010-2839-****"/>
    <s v="1203동"/>
    <s v="205호"/>
    <x v="0"/>
    <s v="선불"/>
    <x v="3"/>
    <x v="5"/>
    <s v="물세탁"/>
    <n v="4"/>
    <n v="12000"/>
    <m/>
    <n v="600"/>
    <s v="전달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27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compact="0" outline="1" outlineData="1" compactData="0" multipleFieldFilters="0">
  <location ref="A3:L30" firstHeaderRow="1" firstDataRow="3" firstDataCol="2" rowPageCount="1" colPageCount="1"/>
  <pivotFields count="18">
    <pivotField axis="axisCol" compact="0" numFmtId="14" showAll="0" insertBlankRow="1" defaultSubtotal="0">
      <items count="6">
        <item x="0"/>
        <item x="1"/>
        <item x="2"/>
        <item x="3"/>
        <item x="4"/>
        <item x="5"/>
      </items>
    </pivotField>
    <pivotField compact="0" showAll="0" insertBlankRow="1" defaultSubtotal="0"/>
    <pivotField compact="0" showAll="0" insertBlankRow="1" defaultSubtotal="0">
      <items count="524">
        <item x="159"/>
        <item x="472"/>
        <item x="74"/>
        <item x="284"/>
        <item x="317"/>
        <item x="139"/>
        <item x="206"/>
        <item x="226"/>
        <item x="477"/>
        <item x="188"/>
        <item x="443"/>
        <item x="466"/>
        <item x="51"/>
        <item x="87"/>
        <item x="462"/>
        <item x="354"/>
        <item x="517"/>
        <item x="319"/>
        <item x="130"/>
        <item x="83"/>
        <item x="57"/>
        <item x="489"/>
        <item x="491"/>
        <item x="68"/>
        <item x="239"/>
        <item x="76"/>
        <item x="459"/>
        <item x="304"/>
        <item x="305"/>
        <item x="357"/>
        <item x="265"/>
        <item x="266"/>
        <item x="39"/>
        <item x="212"/>
        <item x="431"/>
        <item x="36"/>
        <item x="428"/>
        <item x="200"/>
        <item x="286"/>
        <item x="255"/>
        <item x="329"/>
        <item x="211"/>
        <item x="390"/>
        <item x="22"/>
        <item x="236"/>
        <item x="486"/>
        <item x="222"/>
        <item x="333"/>
        <item x="246"/>
        <item x="369"/>
        <item x="104"/>
        <item x="116"/>
        <item x="219"/>
        <item x="483"/>
        <item x="149"/>
        <item x="334"/>
        <item x="287"/>
        <item x="278"/>
        <item x="289"/>
        <item x="190"/>
        <item x="268"/>
        <item x="339"/>
        <item x="322"/>
        <item x="294"/>
        <item x="248"/>
        <item x="258"/>
        <item x="323"/>
        <item x="264"/>
        <item x="187"/>
        <item x="302"/>
        <item x="234"/>
        <item x="296"/>
        <item x="251"/>
        <item x="241"/>
        <item x="213"/>
        <item x="346"/>
        <item x="341"/>
        <item x="365"/>
        <item x="70"/>
        <item x="340"/>
        <item x="492"/>
        <item x="285"/>
        <item x="298"/>
        <item x="288"/>
        <item x="252"/>
        <item x="109"/>
        <item x="16"/>
        <item x="415"/>
        <item x="158"/>
        <item x="31"/>
        <item x="182"/>
        <item x="451"/>
        <item x="11"/>
        <item x="280"/>
        <item x="478"/>
        <item x="464"/>
        <item x="150"/>
        <item x="499"/>
        <item x="144"/>
        <item x="262"/>
        <item x="519"/>
        <item x="59"/>
        <item x="37"/>
        <item x="75"/>
        <item x="471"/>
        <item x="263"/>
        <item x="53"/>
        <item x="210"/>
        <item x="204"/>
        <item x="72"/>
        <item x="401"/>
        <item x="465"/>
        <item x="518"/>
        <item x="310"/>
        <item x="330"/>
        <item x="520"/>
        <item x="44"/>
        <item x="202"/>
        <item x="60"/>
        <item x="207"/>
        <item x="133"/>
        <item x="404"/>
        <item x="433"/>
        <item x="196"/>
        <item x="49"/>
        <item x="157"/>
        <item x="170"/>
        <item x="230"/>
        <item x="29"/>
        <item x="69"/>
        <item x="410"/>
        <item x="509"/>
        <item x="114"/>
        <item x="245"/>
        <item x="201"/>
        <item x="179"/>
        <item x="54"/>
        <item x="360"/>
        <item x="208"/>
        <item x="143"/>
        <item x="430"/>
        <item x="155"/>
        <item x="490"/>
        <item x="2"/>
        <item x="135"/>
        <item x="167"/>
        <item x="300"/>
        <item x="292"/>
        <item x="34"/>
        <item x="215"/>
        <item x="505"/>
        <item x="457"/>
        <item x="96"/>
        <item x="416"/>
        <item x="181"/>
        <item x="399"/>
        <item x="352"/>
        <item x="290"/>
        <item x="153"/>
        <item x="344"/>
        <item x="332"/>
        <item x="470"/>
        <item x="253"/>
        <item x="276"/>
        <item x="347"/>
        <item x="432"/>
        <item x="301"/>
        <item x="303"/>
        <item x="320"/>
        <item x="260"/>
        <item x="501"/>
        <item x="423"/>
        <item x="371"/>
        <item x="373"/>
        <item x="426"/>
        <item x="523"/>
        <item x="434"/>
        <item x="9"/>
        <item x="408"/>
        <item x="463"/>
        <item x="32"/>
        <item x="25"/>
        <item x="235"/>
        <item x="407"/>
        <item x="476"/>
        <item x="376"/>
        <item x="441"/>
        <item x="467"/>
        <item x="454"/>
        <item x="88"/>
        <item x="283"/>
        <item x="447"/>
        <item x="461"/>
        <item x="405"/>
        <item x="367"/>
        <item x="487"/>
        <item x="55"/>
        <item x="47"/>
        <item x="24"/>
        <item x="198"/>
        <item x="184"/>
        <item x="506"/>
        <item x="172"/>
        <item x="10"/>
        <item x="403"/>
        <item x="338"/>
        <item x="243"/>
        <item x="321"/>
        <item x="450"/>
        <item x="35"/>
        <item x="118"/>
        <item x="498"/>
        <item x="393"/>
        <item x="318"/>
        <item x="361"/>
        <item x="314"/>
        <item x="194"/>
        <item x="63"/>
        <item x="481"/>
        <item x="162"/>
        <item x="474"/>
        <item x="214"/>
        <item x="328"/>
        <item x="331"/>
        <item x="129"/>
        <item x="102"/>
        <item x="180"/>
        <item x="0"/>
        <item x="488"/>
        <item x="115"/>
        <item x="516"/>
        <item x="138"/>
        <item x="3"/>
        <item x="7"/>
        <item x="269"/>
        <item x="250"/>
        <item x="448"/>
        <item x="216"/>
        <item x="86"/>
        <item x="93"/>
        <item x="510"/>
        <item x="324"/>
        <item x="61"/>
        <item x="161"/>
        <item x="438"/>
        <item x="372"/>
        <item x="256"/>
        <item x="307"/>
        <item x="237"/>
        <item x="233"/>
        <item x="460"/>
        <item x="453"/>
        <item x="94"/>
        <item x="297"/>
        <item x="458"/>
        <item x="110"/>
        <item x="209"/>
        <item x="514"/>
        <item x="48"/>
        <item x="154"/>
        <item x="91"/>
        <item x="231"/>
        <item x="117"/>
        <item x="62"/>
        <item x="146"/>
        <item x="64"/>
        <item x="98"/>
        <item x="89"/>
        <item x="267"/>
        <item x="145"/>
        <item x="81"/>
        <item x="101"/>
        <item x="45"/>
        <item x="132"/>
        <item x="106"/>
        <item x="136"/>
        <item x="137"/>
        <item x="113"/>
        <item x="126"/>
        <item x="515"/>
        <item x="193"/>
        <item x="124"/>
        <item x="185"/>
        <item x="128"/>
        <item x="228"/>
        <item x="493"/>
        <item x="436"/>
        <item x="257"/>
        <item x="419"/>
        <item x="254"/>
        <item x="134"/>
        <item x="26"/>
        <item x="291"/>
        <item x="175"/>
        <item x="183"/>
        <item x="33"/>
        <item x="348"/>
        <item x="306"/>
        <item x="23"/>
        <item x="437"/>
        <item x="429"/>
        <item x="435"/>
        <item x="395"/>
        <item x="414"/>
        <item x="247"/>
        <item x="242"/>
        <item x="277"/>
        <item x="272"/>
        <item x="293"/>
        <item x="148"/>
        <item x="142"/>
        <item x="84"/>
        <item x="165"/>
        <item x="406"/>
        <item x="120"/>
        <item x="103"/>
        <item x="99"/>
        <item x="496"/>
        <item x="495"/>
        <item x="521"/>
        <item x="30"/>
        <item x="351"/>
        <item x="309"/>
        <item x="449"/>
        <item x="308"/>
        <item x="411"/>
        <item x="279"/>
        <item x="217"/>
        <item x="356"/>
        <item x="156"/>
        <item x="349"/>
        <item x="337"/>
        <item x="108"/>
        <item x="173"/>
        <item x="522"/>
        <item x="66"/>
        <item x="152"/>
        <item x="127"/>
        <item x="80"/>
        <item x="502"/>
        <item x="455"/>
        <item x="238"/>
        <item x="4"/>
        <item x="12"/>
        <item x="92"/>
        <item x="166"/>
        <item x="164"/>
        <item x="326"/>
        <item x="223"/>
        <item x="275"/>
        <item x="504"/>
        <item x="358"/>
        <item x="387"/>
        <item x="511"/>
        <item x="374"/>
        <item x="281"/>
        <item x="345"/>
        <item x="121"/>
        <item x="78"/>
        <item x="56"/>
        <item x="6"/>
        <item x="71"/>
        <item x="174"/>
        <item x="140"/>
        <item x="79"/>
        <item x="355"/>
        <item x="383"/>
        <item x="398"/>
        <item x="122"/>
        <item x="427"/>
        <item x="353"/>
        <item x="327"/>
        <item x="67"/>
        <item x="468"/>
        <item x="97"/>
        <item x="313"/>
        <item x="38"/>
        <item x="497"/>
        <item x="90"/>
        <item x="315"/>
        <item x="343"/>
        <item x="475"/>
        <item x="261"/>
        <item x="409"/>
        <item x="379"/>
        <item x="359"/>
        <item x="362"/>
        <item x="444"/>
        <item x="494"/>
        <item x="40"/>
        <item x="363"/>
        <item x="413"/>
        <item x="425"/>
        <item x="417"/>
        <item x="274"/>
        <item x="421"/>
        <item x="350"/>
        <item x="500"/>
        <item x="396"/>
        <item x="43"/>
        <item x="386"/>
        <item x="160"/>
        <item x="169"/>
        <item x="503"/>
        <item x="259"/>
        <item x="225"/>
        <item x="479"/>
        <item x="5"/>
        <item x="227"/>
        <item x="189"/>
        <item x="473"/>
        <item x="480"/>
        <item x="177"/>
        <item x="442"/>
        <item x="418"/>
        <item x="244"/>
        <item x="100"/>
        <item x="18"/>
        <item x="20"/>
        <item x="186"/>
        <item x="378"/>
        <item x="123"/>
        <item x="85"/>
        <item x="229"/>
        <item x="368"/>
        <item x="452"/>
        <item x="65"/>
        <item x="513"/>
        <item x="270"/>
        <item x="1"/>
        <item x="50"/>
        <item x="375"/>
        <item x="299"/>
        <item x="147"/>
        <item x="111"/>
        <item x="163"/>
        <item x="422"/>
        <item x="13"/>
        <item x="325"/>
        <item x="484"/>
        <item x="400"/>
        <item x="205"/>
        <item x="391"/>
        <item x="394"/>
        <item x="271"/>
        <item x="125"/>
        <item x="73"/>
        <item x="192"/>
        <item x="224"/>
        <item x="232"/>
        <item x="446"/>
        <item x="119"/>
        <item x="107"/>
        <item x="195"/>
        <item x="485"/>
        <item x="366"/>
        <item x="342"/>
        <item x="199"/>
        <item x="282"/>
        <item x="178"/>
        <item x="46"/>
        <item x="151"/>
        <item x="112"/>
        <item x="316"/>
        <item x="456"/>
        <item x="203"/>
        <item x="171"/>
        <item x="336"/>
        <item x="312"/>
        <item x="105"/>
        <item x="77"/>
        <item x="507"/>
        <item x="21"/>
        <item x="168"/>
        <item x="82"/>
        <item x="392"/>
        <item x="420"/>
        <item x="17"/>
        <item x="28"/>
        <item x="131"/>
        <item x="220"/>
        <item x="439"/>
        <item x="388"/>
        <item x="58"/>
        <item x="445"/>
        <item x="377"/>
        <item x="380"/>
        <item x="141"/>
        <item x="41"/>
        <item x="15"/>
        <item x="412"/>
        <item x="512"/>
        <item x="240"/>
        <item x="221"/>
        <item x="8"/>
        <item x="402"/>
        <item x="27"/>
        <item x="19"/>
        <item x="389"/>
        <item x="370"/>
        <item x="469"/>
        <item x="382"/>
        <item x="508"/>
        <item x="52"/>
        <item x="384"/>
        <item x="364"/>
        <item x="191"/>
        <item x="397"/>
        <item x="424"/>
        <item x="218"/>
        <item x="335"/>
        <item x="311"/>
        <item x="482"/>
        <item x="385"/>
        <item x="42"/>
        <item x="176"/>
        <item x="295"/>
        <item x="249"/>
        <item x="440"/>
        <item x="14"/>
        <item x="273"/>
        <item x="95"/>
        <item x="197"/>
        <item x="381"/>
      </items>
    </pivotField>
    <pivotField compact="0" showAll="0" insertBlankRow="1" defaultSubtotal="0"/>
    <pivotField compact="0" showAll="0" insertBlankRow="1" defaultSubtotal="0"/>
    <pivotField compact="0" showAll="0" insertBlankRow="1" defaultSubtotal="0"/>
    <pivotField compact="0" showAll="0" insertBlankRow="1" defaultSubtotal="0"/>
    <pivotField axis="axisPage" compact="0" showAll="0" insertBlankRow="1" defaultSubtotal="0">
      <items count="4">
        <item x="2"/>
        <item x="0"/>
        <item x="1"/>
        <item x="3"/>
      </items>
    </pivotField>
    <pivotField compact="0" showAll="0" insertBlankRow="1" defaultSubtotal="0"/>
    <pivotField axis="axisRow" compact="0" showAll="0" insertBlankRow="1" sortType="descending" defaultSubtotal="0">
      <items count="4">
        <item x="1"/>
        <item x="3"/>
        <item x="0"/>
        <item x="2"/>
      </items>
    </pivotField>
    <pivotField axis="axisRow" compact="0" showAll="0" insertBlankRow="1" defaultSubtotal="0">
      <items count="17">
        <item x="2"/>
        <item x="10"/>
        <item x="15"/>
        <item x="14"/>
        <item x="8"/>
        <item x="13"/>
        <item x="4"/>
        <item x="1"/>
        <item x="9"/>
        <item x="5"/>
        <item x="12"/>
        <item x="11"/>
        <item x="3"/>
        <item x="0"/>
        <item x="6"/>
        <item x="7"/>
        <item x="16"/>
      </items>
    </pivotField>
    <pivotField compact="0" showAll="0" insertBlankRow="1" defaultSubtotal="0"/>
    <pivotField dataField="1" compact="0" showAll="0" insertBlankRow="1" defaultSubtotal="0"/>
    <pivotField compact="0" numFmtId="41" showAll="0" insertBlankRow="1" defaultSubtotal="0"/>
    <pivotField compact="0" showAll="0" insertBlankRow="1" defaultSubtotal="0"/>
    <pivotField compact="0" numFmtId="41" showAll="0" insertBlankRow="1" defaultSubtotal="0"/>
    <pivotField compact="0" showAll="0" insertBlankRow="1" defaultSubtotal="0"/>
    <pivotField dataField="1" compact="0" dragToRow="0" dragToCol="0" dragToPage="0" showAll="0" insertBlankRow="1" defaultSubtotal="0"/>
  </pivotFields>
  <rowFields count="2">
    <field x="9"/>
    <field x="10"/>
  </rowFields>
  <rowItems count="25">
    <i>
      <x/>
    </i>
    <i r="1">
      <x v="4"/>
    </i>
    <i r="1">
      <x v="7"/>
    </i>
    <i r="1">
      <x v="14"/>
    </i>
    <i t="blank">
      <x/>
    </i>
    <i>
      <x v="1"/>
    </i>
    <i r="1">
      <x v="1"/>
    </i>
    <i r="1">
      <x v="3"/>
    </i>
    <i r="1">
      <x v="6"/>
    </i>
    <i r="1">
      <x v="9"/>
    </i>
    <i t="blank">
      <x v="1"/>
    </i>
    <i>
      <x v="2"/>
    </i>
    <i r="1">
      <x v="2"/>
    </i>
    <i r="1">
      <x v="5"/>
    </i>
    <i r="1">
      <x v="8"/>
    </i>
    <i r="1">
      <x v="11"/>
    </i>
    <i r="1">
      <x v="12"/>
    </i>
    <i r="1">
      <x v="13"/>
    </i>
    <i r="1">
      <x v="15"/>
    </i>
    <i t="blank">
      <x v="2"/>
    </i>
    <i>
      <x v="3"/>
    </i>
    <i r="1">
      <x/>
    </i>
    <i r="1">
      <x v="10"/>
    </i>
    <i r="1">
      <x v="16"/>
    </i>
    <i t="blank">
      <x v="3"/>
    </i>
  </rowItems>
  <colFields count="2">
    <field x="0"/>
    <field x="-2"/>
  </colFields>
  <colItems count="10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개수 : 수량" fld="12" subtotal="count" baseField="0" baseItem="0"/>
    <dataField name="합계 : 금액" fld="17" baseField="0" baseItem="0"/>
  </dataFields>
  <pivotTableStyleInfo name="PivotStyleMedium5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InsertBlankRowDefault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3" sqref="A3"/>
    </sheetView>
  </sheetViews>
  <sheetFormatPr defaultRowHeight="16.5" x14ac:dyDescent="0.3"/>
  <cols>
    <col min="1" max="1" width="16.375" bestFit="1" customWidth="1"/>
    <col min="2" max="2" width="11.75" bestFit="1" customWidth="1"/>
    <col min="3" max="10" width="11.125" bestFit="1" customWidth="1"/>
    <col min="11" max="12" width="15.875" bestFit="1" customWidth="1"/>
    <col min="13" max="13" width="8" bestFit="1" customWidth="1"/>
    <col min="14" max="14" width="7.375" bestFit="1" customWidth="1"/>
    <col min="15" max="32" width="8.875" bestFit="1" customWidth="1"/>
    <col min="33" max="33" width="9.125" bestFit="1" customWidth="1"/>
    <col min="34" max="42" width="7.75" bestFit="1" customWidth="1"/>
    <col min="43" max="61" width="8.875" bestFit="1" customWidth="1"/>
    <col min="62" max="62" width="9.125" bestFit="1" customWidth="1"/>
    <col min="63" max="71" width="7.75" bestFit="1" customWidth="1"/>
    <col min="72" max="91" width="8.875" bestFit="1" customWidth="1"/>
    <col min="92" max="92" width="9.125" bestFit="1" customWidth="1"/>
    <col min="93" max="101" width="7.75" bestFit="1" customWidth="1"/>
    <col min="102" max="121" width="8.875" bestFit="1" customWidth="1"/>
    <col min="122" max="122" width="9.125" bestFit="1" customWidth="1"/>
    <col min="123" max="131" width="7.75" bestFit="1" customWidth="1"/>
    <col min="132" max="151" width="8.875" bestFit="1" customWidth="1"/>
    <col min="152" max="152" width="9.125" bestFit="1" customWidth="1"/>
    <col min="153" max="161" width="7.75" bestFit="1" customWidth="1"/>
    <col min="162" max="181" width="8.875" bestFit="1" customWidth="1"/>
    <col min="182" max="182" width="9.125" bestFit="1" customWidth="1"/>
    <col min="183" max="191" width="7.75" bestFit="1" customWidth="1"/>
    <col min="192" max="210" width="8.875" bestFit="1" customWidth="1"/>
    <col min="211" max="211" width="9.125" bestFit="1" customWidth="1"/>
    <col min="212" max="220" width="7.75" bestFit="1" customWidth="1"/>
    <col min="221" max="240" width="8.875" bestFit="1" customWidth="1"/>
    <col min="241" max="241" width="9.125" bestFit="1" customWidth="1"/>
    <col min="242" max="250" width="7.75" bestFit="1" customWidth="1"/>
    <col min="251" max="270" width="8.875" bestFit="1" customWidth="1"/>
    <col min="271" max="271" width="9.125" bestFit="1" customWidth="1"/>
    <col min="272" max="280" width="8.875" bestFit="1" customWidth="1"/>
    <col min="281" max="295" width="10" bestFit="1" customWidth="1"/>
    <col min="296" max="296" width="10.25" bestFit="1" customWidth="1"/>
    <col min="297" max="299" width="8.875" bestFit="1" customWidth="1"/>
    <col min="300" max="315" width="10" bestFit="1" customWidth="1"/>
    <col min="316" max="316" width="10.25" bestFit="1" customWidth="1"/>
    <col min="317" max="319" width="8.875" bestFit="1" customWidth="1"/>
    <col min="320" max="325" width="10" bestFit="1" customWidth="1"/>
    <col min="326" max="326" width="10.25" bestFit="1" customWidth="1"/>
    <col min="327" max="327" width="7.375" bestFit="1" customWidth="1"/>
  </cols>
  <sheetData>
    <row r="1" spans="1:12" x14ac:dyDescent="0.3">
      <c r="A1" s="23" t="s">
        <v>1561</v>
      </c>
      <c r="B1" t="s">
        <v>1552</v>
      </c>
      <c r="F1">
        <f>GETPIVOTDATA("수량",A3,"대분류","소품류","소분류","구두")</f>
        <v>70</v>
      </c>
    </row>
    <row r="3" spans="1:12" x14ac:dyDescent="0.3">
      <c r="C3" s="23" t="s">
        <v>1571</v>
      </c>
      <c r="D3" s="23" t="s">
        <v>1572</v>
      </c>
    </row>
    <row r="4" spans="1:12" x14ac:dyDescent="0.3">
      <c r="C4" s="25" t="s">
        <v>1563</v>
      </c>
      <c r="E4" s="25" t="s">
        <v>1564</v>
      </c>
      <c r="G4" s="25" t="s">
        <v>1565</v>
      </c>
      <c r="I4" s="25" t="s">
        <v>1566</v>
      </c>
      <c r="K4" s="25" t="s">
        <v>1568</v>
      </c>
      <c r="L4" s="25" t="s">
        <v>1569</v>
      </c>
    </row>
    <row r="5" spans="1:12" x14ac:dyDescent="0.3">
      <c r="A5" s="23" t="s">
        <v>1573</v>
      </c>
      <c r="B5" s="23" t="s">
        <v>1574</v>
      </c>
      <c r="C5" t="s">
        <v>1567</v>
      </c>
      <c r="D5" t="s">
        <v>1570</v>
      </c>
      <c r="E5" t="s">
        <v>1567</v>
      </c>
      <c r="F5" t="s">
        <v>1570</v>
      </c>
      <c r="G5" t="s">
        <v>1567</v>
      </c>
      <c r="H5" t="s">
        <v>1570</v>
      </c>
      <c r="I5" t="s">
        <v>1567</v>
      </c>
      <c r="J5" t="s">
        <v>1570</v>
      </c>
    </row>
    <row r="6" spans="1:12" x14ac:dyDescent="0.3">
      <c r="A6" t="s">
        <v>32</v>
      </c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3">
      <c r="B7" t="s">
        <v>457</v>
      </c>
      <c r="C7" s="24">
        <v>20</v>
      </c>
      <c r="D7" s="24">
        <v>915200</v>
      </c>
      <c r="E7" s="24">
        <v>31</v>
      </c>
      <c r="F7" s="24">
        <v>2895200</v>
      </c>
      <c r="G7" s="24">
        <v>25</v>
      </c>
      <c r="H7" s="24">
        <v>2787800</v>
      </c>
      <c r="I7" s="24">
        <v>19</v>
      </c>
      <c r="J7" s="24">
        <v>2980800</v>
      </c>
      <c r="K7" s="24">
        <v>95</v>
      </c>
      <c r="L7" s="24">
        <v>36679500</v>
      </c>
    </row>
    <row r="8" spans="1:12" x14ac:dyDescent="0.3">
      <c r="B8" t="s">
        <v>1556</v>
      </c>
      <c r="C8" s="24">
        <v>42</v>
      </c>
      <c r="D8" s="24">
        <v>5754000</v>
      </c>
      <c r="E8" s="24">
        <v>35</v>
      </c>
      <c r="F8" s="24">
        <v>3088800</v>
      </c>
      <c r="G8" s="24">
        <v>30</v>
      </c>
      <c r="H8" s="24">
        <v>4575600</v>
      </c>
      <c r="I8" s="24">
        <v>19</v>
      </c>
      <c r="J8" s="24">
        <v>1152000</v>
      </c>
      <c r="K8" s="24">
        <v>126</v>
      </c>
      <c r="L8" s="24">
        <v>54302400</v>
      </c>
    </row>
    <row r="9" spans="1:12" x14ac:dyDescent="0.3">
      <c r="B9" t="s">
        <v>464</v>
      </c>
      <c r="C9" s="24">
        <v>25</v>
      </c>
      <c r="D9" s="24">
        <v>3075000</v>
      </c>
      <c r="E9" s="24">
        <v>18</v>
      </c>
      <c r="F9" s="24">
        <v>1809000</v>
      </c>
      <c r="G9" s="24">
        <v>14</v>
      </c>
      <c r="H9" s="24">
        <v>1248000</v>
      </c>
      <c r="I9" s="24">
        <v>10</v>
      </c>
      <c r="J9" s="24">
        <v>1953000</v>
      </c>
      <c r="K9" s="24">
        <v>67</v>
      </c>
      <c r="L9" s="24">
        <v>31625000</v>
      </c>
    </row>
    <row r="10" spans="1:12" x14ac:dyDescent="0.3"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x14ac:dyDescent="0.3">
      <c r="A11" t="s">
        <v>1562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x14ac:dyDescent="0.3">
      <c r="B12" t="s">
        <v>1553</v>
      </c>
      <c r="C12" s="24">
        <v>19</v>
      </c>
      <c r="D12" s="24">
        <v>5120000</v>
      </c>
      <c r="E12" s="24">
        <v>15</v>
      </c>
      <c r="F12" s="24">
        <v>2950000</v>
      </c>
      <c r="G12" s="24">
        <v>23</v>
      </c>
      <c r="H12" s="24">
        <v>10998000</v>
      </c>
      <c r="I12" s="24">
        <v>13</v>
      </c>
      <c r="J12" s="24">
        <v>4992000</v>
      </c>
      <c r="K12" s="24">
        <v>70</v>
      </c>
      <c r="L12" s="24">
        <v>90848000</v>
      </c>
    </row>
    <row r="13" spans="1:12" x14ac:dyDescent="0.3">
      <c r="B13" t="s">
        <v>1554</v>
      </c>
      <c r="C13" s="24">
        <v>5</v>
      </c>
      <c r="D13" s="24">
        <v>40500</v>
      </c>
      <c r="E13" s="24">
        <v>4</v>
      </c>
      <c r="F13" s="24">
        <v>24000</v>
      </c>
      <c r="G13" s="24">
        <v>2</v>
      </c>
      <c r="H13" s="24">
        <v>2000</v>
      </c>
      <c r="I13" s="24">
        <v>2</v>
      </c>
      <c r="J13" s="24">
        <v>81000</v>
      </c>
      <c r="K13" s="24">
        <v>13</v>
      </c>
      <c r="L13" s="24">
        <v>481000</v>
      </c>
    </row>
    <row r="14" spans="1:12" x14ac:dyDescent="0.3">
      <c r="B14" t="s">
        <v>59</v>
      </c>
      <c r="C14" s="24">
        <v>5</v>
      </c>
      <c r="D14" s="24">
        <v>14000</v>
      </c>
      <c r="E14" s="24">
        <v>2</v>
      </c>
      <c r="F14" s="24">
        <v>3600</v>
      </c>
      <c r="G14" s="24">
        <v>2</v>
      </c>
      <c r="H14" s="24">
        <v>3200</v>
      </c>
      <c r="I14" s="24">
        <v>2</v>
      </c>
      <c r="J14" s="24">
        <v>12500</v>
      </c>
      <c r="K14" s="24">
        <v>11</v>
      </c>
      <c r="L14" s="24">
        <v>123500</v>
      </c>
    </row>
    <row r="15" spans="1:12" x14ac:dyDescent="0.3">
      <c r="B15" t="s">
        <v>65</v>
      </c>
      <c r="C15" s="24">
        <v>28</v>
      </c>
      <c r="D15" s="24">
        <v>7095000</v>
      </c>
      <c r="E15" s="24">
        <v>34</v>
      </c>
      <c r="F15" s="24">
        <v>10863000</v>
      </c>
      <c r="G15" s="24">
        <v>24</v>
      </c>
      <c r="H15" s="24">
        <v>11832000</v>
      </c>
      <c r="I15" s="24">
        <v>35</v>
      </c>
      <c r="J15" s="24">
        <v>37056000</v>
      </c>
      <c r="K15" s="24">
        <v>121</v>
      </c>
      <c r="L15" s="24">
        <v>240064000</v>
      </c>
    </row>
    <row r="16" spans="1:12" x14ac:dyDescent="0.3"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 x14ac:dyDescent="0.3">
      <c r="A17" t="s">
        <v>22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x14ac:dyDescent="0.3">
      <c r="B18" t="s">
        <v>1528</v>
      </c>
      <c r="C18" s="24">
        <v>10</v>
      </c>
      <c r="D18" s="24">
        <v>420000</v>
      </c>
      <c r="E18" s="24">
        <v>10</v>
      </c>
      <c r="F18" s="24">
        <v>665000</v>
      </c>
      <c r="G18" s="24">
        <v>14</v>
      </c>
      <c r="H18" s="24">
        <v>2432000</v>
      </c>
      <c r="I18" s="24">
        <v>10</v>
      </c>
      <c r="J18" s="24">
        <v>920000</v>
      </c>
      <c r="K18" s="24">
        <v>44</v>
      </c>
      <c r="L18" s="24">
        <v>15925000</v>
      </c>
    </row>
    <row r="19" spans="1:12" x14ac:dyDescent="0.3">
      <c r="B19" t="s">
        <v>1555</v>
      </c>
      <c r="C19" s="24">
        <v>6</v>
      </c>
      <c r="D19" s="24">
        <v>102000</v>
      </c>
      <c r="E19" s="24">
        <v>2</v>
      </c>
      <c r="F19" s="24">
        <v>8700</v>
      </c>
      <c r="G19" s="24">
        <v>7</v>
      </c>
      <c r="H19" s="24">
        <v>338300</v>
      </c>
      <c r="I19" s="24">
        <v>4</v>
      </c>
      <c r="J19" s="24">
        <v>177600</v>
      </c>
      <c r="K19" s="24">
        <v>19</v>
      </c>
      <c r="L19" s="24">
        <v>2007600</v>
      </c>
    </row>
    <row r="20" spans="1:12" x14ac:dyDescent="0.3">
      <c r="B20" t="s">
        <v>1557</v>
      </c>
      <c r="C20" s="24">
        <v>14</v>
      </c>
      <c r="D20" s="24">
        <v>298800</v>
      </c>
      <c r="E20" s="24">
        <v>13</v>
      </c>
      <c r="F20" s="24">
        <v>371700</v>
      </c>
      <c r="G20" s="24">
        <v>10</v>
      </c>
      <c r="H20" s="24">
        <v>439200</v>
      </c>
      <c r="I20" s="24">
        <v>10</v>
      </c>
      <c r="J20" s="24">
        <v>380000</v>
      </c>
      <c r="K20" s="24">
        <v>47</v>
      </c>
      <c r="L20" s="24">
        <v>5942800</v>
      </c>
    </row>
    <row r="21" spans="1:12" x14ac:dyDescent="0.3">
      <c r="B21" t="s">
        <v>1559</v>
      </c>
      <c r="C21" s="24">
        <v>16</v>
      </c>
      <c r="D21" s="24">
        <v>2678000</v>
      </c>
      <c r="E21" s="24">
        <v>26</v>
      </c>
      <c r="F21" s="24">
        <v>6191000</v>
      </c>
      <c r="G21" s="24">
        <v>31</v>
      </c>
      <c r="H21" s="24">
        <v>20475000</v>
      </c>
      <c r="I21" s="24">
        <v>12</v>
      </c>
      <c r="J21" s="24">
        <v>2160000</v>
      </c>
      <c r="K21" s="24">
        <v>85</v>
      </c>
      <c r="L21" s="24">
        <v>102422000</v>
      </c>
    </row>
    <row r="22" spans="1:12" x14ac:dyDescent="0.3">
      <c r="B22" t="s">
        <v>52</v>
      </c>
      <c r="C22" s="24">
        <v>21</v>
      </c>
      <c r="D22" s="24">
        <v>4366000</v>
      </c>
      <c r="E22" s="24">
        <v>19</v>
      </c>
      <c r="F22" s="24">
        <v>2968000</v>
      </c>
      <c r="G22" s="24">
        <v>23</v>
      </c>
      <c r="H22" s="24">
        <v>9540000</v>
      </c>
      <c r="I22" s="24">
        <v>20</v>
      </c>
      <c r="J22" s="24">
        <v>8262000</v>
      </c>
      <c r="K22" s="24">
        <v>83</v>
      </c>
      <c r="L22" s="24">
        <v>95654000</v>
      </c>
    </row>
    <row r="23" spans="1:12" x14ac:dyDescent="0.3">
      <c r="B23" t="s">
        <v>41</v>
      </c>
      <c r="C23" s="24">
        <v>24</v>
      </c>
      <c r="D23" s="24">
        <v>14036000</v>
      </c>
      <c r="E23" s="24">
        <v>26</v>
      </c>
      <c r="F23" s="24">
        <v>6336000</v>
      </c>
      <c r="G23" s="24">
        <v>39</v>
      </c>
      <c r="H23" s="24">
        <v>56430000</v>
      </c>
      <c r="I23" s="24">
        <v>28</v>
      </c>
      <c r="J23" s="24">
        <v>58869000</v>
      </c>
      <c r="K23" s="24">
        <v>117</v>
      </c>
      <c r="L23" s="24">
        <v>460460000</v>
      </c>
    </row>
    <row r="24" spans="1:12" x14ac:dyDescent="0.3">
      <c r="B24" t="s">
        <v>1560</v>
      </c>
      <c r="C24" s="24">
        <v>15</v>
      </c>
      <c r="D24" s="24">
        <v>308000</v>
      </c>
      <c r="E24" s="24">
        <v>14</v>
      </c>
      <c r="F24" s="24">
        <v>330000</v>
      </c>
      <c r="G24" s="24">
        <v>14</v>
      </c>
      <c r="H24" s="24">
        <v>765000</v>
      </c>
      <c r="I24" s="24">
        <v>18</v>
      </c>
      <c r="J24" s="24">
        <v>1128500</v>
      </c>
      <c r="K24" s="24">
        <v>61</v>
      </c>
      <c r="L24" s="24">
        <v>9435500</v>
      </c>
    </row>
    <row r="25" spans="1:12" x14ac:dyDescent="0.3"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x14ac:dyDescent="0.3">
      <c r="A26" t="s">
        <v>1514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x14ac:dyDescent="0.3">
      <c r="B27" t="s">
        <v>48</v>
      </c>
      <c r="C27" s="24">
        <v>8</v>
      </c>
      <c r="D27" s="24">
        <v>728000</v>
      </c>
      <c r="E27" s="24">
        <v>5</v>
      </c>
      <c r="F27" s="24">
        <v>297000</v>
      </c>
      <c r="G27" s="24">
        <v>3</v>
      </c>
      <c r="H27" s="24">
        <v>182000</v>
      </c>
      <c r="I27" s="24">
        <v>2</v>
      </c>
      <c r="J27" s="24">
        <v>125000</v>
      </c>
      <c r="K27" s="24">
        <v>18</v>
      </c>
      <c r="L27" s="24">
        <v>4760000</v>
      </c>
    </row>
    <row r="28" spans="1:12" x14ac:dyDescent="0.3">
      <c r="B28" t="s">
        <v>1558</v>
      </c>
      <c r="C28" s="24">
        <v>5</v>
      </c>
      <c r="D28" s="24">
        <v>24000</v>
      </c>
      <c r="E28" s="24">
        <v>8</v>
      </c>
      <c r="F28" s="24">
        <v>201500</v>
      </c>
      <c r="G28" s="24">
        <v>9</v>
      </c>
      <c r="H28" s="24">
        <v>640500</v>
      </c>
      <c r="I28" s="24">
        <v>2</v>
      </c>
      <c r="J28" s="24">
        <v>32500</v>
      </c>
      <c r="K28" s="24">
        <v>24</v>
      </c>
      <c r="L28" s="24">
        <v>2542500</v>
      </c>
    </row>
    <row r="29" spans="1:12" x14ac:dyDescent="0.3">
      <c r="B29" t="s">
        <v>1515</v>
      </c>
      <c r="C29" s="24">
        <v>1</v>
      </c>
      <c r="D29" s="24">
        <v>10000</v>
      </c>
      <c r="E29" s="24">
        <v>1</v>
      </c>
      <c r="F29" s="24">
        <v>40000</v>
      </c>
      <c r="G29" s="24">
        <v>2</v>
      </c>
      <c r="H29" s="24">
        <v>160000</v>
      </c>
      <c r="I29" s="24">
        <v>5</v>
      </c>
      <c r="J29" s="24">
        <v>4000000</v>
      </c>
      <c r="K29" s="24">
        <v>9</v>
      </c>
      <c r="L29" s="24">
        <v>7290000</v>
      </c>
    </row>
    <row r="30" spans="1:12" x14ac:dyDescent="0.3">
      <c r="C30" s="24"/>
      <c r="D30" s="24"/>
      <c r="E30" s="24"/>
      <c r="F30" s="24"/>
      <c r="G30" s="24"/>
      <c r="H30" s="24"/>
      <c r="I30" s="24"/>
      <c r="J30" s="24"/>
      <c r="K30" s="24"/>
      <c r="L30" s="2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1"/>
  <sheetViews>
    <sheetView topLeftCell="D1" zoomScaleNormal="100" workbookViewId="0">
      <selection activeCell="B5" sqref="B5"/>
    </sheetView>
  </sheetViews>
  <sheetFormatPr defaultRowHeight="16.5" x14ac:dyDescent="0.3"/>
  <cols>
    <col min="1" max="1" width="9.75" bestFit="1" customWidth="1"/>
    <col min="2" max="2" width="8.5" bestFit="1" customWidth="1"/>
    <col min="3" max="3" width="8" bestFit="1" customWidth="1"/>
    <col min="4" max="4" width="6.375" bestFit="1" customWidth="1"/>
    <col min="5" max="5" width="13.375" bestFit="1" customWidth="1"/>
    <col min="6" max="6" width="11" bestFit="1" customWidth="1"/>
    <col min="7" max="7" width="7.625" bestFit="1" customWidth="1"/>
    <col min="8" max="8" width="6.5" bestFit="1" customWidth="1"/>
    <col min="9" max="9" width="8" bestFit="1" customWidth="1"/>
    <col min="10" max="10" width="6.375" bestFit="1" customWidth="1"/>
    <col min="11" max="11" width="10.25" bestFit="1" customWidth="1"/>
    <col min="12" max="12" width="11.375" bestFit="1" customWidth="1"/>
    <col min="13" max="13" width="4.75" bestFit="1" customWidth="1"/>
    <col min="14" max="14" width="7.5" bestFit="1" customWidth="1"/>
    <col min="15" max="15" width="8" bestFit="1" customWidth="1"/>
    <col min="16" max="16" width="6.625" bestFit="1" customWidth="1"/>
    <col min="17" max="17" width="8" bestFit="1" customWidth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ht="17.25" thickTop="1" x14ac:dyDescent="0.3">
      <c r="A2" s="19">
        <v>43101</v>
      </c>
      <c r="B2" s="3">
        <v>20111234</v>
      </c>
      <c r="C2" s="3" t="str">
        <f t="shared" ref="C2:C65" si="0">MID(E2,5,4)&amp;"-"&amp;H2</f>
        <v>3846-12</v>
      </c>
      <c r="D2" s="4" t="s">
        <v>17</v>
      </c>
      <c r="E2" s="5" t="s">
        <v>18</v>
      </c>
      <c r="F2" s="5" t="s">
        <v>19</v>
      </c>
      <c r="G2" s="6" t="s">
        <v>20</v>
      </c>
      <c r="H2" s="7" t="str">
        <f t="shared" ref="H2:H65" si="1">LEFT(F2,2)</f>
        <v>12</v>
      </c>
      <c r="I2" s="8" t="s">
        <v>21</v>
      </c>
      <c r="J2" s="8" t="s">
        <v>22</v>
      </c>
      <c r="K2" s="8" t="s">
        <v>23</v>
      </c>
      <c r="L2" s="8" t="s">
        <v>24</v>
      </c>
      <c r="M2" s="8">
        <v>2</v>
      </c>
      <c r="N2" s="9">
        <v>16000</v>
      </c>
      <c r="O2" s="10" t="s">
        <v>25</v>
      </c>
      <c r="P2" s="11">
        <f t="shared" ref="P2:P65" si="2">IFERROR(N2*5%,"")</f>
        <v>800</v>
      </c>
      <c r="Q2" s="8" t="s">
        <v>26</v>
      </c>
    </row>
    <row r="3" spans="1:17" x14ac:dyDescent="0.3">
      <c r="A3" s="19">
        <v>43101</v>
      </c>
      <c r="B3" s="3">
        <v>20111235</v>
      </c>
      <c r="C3" s="3" t="str">
        <f t="shared" si="0"/>
        <v>6583-12</v>
      </c>
      <c r="D3" s="4" t="s">
        <v>27</v>
      </c>
      <c r="E3" s="5" t="s">
        <v>28</v>
      </c>
      <c r="F3" s="5" t="s">
        <v>29</v>
      </c>
      <c r="G3" s="5" t="s">
        <v>30</v>
      </c>
      <c r="H3" s="12" t="str">
        <f t="shared" si="1"/>
        <v>12</v>
      </c>
      <c r="I3" s="4" t="s">
        <v>31</v>
      </c>
      <c r="J3" s="4" t="s">
        <v>32</v>
      </c>
      <c r="K3" s="4" t="s">
        <v>33</v>
      </c>
      <c r="L3" s="4" t="s">
        <v>34</v>
      </c>
      <c r="M3" s="4">
        <v>1</v>
      </c>
      <c r="N3" s="9">
        <v>900</v>
      </c>
      <c r="O3" s="13" t="s">
        <v>25</v>
      </c>
      <c r="P3" s="11">
        <f t="shared" si="2"/>
        <v>45</v>
      </c>
      <c r="Q3" s="8" t="s">
        <v>26</v>
      </c>
    </row>
    <row r="4" spans="1:17" x14ac:dyDescent="0.3">
      <c r="A4" s="19">
        <v>43101</v>
      </c>
      <c r="B4" s="3">
        <v>20111236</v>
      </c>
      <c r="C4" s="3" t="str">
        <f t="shared" si="0"/>
        <v>2459-13</v>
      </c>
      <c r="D4" s="4" t="s">
        <v>35</v>
      </c>
      <c r="E4" s="5" t="s">
        <v>36</v>
      </c>
      <c r="F4" s="5" t="s">
        <v>37</v>
      </c>
      <c r="G4" s="5" t="s">
        <v>38</v>
      </c>
      <c r="H4" s="12" t="str">
        <f t="shared" si="1"/>
        <v>13</v>
      </c>
      <c r="I4" s="4" t="s">
        <v>39</v>
      </c>
      <c r="J4" s="4" t="s">
        <v>40</v>
      </c>
      <c r="K4" s="4" t="s">
        <v>41</v>
      </c>
      <c r="L4" s="4" t="s">
        <v>24</v>
      </c>
      <c r="M4" s="4">
        <v>2</v>
      </c>
      <c r="N4" s="9">
        <v>16000</v>
      </c>
      <c r="O4" s="13" t="s">
        <v>25</v>
      </c>
      <c r="P4" s="11">
        <f t="shared" si="2"/>
        <v>800</v>
      </c>
      <c r="Q4" s="8" t="s">
        <v>42</v>
      </c>
    </row>
    <row r="5" spans="1:17" x14ac:dyDescent="0.3">
      <c r="A5" s="19">
        <v>43102</v>
      </c>
      <c r="B5" s="3">
        <v>20111237</v>
      </c>
      <c r="C5" s="3" t="str">
        <f t="shared" si="0"/>
        <v>3896-11</v>
      </c>
      <c r="D5" s="4" t="s">
        <v>43</v>
      </c>
      <c r="E5" s="5" t="s">
        <v>44</v>
      </c>
      <c r="F5" s="5" t="s">
        <v>45</v>
      </c>
      <c r="G5" s="5" t="s">
        <v>46</v>
      </c>
      <c r="H5" s="12" t="str">
        <f t="shared" si="1"/>
        <v>11</v>
      </c>
      <c r="I5" s="4" t="s">
        <v>39</v>
      </c>
      <c r="J5" s="4" t="s">
        <v>47</v>
      </c>
      <c r="K5" s="4" t="s">
        <v>48</v>
      </c>
      <c r="L5" s="4" t="s">
        <v>24</v>
      </c>
      <c r="M5" s="4">
        <v>2</v>
      </c>
      <c r="N5" s="9">
        <v>10000</v>
      </c>
      <c r="O5" s="13" t="s">
        <v>25</v>
      </c>
      <c r="P5" s="11">
        <f t="shared" si="2"/>
        <v>500</v>
      </c>
      <c r="Q5" s="8" t="s">
        <v>26</v>
      </c>
    </row>
    <row r="6" spans="1:17" x14ac:dyDescent="0.3">
      <c r="A6" s="19">
        <v>43102</v>
      </c>
      <c r="B6" s="3">
        <v>20111238</v>
      </c>
      <c r="C6" s="3" t="str">
        <f t="shared" si="0"/>
        <v>5487-13</v>
      </c>
      <c r="D6" s="4" t="s">
        <v>49</v>
      </c>
      <c r="E6" s="5" t="s">
        <v>50</v>
      </c>
      <c r="F6" s="5" t="s">
        <v>51</v>
      </c>
      <c r="G6" s="5" t="s">
        <v>38</v>
      </c>
      <c r="H6" s="12" t="str">
        <f t="shared" si="1"/>
        <v>13</v>
      </c>
      <c r="I6" s="4" t="s">
        <v>39</v>
      </c>
      <c r="J6" s="4" t="s">
        <v>40</v>
      </c>
      <c r="K6" s="4" t="s">
        <v>52</v>
      </c>
      <c r="L6" s="4" t="s">
        <v>53</v>
      </c>
      <c r="M6" s="4">
        <v>2</v>
      </c>
      <c r="N6" s="9">
        <v>4000</v>
      </c>
      <c r="O6" s="13" t="s">
        <v>25</v>
      </c>
      <c r="P6" s="11">
        <f t="shared" si="2"/>
        <v>200</v>
      </c>
      <c r="Q6" s="8" t="s">
        <v>26</v>
      </c>
    </row>
    <row r="7" spans="1:17" x14ac:dyDescent="0.3">
      <c r="A7" s="19">
        <v>43102</v>
      </c>
      <c r="B7" s="3">
        <v>20111239</v>
      </c>
      <c r="C7" s="3" t="str">
        <f t="shared" si="0"/>
        <v>6035-12</v>
      </c>
      <c r="D7" s="4" t="s">
        <v>54</v>
      </c>
      <c r="E7" s="5" t="s">
        <v>55</v>
      </c>
      <c r="F7" s="5" t="s">
        <v>56</v>
      </c>
      <c r="G7" s="5" t="s">
        <v>57</v>
      </c>
      <c r="H7" s="12" t="str">
        <f t="shared" si="1"/>
        <v>12</v>
      </c>
      <c r="I7" s="14" t="s">
        <v>31</v>
      </c>
      <c r="J7" s="4" t="s">
        <v>58</v>
      </c>
      <c r="K7" s="4" t="s">
        <v>59</v>
      </c>
      <c r="L7" s="4" t="s">
        <v>60</v>
      </c>
      <c r="M7" s="4">
        <v>1</v>
      </c>
      <c r="N7" s="9">
        <v>200</v>
      </c>
      <c r="O7" s="13" t="s">
        <v>61</v>
      </c>
      <c r="P7" s="11">
        <f t="shared" si="2"/>
        <v>10</v>
      </c>
      <c r="Q7" s="8" t="s">
        <v>42</v>
      </c>
    </row>
    <row r="8" spans="1:17" x14ac:dyDescent="0.3">
      <c r="A8" s="19">
        <v>43102</v>
      </c>
      <c r="B8" s="3">
        <v>20111240</v>
      </c>
      <c r="C8" s="3" t="str">
        <f t="shared" si="0"/>
        <v>5649-13</v>
      </c>
      <c r="D8" s="4" t="s">
        <v>49</v>
      </c>
      <c r="E8" s="5" t="s">
        <v>62</v>
      </c>
      <c r="F8" s="5" t="s">
        <v>63</v>
      </c>
      <c r="G8" s="5" t="s">
        <v>64</v>
      </c>
      <c r="H8" s="12" t="str">
        <f t="shared" si="1"/>
        <v>13</v>
      </c>
      <c r="I8" s="4" t="s">
        <v>31</v>
      </c>
      <c r="J8" s="4" t="s">
        <v>58</v>
      </c>
      <c r="K8" s="4" t="s">
        <v>65</v>
      </c>
      <c r="L8" s="4" t="s">
        <v>53</v>
      </c>
      <c r="M8" s="4">
        <v>2</v>
      </c>
      <c r="N8" s="9">
        <v>6000</v>
      </c>
      <c r="O8" s="13" t="s">
        <v>66</v>
      </c>
      <c r="P8" s="11">
        <f t="shared" si="2"/>
        <v>300</v>
      </c>
      <c r="Q8" s="8" t="s">
        <v>42</v>
      </c>
    </row>
    <row r="9" spans="1:17" x14ac:dyDescent="0.3">
      <c r="A9" s="19">
        <v>43103</v>
      </c>
      <c r="B9" s="3">
        <v>20111241</v>
      </c>
      <c r="C9" s="3" t="str">
        <f t="shared" si="0"/>
        <v>3908-12</v>
      </c>
      <c r="D9" s="4" t="s">
        <v>67</v>
      </c>
      <c r="E9" s="5" t="s">
        <v>68</v>
      </c>
      <c r="F9" s="5" t="s">
        <v>69</v>
      </c>
      <c r="G9" s="5" t="s">
        <v>70</v>
      </c>
      <c r="H9" s="12" t="str">
        <f t="shared" si="1"/>
        <v>12</v>
      </c>
      <c r="I9" s="4" t="s">
        <v>39</v>
      </c>
      <c r="J9" s="4" t="s">
        <v>71</v>
      </c>
      <c r="K9" s="4" t="s">
        <v>72</v>
      </c>
      <c r="L9" s="4" t="s">
        <v>53</v>
      </c>
      <c r="M9" s="4">
        <v>2</v>
      </c>
      <c r="N9" s="9">
        <v>2000</v>
      </c>
      <c r="O9" s="13"/>
      <c r="P9" s="11">
        <f t="shared" si="2"/>
        <v>100</v>
      </c>
      <c r="Q9" s="8" t="s">
        <v>42</v>
      </c>
    </row>
    <row r="10" spans="1:17" x14ac:dyDescent="0.3">
      <c r="A10" s="19">
        <v>43103</v>
      </c>
      <c r="B10" s="3">
        <v>20111242</v>
      </c>
      <c r="C10" s="3" t="str">
        <f t="shared" si="0"/>
        <v>8788-13</v>
      </c>
      <c r="D10" s="4" t="s">
        <v>73</v>
      </c>
      <c r="E10" s="5" t="s">
        <v>74</v>
      </c>
      <c r="F10" s="5" t="s">
        <v>75</v>
      </c>
      <c r="G10" s="5" t="s">
        <v>76</v>
      </c>
      <c r="H10" s="12" t="str">
        <f t="shared" si="1"/>
        <v>13</v>
      </c>
      <c r="I10" s="4" t="s">
        <v>31</v>
      </c>
      <c r="J10" s="4" t="s">
        <v>77</v>
      </c>
      <c r="K10" s="4" t="s">
        <v>33</v>
      </c>
      <c r="L10" s="4" t="s">
        <v>53</v>
      </c>
      <c r="M10" s="4">
        <v>2</v>
      </c>
      <c r="N10" s="9">
        <v>1800</v>
      </c>
      <c r="O10" s="13" t="s">
        <v>66</v>
      </c>
      <c r="P10" s="11">
        <f t="shared" si="2"/>
        <v>90</v>
      </c>
      <c r="Q10" s="8" t="s">
        <v>42</v>
      </c>
    </row>
    <row r="11" spans="1:17" x14ac:dyDescent="0.3">
      <c r="A11" s="19">
        <v>43103</v>
      </c>
      <c r="B11" s="3">
        <v>20111243</v>
      </c>
      <c r="C11" s="3" t="str">
        <f t="shared" si="0"/>
        <v>2898-11</v>
      </c>
      <c r="D11" s="4" t="s">
        <v>78</v>
      </c>
      <c r="E11" s="5" t="s">
        <v>79</v>
      </c>
      <c r="F11" s="5" t="s">
        <v>80</v>
      </c>
      <c r="G11" s="5" t="s">
        <v>81</v>
      </c>
      <c r="H11" s="12" t="str">
        <f t="shared" si="1"/>
        <v>11</v>
      </c>
      <c r="I11" s="4" t="s">
        <v>31</v>
      </c>
      <c r="J11" s="4" t="s">
        <v>40</v>
      </c>
      <c r="K11" s="4" t="s">
        <v>82</v>
      </c>
      <c r="L11" s="4" t="s">
        <v>53</v>
      </c>
      <c r="M11" s="4">
        <v>1</v>
      </c>
      <c r="N11" s="9">
        <v>500</v>
      </c>
      <c r="O11" s="13"/>
      <c r="P11" s="11">
        <f t="shared" si="2"/>
        <v>25</v>
      </c>
      <c r="Q11" s="8" t="s">
        <v>42</v>
      </c>
    </row>
    <row r="12" spans="1:17" x14ac:dyDescent="0.3">
      <c r="A12" s="19">
        <v>43104</v>
      </c>
      <c r="B12" s="3">
        <v>20111244</v>
      </c>
      <c r="C12" s="3" t="str">
        <f t="shared" si="0"/>
        <v>3259-13</v>
      </c>
      <c r="D12" s="4" t="s">
        <v>83</v>
      </c>
      <c r="E12" s="5" t="s">
        <v>84</v>
      </c>
      <c r="F12" s="5" t="s">
        <v>85</v>
      </c>
      <c r="G12" s="5" t="s">
        <v>86</v>
      </c>
      <c r="H12" s="12" t="str">
        <f t="shared" si="1"/>
        <v>13</v>
      </c>
      <c r="I12" s="4" t="s">
        <v>39</v>
      </c>
      <c r="J12" s="4" t="s">
        <v>71</v>
      </c>
      <c r="K12" s="4" t="s">
        <v>87</v>
      </c>
      <c r="L12" s="4" t="s">
        <v>53</v>
      </c>
      <c r="M12" s="4">
        <v>2</v>
      </c>
      <c r="N12" s="9">
        <v>1600</v>
      </c>
      <c r="O12" s="13" t="s">
        <v>66</v>
      </c>
      <c r="P12" s="11">
        <f t="shared" si="2"/>
        <v>80</v>
      </c>
      <c r="Q12" s="8" t="s">
        <v>42</v>
      </c>
    </row>
    <row r="13" spans="1:17" x14ac:dyDescent="0.3">
      <c r="A13" s="19">
        <v>43104</v>
      </c>
      <c r="B13" s="3">
        <v>20111245</v>
      </c>
      <c r="C13" s="3" t="str">
        <f t="shared" si="0"/>
        <v>2059-12</v>
      </c>
      <c r="D13" s="4" t="s">
        <v>88</v>
      </c>
      <c r="E13" s="5" t="s">
        <v>89</v>
      </c>
      <c r="F13" s="5" t="s">
        <v>90</v>
      </c>
      <c r="G13" s="5" t="s">
        <v>91</v>
      </c>
      <c r="H13" s="12" t="str">
        <f t="shared" si="1"/>
        <v>12</v>
      </c>
      <c r="I13" s="4" t="s">
        <v>39</v>
      </c>
      <c r="J13" s="4" t="s">
        <v>71</v>
      </c>
      <c r="K13" s="4" t="s">
        <v>72</v>
      </c>
      <c r="L13" s="4" t="s">
        <v>53</v>
      </c>
      <c r="M13" s="4">
        <v>2</v>
      </c>
      <c r="N13" s="9">
        <v>2000</v>
      </c>
      <c r="O13" s="13"/>
      <c r="P13" s="11">
        <f t="shared" si="2"/>
        <v>100</v>
      </c>
      <c r="Q13" s="8" t="s">
        <v>42</v>
      </c>
    </row>
    <row r="14" spans="1:17" x14ac:dyDescent="0.3">
      <c r="A14" s="19">
        <v>43104</v>
      </c>
      <c r="B14" s="3">
        <v>20111246</v>
      </c>
      <c r="C14" s="3" t="str">
        <f t="shared" si="0"/>
        <v>5489-13</v>
      </c>
      <c r="D14" s="4" t="s">
        <v>92</v>
      </c>
      <c r="E14" s="5" t="s">
        <v>93</v>
      </c>
      <c r="F14" s="5" t="s">
        <v>94</v>
      </c>
      <c r="G14" s="5" t="s">
        <v>95</v>
      </c>
      <c r="H14" s="12" t="str">
        <f t="shared" si="1"/>
        <v>13</v>
      </c>
      <c r="I14" s="4" t="s">
        <v>31</v>
      </c>
      <c r="J14" s="4" t="s">
        <v>96</v>
      </c>
      <c r="K14" s="4" t="s">
        <v>97</v>
      </c>
      <c r="L14" s="4" t="s">
        <v>60</v>
      </c>
      <c r="M14" s="4">
        <v>1</v>
      </c>
      <c r="N14" s="9">
        <v>700</v>
      </c>
      <c r="O14" s="13"/>
      <c r="P14" s="11">
        <f t="shared" si="2"/>
        <v>35</v>
      </c>
      <c r="Q14" s="8" t="s">
        <v>42</v>
      </c>
    </row>
    <row r="15" spans="1:17" x14ac:dyDescent="0.3">
      <c r="A15" s="19">
        <v>43105</v>
      </c>
      <c r="B15" s="3">
        <v>20111247</v>
      </c>
      <c r="C15" s="3" t="str">
        <f t="shared" si="0"/>
        <v>6803-11</v>
      </c>
      <c r="D15" s="4" t="s">
        <v>98</v>
      </c>
      <c r="E15" s="5" t="s">
        <v>99</v>
      </c>
      <c r="F15" s="5" t="s">
        <v>100</v>
      </c>
      <c r="G15" s="5" t="s">
        <v>101</v>
      </c>
      <c r="H15" s="12" t="str">
        <f t="shared" si="1"/>
        <v>11</v>
      </c>
      <c r="I15" s="4" t="s">
        <v>39</v>
      </c>
      <c r="J15" s="4" t="s">
        <v>58</v>
      </c>
      <c r="K15" s="4" t="s">
        <v>102</v>
      </c>
      <c r="L15" s="4" t="s">
        <v>24</v>
      </c>
      <c r="M15" s="4">
        <v>2</v>
      </c>
      <c r="N15" s="9">
        <v>12000</v>
      </c>
      <c r="O15" s="13"/>
      <c r="P15" s="11">
        <f t="shared" si="2"/>
        <v>600</v>
      </c>
      <c r="Q15" s="8" t="s">
        <v>42</v>
      </c>
    </row>
    <row r="16" spans="1:17" x14ac:dyDescent="0.3">
      <c r="A16" s="19">
        <v>43105</v>
      </c>
      <c r="B16" s="3">
        <v>20111248</v>
      </c>
      <c r="C16" s="3" t="str">
        <f t="shared" si="0"/>
        <v>9892-11</v>
      </c>
      <c r="D16" s="4" t="s">
        <v>103</v>
      </c>
      <c r="E16" s="5" t="s">
        <v>104</v>
      </c>
      <c r="F16" s="5" t="s">
        <v>105</v>
      </c>
      <c r="G16" s="5" t="s">
        <v>106</v>
      </c>
      <c r="H16" s="12" t="str">
        <f t="shared" si="1"/>
        <v>11</v>
      </c>
      <c r="I16" s="4" t="s">
        <v>107</v>
      </c>
      <c r="J16" s="4" t="s">
        <v>71</v>
      </c>
      <c r="K16" s="4" t="s">
        <v>33</v>
      </c>
      <c r="L16" s="4" t="s">
        <v>24</v>
      </c>
      <c r="M16" s="4">
        <v>1</v>
      </c>
      <c r="N16" s="9">
        <v>1500</v>
      </c>
      <c r="O16" s="13"/>
      <c r="P16" s="11">
        <f t="shared" si="2"/>
        <v>75</v>
      </c>
      <c r="Q16" s="8" t="s">
        <v>42</v>
      </c>
    </row>
    <row r="17" spans="1:17" x14ac:dyDescent="0.3">
      <c r="A17" s="19">
        <v>43106</v>
      </c>
      <c r="B17" s="3">
        <v>20111249</v>
      </c>
      <c r="C17" s="3" t="str">
        <f t="shared" si="0"/>
        <v>8495-13</v>
      </c>
      <c r="D17" s="4" t="s">
        <v>108</v>
      </c>
      <c r="E17" s="5" t="s">
        <v>109</v>
      </c>
      <c r="F17" s="5" t="s">
        <v>63</v>
      </c>
      <c r="G17" s="5" t="s">
        <v>110</v>
      </c>
      <c r="H17" s="12" t="str">
        <f t="shared" si="1"/>
        <v>13</v>
      </c>
      <c r="I17" s="4" t="s">
        <v>39</v>
      </c>
      <c r="J17" s="4" t="s">
        <v>40</v>
      </c>
      <c r="K17" s="4" t="s">
        <v>111</v>
      </c>
      <c r="L17" s="4" t="s">
        <v>53</v>
      </c>
      <c r="M17" s="4">
        <v>2</v>
      </c>
      <c r="N17" s="9">
        <v>4000</v>
      </c>
      <c r="O17" s="13"/>
      <c r="P17" s="11">
        <f t="shared" si="2"/>
        <v>200</v>
      </c>
      <c r="Q17" s="8" t="s">
        <v>42</v>
      </c>
    </row>
    <row r="18" spans="1:17" x14ac:dyDescent="0.3">
      <c r="A18" s="19">
        <v>43106</v>
      </c>
      <c r="B18" s="3">
        <v>20111250</v>
      </c>
      <c r="C18" s="3" t="str">
        <f t="shared" si="0"/>
        <v>1950-12</v>
      </c>
      <c r="D18" s="4" t="s">
        <v>112</v>
      </c>
      <c r="E18" s="5" t="s">
        <v>113</v>
      </c>
      <c r="F18" s="5" t="s">
        <v>69</v>
      </c>
      <c r="G18" s="5" t="s">
        <v>114</v>
      </c>
      <c r="H18" s="12" t="str">
        <f t="shared" si="1"/>
        <v>12</v>
      </c>
      <c r="I18" s="4" t="s">
        <v>39</v>
      </c>
      <c r="J18" s="4" t="s">
        <v>58</v>
      </c>
      <c r="K18" s="4" t="s">
        <v>115</v>
      </c>
      <c r="L18" s="4" t="s">
        <v>53</v>
      </c>
      <c r="M18" s="4">
        <v>1</v>
      </c>
      <c r="N18" s="9">
        <v>3000</v>
      </c>
      <c r="O18" s="13" t="s">
        <v>61</v>
      </c>
      <c r="P18" s="11">
        <f t="shared" si="2"/>
        <v>150</v>
      </c>
      <c r="Q18" s="8" t="s">
        <v>42</v>
      </c>
    </row>
    <row r="19" spans="1:17" x14ac:dyDescent="0.3">
      <c r="A19" s="19">
        <v>43106</v>
      </c>
      <c r="B19" s="3">
        <v>20111251</v>
      </c>
      <c r="C19" s="3" t="str">
        <f t="shared" si="0"/>
        <v>7878-13</v>
      </c>
      <c r="D19" s="4" t="s">
        <v>116</v>
      </c>
      <c r="E19" s="5" t="s">
        <v>117</v>
      </c>
      <c r="F19" s="5" t="s">
        <v>118</v>
      </c>
      <c r="G19" s="5" t="s">
        <v>119</v>
      </c>
      <c r="H19" s="12" t="str">
        <f t="shared" si="1"/>
        <v>13</v>
      </c>
      <c r="I19" s="4" t="s">
        <v>39</v>
      </c>
      <c r="J19" s="4" t="s">
        <v>58</v>
      </c>
      <c r="K19" s="4" t="s">
        <v>102</v>
      </c>
      <c r="L19" s="4" t="s">
        <v>24</v>
      </c>
      <c r="M19" s="4">
        <v>2</v>
      </c>
      <c r="N19" s="9">
        <v>12000</v>
      </c>
      <c r="O19" s="13"/>
      <c r="P19" s="11">
        <f t="shared" si="2"/>
        <v>600</v>
      </c>
      <c r="Q19" s="8" t="s">
        <v>26</v>
      </c>
    </row>
    <row r="20" spans="1:17" x14ac:dyDescent="0.3">
      <c r="A20" s="19">
        <v>43106</v>
      </c>
      <c r="B20" s="3">
        <v>20111252</v>
      </c>
      <c r="C20" s="3" t="str">
        <f t="shared" si="0"/>
        <v>6269-11</v>
      </c>
      <c r="D20" s="4" t="s">
        <v>120</v>
      </c>
      <c r="E20" s="5" t="s">
        <v>121</v>
      </c>
      <c r="F20" s="5" t="s">
        <v>122</v>
      </c>
      <c r="G20" s="5" t="s">
        <v>123</v>
      </c>
      <c r="H20" s="12" t="str">
        <f t="shared" si="1"/>
        <v>11</v>
      </c>
      <c r="I20" s="4" t="s">
        <v>124</v>
      </c>
      <c r="J20" s="4" t="s">
        <v>58</v>
      </c>
      <c r="K20" s="4" t="s">
        <v>125</v>
      </c>
      <c r="L20" s="4" t="s">
        <v>53</v>
      </c>
      <c r="M20" s="4">
        <v>2</v>
      </c>
      <c r="N20" s="9">
        <v>6000</v>
      </c>
      <c r="O20" s="13"/>
      <c r="P20" s="11">
        <f t="shared" si="2"/>
        <v>300</v>
      </c>
      <c r="Q20" s="8" t="s">
        <v>42</v>
      </c>
    </row>
    <row r="21" spans="1:17" x14ac:dyDescent="0.3">
      <c r="A21" s="19">
        <v>43107</v>
      </c>
      <c r="B21" s="3">
        <v>20111253</v>
      </c>
      <c r="C21" s="3" t="str">
        <f t="shared" si="0"/>
        <v>8895-13</v>
      </c>
      <c r="D21" s="4" t="s">
        <v>126</v>
      </c>
      <c r="E21" s="5" t="s">
        <v>127</v>
      </c>
      <c r="F21" s="15" t="s">
        <v>128</v>
      </c>
      <c r="G21" s="15" t="s">
        <v>129</v>
      </c>
      <c r="H21" s="12" t="str">
        <f t="shared" si="1"/>
        <v>13</v>
      </c>
      <c r="I21" s="4" t="s">
        <v>39</v>
      </c>
      <c r="J21" s="4" t="s">
        <v>96</v>
      </c>
      <c r="K21" s="4" t="s">
        <v>130</v>
      </c>
      <c r="L21" s="4" t="s">
        <v>131</v>
      </c>
      <c r="M21" s="4">
        <v>1</v>
      </c>
      <c r="N21" s="9">
        <v>5000</v>
      </c>
      <c r="O21" s="13"/>
      <c r="P21" s="11">
        <f t="shared" si="2"/>
        <v>250</v>
      </c>
      <c r="Q21" s="8" t="s">
        <v>42</v>
      </c>
    </row>
    <row r="22" spans="1:17" x14ac:dyDescent="0.3">
      <c r="A22" s="19">
        <v>43107</v>
      </c>
      <c r="B22" s="3">
        <v>20111254</v>
      </c>
      <c r="C22" s="3" t="str">
        <f t="shared" si="0"/>
        <v>6274-11</v>
      </c>
      <c r="D22" s="4" t="s">
        <v>132</v>
      </c>
      <c r="E22" s="5" t="s">
        <v>133</v>
      </c>
      <c r="F22" s="5" t="s">
        <v>100</v>
      </c>
      <c r="G22" s="5" t="s">
        <v>134</v>
      </c>
      <c r="H22" s="12" t="str">
        <f t="shared" si="1"/>
        <v>11</v>
      </c>
      <c r="I22" s="4" t="s">
        <v>107</v>
      </c>
      <c r="J22" s="4" t="s">
        <v>58</v>
      </c>
      <c r="K22" s="4" t="s">
        <v>115</v>
      </c>
      <c r="L22" s="4" t="s">
        <v>24</v>
      </c>
      <c r="M22" s="4">
        <v>2</v>
      </c>
      <c r="N22" s="9">
        <v>10000</v>
      </c>
      <c r="O22" s="13"/>
      <c r="P22" s="11">
        <f t="shared" si="2"/>
        <v>500</v>
      </c>
      <c r="Q22" s="8" t="s">
        <v>26</v>
      </c>
    </row>
    <row r="23" spans="1:17" x14ac:dyDescent="0.3">
      <c r="A23" s="19">
        <v>43108</v>
      </c>
      <c r="B23" s="3">
        <v>20111255</v>
      </c>
      <c r="C23" s="3" t="str">
        <f t="shared" si="0"/>
        <v>7846-13</v>
      </c>
      <c r="D23" s="4" t="s">
        <v>135</v>
      </c>
      <c r="E23" s="5" t="s">
        <v>136</v>
      </c>
      <c r="F23" s="5" t="s">
        <v>63</v>
      </c>
      <c r="G23" s="5" t="s">
        <v>137</v>
      </c>
      <c r="H23" s="12" t="str">
        <f t="shared" si="1"/>
        <v>13</v>
      </c>
      <c r="I23" s="4" t="s">
        <v>107</v>
      </c>
      <c r="J23" s="4" t="s">
        <v>47</v>
      </c>
      <c r="K23" s="4" t="s">
        <v>138</v>
      </c>
      <c r="L23" s="4" t="s">
        <v>24</v>
      </c>
      <c r="M23" s="4">
        <v>2</v>
      </c>
      <c r="N23" s="9">
        <v>10000</v>
      </c>
      <c r="O23" s="13"/>
      <c r="P23" s="11">
        <f t="shared" si="2"/>
        <v>500</v>
      </c>
      <c r="Q23" s="8" t="s">
        <v>42</v>
      </c>
    </row>
    <row r="24" spans="1:17" x14ac:dyDescent="0.3">
      <c r="A24" s="19">
        <v>43108</v>
      </c>
      <c r="B24" s="3">
        <v>20111256</v>
      </c>
      <c r="C24" s="3" t="str">
        <f t="shared" si="0"/>
        <v>1298-14</v>
      </c>
      <c r="D24" s="4" t="s">
        <v>139</v>
      </c>
      <c r="E24" s="5" t="s">
        <v>140</v>
      </c>
      <c r="F24" s="5" t="s">
        <v>141</v>
      </c>
      <c r="G24" s="5" t="s">
        <v>142</v>
      </c>
      <c r="H24" s="12" t="str">
        <f t="shared" si="1"/>
        <v>14</v>
      </c>
      <c r="I24" s="4" t="s">
        <v>39</v>
      </c>
      <c r="J24" s="4" t="s">
        <v>47</v>
      </c>
      <c r="K24" s="4" t="s">
        <v>143</v>
      </c>
      <c r="L24" s="4" t="s">
        <v>53</v>
      </c>
      <c r="M24" s="4">
        <v>2</v>
      </c>
      <c r="N24" s="9">
        <v>1000</v>
      </c>
      <c r="O24" s="13"/>
      <c r="P24" s="11">
        <f t="shared" si="2"/>
        <v>50</v>
      </c>
      <c r="Q24" s="8" t="s">
        <v>42</v>
      </c>
    </row>
    <row r="25" spans="1:17" x14ac:dyDescent="0.3">
      <c r="A25" s="19">
        <v>43108</v>
      </c>
      <c r="B25" s="3">
        <v>20111257</v>
      </c>
      <c r="C25" s="3" t="str">
        <f t="shared" si="0"/>
        <v>4860-12</v>
      </c>
      <c r="D25" s="4" t="s">
        <v>144</v>
      </c>
      <c r="E25" s="5" t="s">
        <v>145</v>
      </c>
      <c r="F25" s="5" t="s">
        <v>146</v>
      </c>
      <c r="G25" s="5" t="s">
        <v>147</v>
      </c>
      <c r="H25" s="12" t="str">
        <f t="shared" si="1"/>
        <v>12</v>
      </c>
      <c r="I25" s="4" t="s">
        <v>107</v>
      </c>
      <c r="J25" s="4" t="s">
        <v>40</v>
      </c>
      <c r="K25" s="4" t="s">
        <v>23</v>
      </c>
      <c r="L25" s="4" t="s">
        <v>24</v>
      </c>
      <c r="M25" s="4">
        <v>2</v>
      </c>
      <c r="N25" s="9">
        <v>16000</v>
      </c>
      <c r="O25" s="13" t="s">
        <v>61</v>
      </c>
      <c r="P25" s="11">
        <f t="shared" si="2"/>
        <v>800</v>
      </c>
      <c r="Q25" s="8" t="s">
        <v>42</v>
      </c>
    </row>
    <row r="26" spans="1:17" x14ac:dyDescent="0.3">
      <c r="A26" s="19">
        <v>43108</v>
      </c>
      <c r="B26" s="3">
        <v>20111258</v>
      </c>
      <c r="C26" s="3" t="str">
        <f t="shared" si="0"/>
        <v>3214-11</v>
      </c>
      <c r="D26" s="4" t="s">
        <v>148</v>
      </c>
      <c r="E26" s="5" t="s">
        <v>149</v>
      </c>
      <c r="F26" s="5" t="s">
        <v>100</v>
      </c>
      <c r="G26" s="5" t="s">
        <v>150</v>
      </c>
      <c r="H26" s="12" t="str">
        <f t="shared" si="1"/>
        <v>11</v>
      </c>
      <c r="I26" s="4" t="s">
        <v>107</v>
      </c>
      <c r="J26" s="4" t="s">
        <v>47</v>
      </c>
      <c r="K26" s="4" t="s">
        <v>143</v>
      </c>
      <c r="L26" s="4" t="s">
        <v>53</v>
      </c>
      <c r="M26" s="4">
        <v>1</v>
      </c>
      <c r="N26" s="9">
        <v>500</v>
      </c>
      <c r="O26" s="13"/>
      <c r="P26" s="11">
        <f t="shared" si="2"/>
        <v>25</v>
      </c>
      <c r="Q26" s="8" t="s">
        <v>42</v>
      </c>
    </row>
    <row r="27" spans="1:17" x14ac:dyDescent="0.3">
      <c r="A27" s="19">
        <v>43109</v>
      </c>
      <c r="B27" s="3">
        <v>20111259</v>
      </c>
      <c r="C27" s="3" t="str">
        <f t="shared" si="0"/>
        <v>2950-12</v>
      </c>
      <c r="D27" s="4" t="s">
        <v>151</v>
      </c>
      <c r="E27" s="5" t="s">
        <v>152</v>
      </c>
      <c r="F27" s="5" t="s">
        <v>153</v>
      </c>
      <c r="G27" s="5" t="s">
        <v>154</v>
      </c>
      <c r="H27" s="12" t="str">
        <f t="shared" si="1"/>
        <v>12</v>
      </c>
      <c r="I27" s="4" t="s">
        <v>39</v>
      </c>
      <c r="J27" s="4" t="s">
        <v>71</v>
      </c>
      <c r="K27" s="4" t="s">
        <v>72</v>
      </c>
      <c r="L27" s="4" t="s">
        <v>53</v>
      </c>
      <c r="M27" s="4">
        <v>2</v>
      </c>
      <c r="N27" s="9">
        <v>2000</v>
      </c>
      <c r="O27" s="13"/>
      <c r="P27" s="11">
        <f t="shared" si="2"/>
        <v>100</v>
      </c>
      <c r="Q27" s="8" t="s">
        <v>42</v>
      </c>
    </row>
    <row r="28" spans="1:17" x14ac:dyDescent="0.3">
      <c r="A28" s="19">
        <v>43109</v>
      </c>
      <c r="B28" s="3">
        <v>20111260</v>
      </c>
      <c r="C28" s="3" t="str">
        <f t="shared" si="0"/>
        <v>4848-14</v>
      </c>
      <c r="D28" s="4" t="s">
        <v>155</v>
      </c>
      <c r="E28" s="5" t="s">
        <v>156</v>
      </c>
      <c r="F28" s="5" t="s">
        <v>157</v>
      </c>
      <c r="G28" s="5" t="s">
        <v>158</v>
      </c>
      <c r="H28" s="12" t="str">
        <f t="shared" si="1"/>
        <v>14</v>
      </c>
      <c r="I28" s="4" t="s">
        <v>107</v>
      </c>
      <c r="J28" s="4" t="s">
        <v>71</v>
      </c>
      <c r="K28" s="4" t="s">
        <v>33</v>
      </c>
      <c r="L28" s="4" t="s">
        <v>53</v>
      </c>
      <c r="M28" s="4">
        <v>2</v>
      </c>
      <c r="N28" s="9">
        <v>1800</v>
      </c>
      <c r="O28" s="13"/>
      <c r="P28" s="11">
        <f t="shared" si="2"/>
        <v>90</v>
      </c>
      <c r="Q28" s="8" t="s">
        <v>42</v>
      </c>
    </row>
    <row r="29" spans="1:17" x14ac:dyDescent="0.3">
      <c r="A29" s="19">
        <v>43109</v>
      </c>
      <c r="B29" s="3">
        <v>20111261</v>
      </c>
      <c r="C29" s="3" t="str">
        <f t="shared" si="0"/>
        <v>8894-14</v>
      </c>
      <c r="D29" s="4" t="s">
        <v>159</v>
      </c>
      <c r="E29" s="5" t="s">
        <v>160</v>
      </c>
      <c r="F29" s="5" t="s">
        <v>161</v>
      </c>
      <c r="G29" s="5" t="s">
        <v>162</v>
      </c>
      <c r="H29" s="12" t="str">
        <f t="shared" si="1"/>
        <v>14</v>
      </c>
      <c r="I29" s="4" t="s">
        <v>39</v>
      </c>
      <c r="J29" s="4" t="s">
        <v>40</v>
      </c>
      <c r="K29" s="4" t="s">
        <v>82</v>
      </c>
      <c r="L29" s="4" t="s">
        <v>53</v>
      </c>
      <c r="M29" s="4">
        <v>2</v>
      </c>
      <c r="N29" s="9">
        <v>1000</v>
      </c>
      <c r="O29" s="13"/>
      <c r="P29" s="11">
        <f t="shared" si="2"/>
        <v>50</v>
      </c>
      <c r="Q29" s="8" t="s">
        <v>42</v>
      </c>
    </row>
    <row r="30" spans="1:17" x14ac:dyDescent="0.3">
      <c r="A30" s="19">
        <v>43109</v>
      </c>
      <c r="B30" s="3">
        <v>20111262</v>
      </c>
      <c r="C30" s="3" t="str">
        <f t="shared" si="0"/>
        <v>7891-11</v>
      </c>
      <c r="D30" s="4" t="s">
        <v>163</v>
      </c>
      <c r="E30" s="5" t="s">
        <v>164</v>
      </c>
      <c r="F30" s="5" t="s">
        <v>165</v>
      </c>
      <c r="G30" s="5" t="s">
        <v>166</v>
      </c>
      <c r="H30" s="12" t="str">
        <f t="shared" si="1"/>
        <v>11</v>
      </c>
      <c r="I30" s="4" t="s">
        <v>107</v>
      </c>
      <c r="J30" s="4" t="s">
        <v>71</v>
      </c>
      <c r="K30" s="4" t="s">
        <v>87</v>
      </c>
      <c r="L30" s="4" t="s">
        <v>53</v>
      </c>
      <c r="M30" s="4">
        <v>1</v>
      </c>
      <c r="N30" s="9">
        <v>800</v>
      </c>
      <c r="O30" s="13" t="s">
        <v>61</v>
      </c>
      <c r="P30" s="11">
        <f t="shared" si="2"/>
        <v>40</v>
      </c>
      <c r="Q30" s="8" t="s">
        <v>42</v>
      </c>
    </row>
    <row r="31" spans="1:17" x14ac:dyDescent="0.3">
      <c r="A31" s="19">
        <v>43109</v>
      </c>
      <c r="B31" s="3">
        <v>20111263</v>
      </c>
      <c r="C31" s="3" t="str">
        <f t="shared" si="0"/>
        <v>2329-14</v>
      </c>
      <c r="D31" s="4" t="s">
        <v>167</v>
      </c>
      <c r="E31" s="5" t="s">
        <v>168</v>
      </c>
      <c r="F31" s="5" t="s">
        <v>169</v>
      </c>
      <c r="G31" s="5" t="s">
        <v>147</v>
      </c>
      <c r="H31" s="12" t="str">
        <f t="shared" si="1"/>
        <v>14</v>
      </c>
      <c r="I31" s="4" t="s">
        <v>39</v>
      </c>
      <c r="J31" s="4" t="s">
        <v>71</v>
      </c>
      <c r="K31" s="4" t="s">
        <v>72</v>
      </c>
      <c r="L31" s="4" t="s">
        <v>53</v>
      </c>
      <c r="M31" s="4">
        <v>2</v>
      </c>
      <c r="N31" s="9">
        <v>2000</v>
      </c>
      <c r="O31" s="13" t="s">
        <v>61</v>
      </c>
      <c r="P31" s="11">
        <f t="shared" si="2"/>
        <v>100</v>
      </c>
      <c r="Q31" s="8" t="s">
        <v>42</v>
      </c>
    </row>
    <row r="32" spans="1:17" x14ac:dyDescent="0.3">
      <c r="A32" s="19">
        <v>43109</v>
      </c>
      <c r="B32" s="3">
        <v>20111264</v>
      </c>
      <c r="C32" s="3" t="str">
        <f t="shared" si="0"/>
        <v>5023-12</v>
      </c>
      <c r="D32" s="4" t="s">
        <v>170</v>
      </c>
      <c r="E32" s="5" t="s">
        <v>171</v>
      </c>
      <c r="F32" s="5" t="s">
        <v>172</v>
      </c>
      <c r="G32" s="5" t="s">
        <v>173</v>
      </c>
      <c r="H32" s="12" t="str">
        <f t="shared" si="1"/>
        <v>12</v>
      </c>
      <c r="I32" s="4" t="s">
        <v>107</v>
      </c>
      <c r="J32" s="4" t="s">
        <v>71</v>
      </c>
      <c r="K32" s="4" t="s">
        <v>72</v>
      </c>
      <c r="L32" s="4" t="s">
        <v>24</v>
      </c>
      <c r="M32" s="4">
        <v>1</v>
      </c>
      <c r="N32" s="9">
        <v>3000</v>
      </c>
      <c r="O32" s="13"/>
      <c r="P32" s="11">
        <f t="shared" si="2"/>
        <v>150</v>
      </c>
      <c r="Q32" s="8" t="s">
        <v>42</v>
      </c>
    </row>
    <row r="33" spans="1:17" x14ac:dyDescent="0.3">
      <c r="A33" s="19">
        <v>43109</v>
      </c>
      <c r="B33" s="3">
        <v>20111265</v>
      </c>
      <c r="C33" s="3" t="str">
        <f t="shared" si="0"/>
        <v>2014-11</v>
      </c>
      <c r="D33" s="4" t="s">
        <v>174</v>
      </c>
      <c r="E33" s="5" t="s">
        <v>175</v>
      </c>
      <c r="F33" s="5" t="s">
        <v>176</v>
      </c>
      <c r="G33" s="5" t="s">
        <v>177</v>
      </c>
      <c r="H33" s="12" t="str">
        <f t="shared" si="1"/>
        <v>11</v>
      </c>
      <c r="I33" s="4" t="s">
        <v>39</v>
      </c>
      <c r="J33" s="4" t="s">
        <v>40</v>
      </c>
      <c r="K33" s="4" t="s">
        <v>111</v>
      </c>
      <c r="L33" s="4" t="s">
        <v>24</v>
      </c>
      <c r="M33" s="4">
        <v>2</v>
      </c>
      <c r="N33" s="9">
        <v>8000</v>
      </c>
      <c r="O33" s="13"/>
      <c r="P33" s="11">
        <f t="shared" si="2"/>
        <v>400</v>
      </c>
      <c r="Q33" s="8" t="s">
        <v>42</v>
      </c>
    </row>
    <row r="34" spans="1:17" x14ac:dyDescent="0.3">
      <c r="A34" s="19">
        <v>43109</v>
      </c>
      <c r="B34" s="3">
        <v>20111266</v>
      </c>
      <c r="C34" s="3" t="str">
        <f t="shared" si="0"/>
        <v>2938-12</v>
      </c>
      <c r="D34" s="4" t="s">
        <v>178</v>
      </c>
      <c r="E34" s="5" t="s">
        <v>179</v>
      </c>
      <c r="F34" s="5" t="s">
        <v>180</v>
      </c>
      <c r="G34" s="5" t="s">
        <v>181</v>
      </c>
      <c r="H34" s="12" t="str">
        <f t="shared" si="1"/>
        <v>12</v>
      </c>
      <c r="I34" s="4" t="s">
        <v>107</v>
      </c>
      <c r="J34" s="4" t="s">
        <v>71</v>
      </c>
      <c r="K34" s="4" t="s">
        <v>72</v>
      </c>
      <c r="L34" s="4" t="s">
        <v>34</v>
      </c>
      <c r="M34" s="4">
        <v>2</v>
      </c>
      <c r="N34" s="9">
        <v>2000</v>
      </c>
      <c r="O34" s="13"/>
      <c r="P34" s="11">
        <f t="shared" si="2"/>
        <v>100</v>
      </c>
      <c r="Q34" s="8" t="s">
        <v>42</v>
      </c>
    </row>
    <row r="35" spans="1:17" x14ac:dyDescent="0.3">
      <c r="A35" s="19">
        <v>43110</v>
      </c>
      <c r="B35" s="3">
        <v>20111267</v>
      </c>
      <c r="C35" s="3" t="str">
        <f t="shared" si="0"/>
        <v>4856-14</v>
      </c>
      <c r="D35" s="4" t="s">
        <v>182</v>
      </c>
      <c r="E35" s="5" t="s">
        <v>183</v>
      </c>
      <c r="F35" s="5" t="s">
        <v>184</v>
      </c>
      <c r="G35" s="5" t="s">
        <v>185</v>
      </c>
      <c r="H35" s="12" t="str">
        <f t="shared" si="1"/>
        <v>14</v>
      </c>
      <c r="I35" s="4" t="s">
        <v>107</v>
      </c>
      <c r="J35" s="4" t="s">
        <v>71</v>
      </c>
      <c r="K35" s="4" t="s">
        <v>72</v>
      </c>
      <c r="L35" s="4" t="s">
        <v>24</v>
      </c>
      <c r="M35" s="4">
        <v>2</v>
      </c>
      <c r="N35" s="9">
        <v>6000</v>
      </c>
      <c r="O35" s="13"/>
      <c r="P35" s="11">
        <f t="shared" si="2"/>
        <v>300</v>
      </c>
      <c r="Q35" s="8" t="s">
        <v>26</v>
      </c>
    </row>
    <row r="36" spans="1:17" x14ac:dyDescent="0.3">
      <c r="A36" s="19">
        <v>43110</v>
      </c>
      <c r="B36" s="3">
        <v>20111268</v>
      </c>
      <c r="C36" s="3" t="str">
        <f t="shared" si="0"/>
        <v>2541-11</v>
      </c>
      <c r="D36" s="4" t="s">
        <v>186</v>
      </c>
      <c r="E36" s="5" t="s">
        <v>187</v>
      </c>
      <c r="F36" s="5" t="s">
        <v>188</v>
      </c>
      <c r="G36" s="5" t="s">
        <v>189</v>
      </c>
      <c r="H36" s="12" t="str">
        <f t="shared" si="1"/>
        <v>11</v>
      </c>
      <c r="I36" s="4" t="s">
        <v>39</v>
      </c>
      <c r="J36" s="4" t="s">
        <v>71</v>
      </c>
      <c r="K36" s="4" t="s">
        <v>33</v>
      </c>
      <c r="L36" s="4" t="s">
        <v>53</v>
      </c>
      <c r="M36" s="4">
        <v>2</v>
      </c>
      <c r="N36" s="9">
        <v>1800</v>
      </c>
      <c r="O36" s="13"/>
      <c r="P36" s="11">
        <f t="shared" si="2"/>
        <v>90</v>
      </c>
      <c r="Q36" s="8" t="s">
        <v>42</v>
      </c>
    </row>
    <row r="37" spans="1:17" x14ac:dyDescent="0.3">
      <c r="A37" s="19">
        <v>43110</v>
      </c>
      <c r="B37" s="3">
        <v>20111269</v>
      </c>
      <c r="C37" s="3" t="str">
        <f t="shared" si="0"/>
        <v>3496-12</v>
      </c>
      <c r="D37" s="4" t="s">
        <v>190</v>
      </c>
      <c r="E37" s="5" t="s">
        <v>191</v>
      </c>
      <c r="F37" s="5" t="s">
        <v>153</v>
      </c>
      <c r="G37" s="5" t="s">
        <v>192</v>
      </c>
      <c r="H37" s="12" t="str">
        <f t="shared" si="1"/>
        <v>12</v>
      </c>
      <c r="I37" s="4" t="s">
        <v>107</v>
      </c>
      <c r="J37" s="4" t="s">
        <v>71</v>
      </c>
      <c r="K37" s="4" t="s">
        <v>33</v>
      </c>
      <c r="L37" s="4" t="s">
        <v>53</v>
      </c>
      <c r="M37" s="4">
        <v>1</v>
      </c>
      <c r="N37" s="9">
        <v>900</v>
      </c>
      <c r="O37" s="13"/>
      <c r="P37" s="11">
        <f t="shared" si="2"/>
        <v>45</v>
      </c>
      <c r="Q37" s="8" t="s">
        <v>42</v>
      </c>
    </row>
    <row r="38" spans="1:17" x14ac:dyDescent="0.3">
      <c r="A38" s="19">
        <v>43110</v>
      </c>
      <c r="B38" s="3">
        <v>20111270</v>
      </c>
      <c r="C38" s="3" t="str">
        <f t="shared" si="0"/>
        <v>1235-14</v>
      </c>
      <c r="D38" s="4" t="s">
        <v>193</v>
      </c>
      <c r="E38" s="5" t="s">
        <v>194</v>
      </c>
      <c r="F38" s="5" t="s">
        <v>195</v>
      </c>
      <c r="G38" s="5" t="s">
        <v>196</v>
      </c>
      <c r="H38" s="12" t="str">
        <f t="shared" si="1"/>
        <v>14</v>
      </c>
      <c r="I38" s="4" t="s">
        <v>107</v>
      </c>
      <c r="J38" s="4" t="s">
        <v>58</v>
      </c>
      <c r="K38" s="4" t="s">
        <v>102</v>
      </c>
      <c r="L38" s="4" t="s">
        <v>53</v>
      </c>
      <c r="M38" s="4">
        <v>2</v>
      </c>
      <c r="N38" s="9">
        <v>8000</v>
      </c>
      <c r="O38" s="13"/>
      <c r="P38" s="11">
        <f t="shared" si="2"/>
        <v>400</v>
      </c>
      <c r="Q38" s="8" t="s">
        <v>42</v>
      </c>
    </row>
    <row r="39" spans="1:17" x14ac:dyDescent="0.3">
      <c r="A39" s="19">
        <v>43111</v>
      </c>
      <c r="B39" s="3">
        <v>20111271</v>
      </c>
      <c r="C39" s="3" t="str">
        <f t="shared" si="0"/>
        <v>2123-14</v>
      </c>
      <c r="D39" s="4" t="s">
        <v>197</v>
      </c>
      <c r="E39" s="5" t="s">
        <v>198</v>
      </c>
      <c r="F39" s="5" t="s">
        <v>199</v>
      </c>
      <c r="G39" s="5" t="s">
        <v>200</v>
      </c>
      <c r="H39" s="12" t="str">
        <f t="shared" si="1"/>
        <v>14</v>
      </c>
      <c r="I39" s="4" t="s">
        <v>39</v>
      </c>
      <c r="J39" s="4" t="s">
        <v>40</v>
      </c>
      <c r="K39" s="4" t="s">
        <v>201</v>
      </c>
      <c r="L39" s="4" t="s">
        <v>53</v>
      </c>
      <c r="M39" s="4">
        <v>2</v>
      </c>
      <c r="N39" s="9">
        <v>1400</v>
      </c>
      <c r="O39" s="13" t="s">
        <v>61</v>
      </c>
      <c r="P39" s="11">
        <f t="shared" si="2"/>
        <v>70</v>
      </c>
      <c r="Q39" s="8" t="s">
        <v>42</v>
      </c>
    </row>
    <row r="40" spans="1:17" x14ac:dyDescent="0.3">
      <c r="A40" s="19">
        <v>43111</v>
      </c>
      <c r="B40" s="3">
        <v>20111272</v>
      </c>
      <c r="C40" s="3" t="str">
        <f t="shared" si="0"/>
        <v>5893-11</v>
      </c>
      <c r="D40" s="4" t="s">
        <v>202</v>
      </c>
      <c r="E40" s="5" t="s">
        <v>203</v>
      </c>
      <c r="F40" s="5" t="s">
        <v>204</v>
      </c>
      <c r="G40" s="5" t="s">
        <v>205</v>
      </c>
      <c r="H40" s="12" t="str">
        <f t="shared" si="1"/>
        <v>11</v>
      </c>
      <c r="I40" s="4" t="s">
        <v>107</v>
      </c>
      <c r="J40" s="4" t="s">
        <v>71</v>
      </c>
      <c r="K40" s="4" t="s">
        <v>33</v>
      </c>
      <c r="L40" s="4" t="s">
        <v>206</v>
      </c>
      <c r="M40" s="4">
        <v>2</v>
      </c>
      <c r="N40" s="9">
        <v>3000</v>
      </c>
      <c r="O40" s="13" t="s">
        <v>61</v>
      </c>
      <c r="P40" s="11">
        <f t="shared" si="2"/>
        <v>150</v>
      </c>
      <c r="Q40" s="8" t="s">
        <v>42</v>
      </c>
    </row>
    <row r="41" spans="1:17" x14ac:dyDescent="0.3">
      <c r="A41" s="19">
        <v>43112</v>
      </c>
      <c r="B41" s="3">
        <v>20111273</v>
      </c>
      <c r="C41" s="3" t="str">
        <f t="shared" si="0"/>
        <v>1225-14</v>
      </c>
      <c r="D41" s="4" t="s">
        <v>207</v>
      </c>
      <c r="E41" s="5" t="s">
        <v>208</v>
      </c>
      <c r="F41" s="5" t="s">
        <v>169</v>
      </c>
      <c r="G41" s="5" t="s">
        <v>142</v>
      </c>
      <c r="H41" s="12" t="str">
        <f t="shared" si="1"/>
        <v>14</v>
      </c>
      <c r="I41" s="4" t="s">
        <v>39</v>
      </c>
      <c r="J41" s="4" t="s">
        <v>71</v>
      </c>
      <c r="K41" s="4" t="s">
        <v>33</v>
      </c>
      <c r="L41" s="4" t="s">
        <v>53</v>
      </c>
      <c r="M41" s="4">
        <v>2</v>
      </c>
      <c r="N41" s="9">
        <v>1800</v>
      </c>
      <c r="O41" s="13"/>
      <c r="P41" s="11">
        <f t="shared" si="2"/>
        <v>90</v>
      </c>
      <c r="Q41" s="8" t="s">
        <v>42</v>
      </c>
    </row>
    <row r="42" spans="1:17" x14ac:dyDescent="0.3">
      <c r="A42" s="19">
        <v>43112</v>
      </c>
      <c r="B42" s="3">
        <v>20111274</v>
      </c>
      <c r="C42" s="3" t="str">
        <f t="shared" si="0"/>
        <v>5930-12</v>
      </c>
      <c r="D42" s="4" t="s">
        <v>209</v>
      </c>
      <c r="E42" s="5" t="s">
        <v>210</v>
      </c>
      <c r="F42" s="5" t="s">
        <v>153</v>
      </c>
      <c r="G42" s="5" t="s">
        <v>211</v>
      </c>
      <c r="H42" s="12" t="str">
        <f t="shared" si="1"/>
        <v>12</v>
      </c>
      <c r="I42" s="4" t="s">
        <v>107</v>
      </c>
      <c r="J42" s="4" t="s">
        <v>58</v>
      </c>
      <c r="K42" s="4" t="s">
        <v>102</v>
      </c>
      <c r="L42" s="4" t="s">
        <v>53</v>
      </c>
      <c r="M42" s="4">
        <v>2</v>
      </c>
      <c r="N42" s="9">
        <v>8000</v>
      </c>
      <c r="O42" s="13"/>
      <c r="P42" s="11">
        <f t="shared" si="2"/>
        <v>400</v>
      </c>
      <c r="Q42" s="8" t="s">
        <v>42</v>
      </c>
    </row>
    <row r="43" spans="1:17" x14ac:dyDescent="0.3">
      <c r="A43" s="19">
        <v>43113</v>
      </c>
      <c r="B43" s="3">
        <v>20111275</v>
      </c>
      <c r="C43" s="3" t="str">
        <f t="shared" si="0"/>
        <v>8466-14</v>
      </c>
      <c r="D43" s="4" t="s">
        <v>212</v>
      </c>
      <c r="E43" s="5" t="s">
        <v>213</v>
      </c>
      <c r="F43" s="5" t="s">
        <v>214</v>
      </c>
      <c r="G43" s="5" t="s">
        <v>215</v>
      </c>
      <c r="H43" s="12" t="str">
        <f t="shared" si="1"/>
        <v>14</v>
      </c>
      <c r="I43" s="4" t="s">
        <v>107</v>
      </c>
      <c r="J43" s="4" t="s">
        <v>58</v>
      </c>
      <c r="K43" s="4" t="s">
        <v>115</v>
      </c>
      <c r="L43" s="4" t="s">
        <v>53</v>
      </c>
      <c r="M43" s="4">
        <v>2</v>
      </c>
      <c r="N43" s="9">
        <v>6000</v>
      </c>
      <c r="O43" s="13"/>
      <c r="P43" s="11">
        <f t="shared" si="2"/>
        <v>300</v>
      </c>
      <c r="Q43" s="8" t="s">
        <v>42</v>
      </c>
    </row>
    <row r="44" spans="1:17" x14ac:dyDescent="0.3">
      <c r="A44" s="19">
        <v>43113</v>
      </c>
      <c r="B44" s="3">
        <v>20111276</v>
      </c>
      <c r="C44" s="3" t="str">
        <f t="shared" si="0"/>
        <v>9546-14</v>
      </c>
      <c r="D44" s="4" t="s">
        <v>216</v>
      </c>
      <c r="E44" s="5" t="s">
        <v>217</v>
      </c>
      <c r="F44" s="5" t="s">
        <v>218</v>
      </c>
      <c r="G44" s="5" t="s">
        <v>158</v>
      </c>
      <c r="H44" s="12" t="str">
        <f t="shared" si="1"/>
        <v>14</v>
      </c>
      <c r="I44" s="4" t="s">
        <v>107</v>
      </c>
      <c r="J44" s="4" t="s">
        <v>58</v>
      </c>
      <c r="K44" s="4" t="s">
        <v>219</v>
      </c>
      <c r="L44" s="4" t="s">
        <v>53</v>
      </c>
      <c r="M44" s="4">
        <v>1</v>
      </c>
      <c r="N44" s="9">
        <v>200</v>
      </c>
      <c r="O44" s="13" t="s">
        <v>66</v>
      </c>
      <c r="P44" s="11">
        <f t="shared" si="2"/>
        <v>10</v>
      </c>
      <c r="Q44" s="8" t="s">
        <v>42</v>
      </c>
    </row>
    <row r="45" spans="1:17" x14ac:dyDescent="0.3">
      <c r="A45" s="19">
        <v>43113</v>
      </c>
      <c r="B45" s="3">
        <v>20111277</v>
      </c>
      <c r="C45" s="3" t="str">
        <f t="shared" si="0"/>
        <v>5985-12</v>
      </c>
      <c r="D45" s="4" t="s">
        <v>220</v>
      </c>
      <c r="E45" s="5" t="s">
        <v>221</v>
      </c>
      <c r="F45" s="5" t="s">
        <v>172</v>
      </c>
      <c r="G45" s="5" t="s">
        <v>222</v>
      </c>
      <c r="H45" s="12" t="str">
        <f t="shared" si="1"/>
        <v>12</v>
      </c>
      <c r="I45" s="4" t="s">
        <v>39</v>
      </c>
      <c r="J45" s="4" t="s">
        <v>58</v>
      </c>
      <c r="K45" s="4" t="s">
        <v>115</v>
      </c>
      <c r="L45" s="4" t="s">
        <v>53</v>
      </c>
      <c r="M45" s="4">
        <v>2</v>
      </c>
      <c r="N45" s="9">
        <v>6000</v>
      </c>
      <c r="O45" s="13"/>
      <c r="P45" s="11">
        <f t="shared" si="2"/>
        <v>300</v>
      </c>
      <c r="Q45" s="8" t="s">
        <v>42</v>
      </c>
    </row>
    <row r="46" spans="1:17" x14ac:dyDescent="0.3">
      <c r="A46" s="19">
        <v>43113</v>
      </c>
      <c r="B46" s="3">
        <v>20111278</v>
      </c>
      <c r="C46" s="3" t="str">
        <f t="shared" si="0"/>
        <v>2215-13</v>
      </c>
      <c r="D46" s="4" t="s">
        <v>216</v>
      </c>
      <c r="E46" s="5" t="s">
        <v>223</v>
      </c>
      <c r="F46" s="5" t="s">
        <v>63</v>
      </c>
      <c r="G46" s="5" t="s">
        <v>224</v>
      </c>
      <c r="H46" s="12" t="str">
        <f t="shared" si="1"/>
        <v>13</v>
      </c>
      <c r="I46" s="4" t="s">
        <v>39</v>
      </c>
      <c r="J46" s="4" t="s">
        <v>40</v>
      </c>
      <c r="K46" s="4" t="s">
        <v>97</v>
      </c>
      <c r="L46" s="4" t="s">
        <v>206</v>
      </c>
      <c r="M46" s="4">
        <v>1</v>
      </c>
      <c r="N46" s="9">
        <v>1200</v>
      </c>
      <c r="O46" s="13" t="s">
        <v>66</v>
      </c>
      <c r="P46" s="11">
        <f t="shared" si="2"/>
        <v>60</v>
      </c>
      <c r="Q46" s="8" t="s">
        <v>42</v>
      </c>
    </row>
    <row r="47" spans="1:17" x14ac:dyDescent="0.3">
      <c r="A47" s="19">
        <v>43114</v>
      </c>
      <c r="B47" s="3">
        <v>20111279</v>
      </c>
      <c r="C47" s="3" t="str">
        <f t="shared" si="0"/>
        <v>4589-13</v>
      </c>
      <c r="D47" s="4" t="s">
        <v>225</v>
      </c>
      <c r="E47" s="5" t="s">
        <v>226</v>
      </c>
      <c r="F47" s="5" t="s">
        <v>94</v>
      </c>
      <c r="G47" s="5" t="s">
        <v>227</v>
      </c>
      <c r="H47" s="12" t="str">
        <f t="shared" si="1"/>
        <v>13</v>
      </c>
      <c r="I47" s="4" t="s">
        <v>39</v>
      </c>
      <c r="J47" s="4" t="s">
        <v>58</v>
      </c>
      <c r="K47" s="4" t="s">
        <v>228</v>
      </c>
      <c r="L47" s="4" t="s">
        <v>53</v>
      </c>
      <c r="M47" s="4">
        <v>1</v>
      </c>
      <c r="N47" s="9">
        <v>500</v>
      </c>
      <c r="O47" s="13" t="s">
        <v>66</v>
      </c>
      <c r="P47" s="11">
        <f t="shared" si="2"/>
        <v>25</v>
      </c>
      <c r="Q47" s="8" t="s">
        <v>42</v>
      </c>
    </row>
    <row r="48" spans="1:17" x14ac:dyDescent="0.3">
      <c r="A48" s="19">
        <v>43114</v>
      </c>
      <c r="B48" s="3">
        <v>20111280</v>
      </c>
      <c r="C48" s="3" t="str">
        <f t="shared" si="0"/>
        <v>7077-12</v>
      </c>
      <c r="D48" s="4" t="s">
        <v>229</v>
      </c>
      <c r="E48" s="5" t="s">
        <v>230</v>
      </c>
      <c r="F48" s="5" t="s">
        <v>231</v>
      </c>
      <c r="G48" s="5" t="s">
        <v>232</v>
      </c>
      <c r="H48" s="12" t="str">
        <f t="shared" si="1"/>
        <v>12</v>
      </c>
      <c r="I48" s="4" t="s">
        <v>107</v>
      </c>
      <c r="J48" s="4" t="s">
        <v>58</v>
      </c>
      <c r="K48" s="4" t="s">
        <v>228</v>
      </c>
      <c r="L48" s="4" t="s">
        <v>53</v>
      </c>
      <c r="M48" s="4">
        <v>2</v>
      </c>
      <c r="N48" s="9">
        <v>1000</v>
      </c>
      <c r="O48" s="13"/>
      <c r="P48" s="11">
        <f t="shared" si="2"/>
        <v>50</v>
      </c>
      <c r="Q48" s="8" t="s">
        <v>42</v>
      </c>
    </row>
    <row r="49" spans="1:17" x14ac:dyDescent="0.3">
      <c r="A49" s="19">
        <v>43114</v>
      </c>
      <c r="B49" s="3">
        <v>20111281</v>
      </c>
      <c r="C49" s="3" t="str">
        <f t="shared" si="0"/>
        <v>3210-11</v>
      </c>
      <c r="D49" s="4" t="s">
        <v>233</v>
      </c>
      <c r="E49" s="5" t="s">
        <v>234</v>
      </c>
      <c r="F49" s="5" t="s">
        <v>176</v>
      </c>
      <c r="G49" s="5" t="s">
        <v>235</v>
      </c>
      <c r="H49" s="12" t="str">
        <f t="shared" si="1"/>
        <v>11</v>
      </c>
      <c r="I49" s="4" t="s">
        <v>39</v>
      </c>
      <c r="J49" s="4" t="s">
        <v>40</v>
      </c>
      <c r="K49" s="4" t="s">
        <v>23</v>
      </c>
      <c r="L49" s="4" t="s">
        <v>53</v>
      </c>
      <c r="M49" s="4">
        <v>1</v>
      </c>
      <c r="N49" s="9">
        <v>5000</v>
      </c>
      <c r="O49" s="13" t="s">
        <v>66</v>
      </c>
      <c r="P49" s="11">
        <f t="shared" si="2"/>
        <v>250</v>
      </c>
      <c r="Q49" s="8" t="s">
        <v>42</v>
      </c>
    </row>
    <row r="50" spans="1:17" x14ac:dyDescent="0.3">
      <c r="A50" s="19">
        <v>43115</v>
      </c>
      <c r="B50" s="3">
        <v>20111282</v>
      </c>
      <c r="C50" s="3" t="str">
        <f t="shared" si="0"/>
        <v>4554-13</v>
      </c>
      <c r="D50" s="4" t="s">
        <v>236</v>
      </c>
      <c r="E50" s="5" t="s">
        <v>237</v>
      </c>
      <c r="F50" s="5" t="s">
        <v>37</v>
      </c>
      <c r="G50" s="5" t="s">
        <v>142</v>
      </c>
      <c r="H50" s="12" t="str">
        <f t="shared" si="1"/>
        <v>13</v>
      </c>
      <c r="I50" s="4" t="s">
        <v>39</v>
      </c>
      <c r="J50" s="4" t="s">
        <v>40</v>
      </c>
      <c r="K50" s="4" t="s">
        <v>97</v>
      </c>
      <c r="L50" s="4" t="s">
        <v>24</v>
      </c>
      <c r="M50" s="4">
        <v>2</v>
      </c>
      <c r="N50" s="9">
        <v>2400</v>
      </c>
      <c r="O50" s="13"/>
      <c r="P50" s="11">
        <f t="shared" si="2"/>
        <v>120</v>
      </c>
      <c r="Q50" s="8" t="s">
        <v>42</v>
      </c>
    </row>
    <row r="51" spans="1:17" x14ac:dyDescent="0.3">
      <c r="A51" s="19">
        <v>43115</v>
      </c>
      <c r="B51" s="3">
        <v>20111283</v>
      </c>
      <c r="C51" s="3" t="str">
        <f t="shared" si="0"/>
        <v>2306-12</v>
      </c>
      <c r="D51" s="4" t="s">
        <v>238</v>
      </c>
      <c r="E51" s="5" t="s">
        <v>239</v>
      </c>
      <c r="F51" s="5" t="s">
        <v>69</v>
      </c>
      <c r="G51" s="5" t="s">
        <v>240</v>
      </c>
      <c r="H51" s="12" t="str">
        <f t="shared" si="1"/>
        <v>12</v>
      </c>
      <c r="I51" s="4" t="s">
        <v>107</v>
      </c>
      <c r="J51" s="4" t="s">
        <v>40</v>
      </c>
      <c r="K51" s="4" t="s">
        <v>111</v>
      </c>
      <c r="L51" s="4" t="s">
        <v>24</v>
      </c>
      <c r="M51" s="4">
        <v>2</v>
      </c>
      <c r="N51" s="9">
        <v>8000</v>
      </c>
      <c r="O51" s="13"/>
      <c r="P51" s="11">
        <f t="shared" si="2"/>
        <v>400</v>
      </c>
      <c r="Q51" s="8" t="s">
        <v>42</v>
      </c>
    </row>
    <row r="52" spans="1:17" x14ac:dyDescent="0.3">
      <c r="A52" s="19">
        <v>43115</v>
      </c>
      <c r="B52" s="3">
        <v>20111284</v>
      </c>
      <c r="C52" s="3" t="str">
        <f t="shared" si="0"/>
        <v>6594-13</v>
      </c>
      <c r="D52" s="4" t="s">
        <v>241</v>
      </c>
      <c r="E52" s="5" t="s">
        <v>242</v>
      </c>
      <c r="F52" s="5" t="s">
        <v>243</v>
      </c>
      <c r="G52" s="5" t="s">
        <v>244</v>
      </c>
      <c r="H52" s="12" t="str">
        <f t="shared" si="1"/>
        <v>13</v>
      </c>
      <c r="I52" s="4" t="s">
        <v>39</v>
      </c>
      <c r="J52" s="4" t="s">
        <v>40</v>
      </c>
      <c r="K52" s="4" t="s">
        <v>245</v>
      </c>
      <c r="L52" s="4" t="s">
        <v>24</v>
      </c>
      <c r="M52" s="4">
        <v>2</v>
      </c>
      <c r="N52" s="9">
        <v>10000</v>
      </c>
      <c r="O52" s="13" t="s">
        <v>61</v>
      </c>
      <c r="P52" s="11">
        <f t="shared" si="2"/>
        <v>500</v>
      </c>
      <c r="Q52" s="8" t="s">
        <v>42</v>
      </c>
    </row>
    <row r="53" spans="1:17" x14ac:dyDescent="0.3">
      <c r="A53" s="19">
        <v>43115</v>
      </c>
      <c r="B53" s="3">
        <v>20111285</v>
      </c>
      <c r="C53" s="3" t="str">
        <f t="shared" si="0"/>
        <v>4589-13</v>
      </c>
      <c r="D53" s="4" t="s">
        <v>246</v>
      </c>
      <c r="E53" s="5" t="s">
        <v>226</v>
      </c>
      <c r="F53" s="5" t="s">
        <v>85</v>
      </c>
      <c r="G53" s="5" t="s">
        <v>64</v>
      </c>
      <c r="H53" s="12" t="str">
        <f t="shared" si="1"/>
        <v>13</v>
      </c>
      <c r="I53" s="4" t="s">
        <v>107</v>
      </c>
      <c r="J53" s="4" t="s">
        <v>40</v>
      </c>
      <c r="K53" s="4" t="s">
        <v>82</v>
      </c>
      <c r="L53" s="4" t="s">
        <v>24</v>
      </c>
      <c r="M53" s="4">
        <v>2</v>
      </c>
      <c r="N53" s="9">
        <v>2000</v>
      </c>
      <c r="O53" s="13"/>
      <c r="P53" s="11">
        <f t="shared" si="2"/>
        <v>100</v>
      </c>
      <c r="Q53" s="8" t="s">
        <v>42</v>
      </c>
    </row>
    <row r="54" spans="1:17" x14ac:dyDescent="0.3">
      <c r="A54" s="19">
        <v>43116</v>
      </c>
      <c r="B54" s="3">
        <v>20111286</v>
      </c>
      <c r="C54" s="3" t="str">
        <f t="shared" si="0"/>
        <v>0535-12</v>
      </c>
      <c r="D54" s="4" t="s">
        <v>247</v>
      </c>
      <c r="E54" s="5" t="s">
        <v>248</v>
      </c>
      <c r="F54" s="5" t="s">
        <v>249</v>
      </c>
      <c r="G54" s="5" t="s">
        <v>250</v>
      </c>
      <c r="H54" s="12" t="str">
        <f t="shared" si="1"/>
        <v>12</v>
      </c>
      <c r="I54" s="4" t="s">
        <v>39</v>
      </c>
      <c r="J54" s="4" t="s">
        <v>40</v>
      </c>
      <c r="K54" s="4" t="s">
        <v>251</v>
      </c>
      <c r="L54" s="4" t="s">
        <v>24</v>
      </c>
      <c r="M54" s="4">
        <v>1</v>
      </c>
      <c r="N54" s="9">
        <v>3000</v>
      </c>
      <c r="O54" s="13" t="s">
        <v>61</v>
      </c>
      <c r="P54" s="11">
        <f t="shared" si="2"/>
        <v>150</v>
      </c>
      <c r="Q54" s="8" t="s">
        <v>42</v>
      </c>
    </row>
    <row r="55" spans="1:17" x14ac:dyDescent="0.3">
      <c r="A55" s="19">
        <v>43116</v>
      </c>
      <c r="B55" s="3">
        <v>20111287</v>
      </c>
      <c r="C55" s="3" t="str">
        <f t="shared" si="0"/>
        <v>8975-13</v>
      </c>
      <c r="D55" s="4" t="s">
        <v>252</v>
      </c>
      <c r="E55" s="5" t="s">
        <v>253</v>
      </c>
      <c r="F55" s="5" t="s">
        <v>63</v>
      </c>
      <c r="G55" s="5" t="s">
        <v>254</v>
      </c>
      <c r="H55" s="12" t="str">
        <f t="shared" si="1"/>
        <v>13</v>
      </c>
      <c r="I55" s="4" t="s">
        <v>107</v>
      </c>
      <c r="J55" s="4" t="s">
        <v>58</v>
      </c>
      <c r="K55" s="4" t="s">
        <v>115</v>
      </c>
      <c r="L55" s="4" t="s">
        <v>53</v>
      </c>
      <c r="M55" s="4">
        <v>1</v>
      </c>
      <c r="N55" s="9">
        <v>3000</v>
      </c>
      <c r="O55" s="13" t="s">
        <v>66</v>
      </c>
      <c r="P55" s="11">
        <f t="shared" si="2"/>
        <v>150</v>
      </c>
      <c r="Q55" s="8" t="s">
        <v>42</v>
      </c>
    </row>
    <row r="56" spans="1:17" x14ac:dyDescent="0.3">
      <c r="A56" s="19">
        <v>43117</v>
      </c>
      <c r="B56" s="3">
        <v>20111288</v>
      </c>
      <c r="C56" s="3" t="str">
        <f t="shared" si="0"/>
        <v>2135-13</v>
      </c>
      <c r="D56" s="4" t="s">
        <v>255</v>
      </c>
      <c r="E56" s="5" t="s">
        <v>256</v>
      </c>
      <c r="F56" s="5" t="s">
        <v>75</v>
      </c>
      <c r="G56" s="5" t="s">
        <v>257</v>
      </c>
      <c r="H56" s="12" t="str">
        <f t="shared" si="1"/>
        <v>13</v>
      </c>
      <c r="I56" s="4" t="s">
        <v>107</v>
      </c>
      <c r="J56" s="4" t="s">
        <v>58</v>
      </c>
      <c r="K56" s="4" t="s">
        <v>115</v>
      </c>
      <c r="L56" s="4" t="s">
        <v>24</v>
      </c>
      <c r="M56" s="4">
        <v>2</v>
      </c>
      <c r="N56" s="9">
        <v>10000</v>
      </c>
      <c r="O56" s="13" t="s">
        <v>61</v>
      </c>
      <c r="P56" s="11">
        <f t="shared" si="2"/>
        <v>500</v>
      </c>
      <c r="Q56" s="8" t="s">
        <v>42</v>
      </c>
    </row>
    <row r="57" spans="1:17" x14ac:dyDescent="0.3">
      <c r="A57" s="19">
        <v>43117</v>
      </c>
      <c r="B57" s="3">
        <v>20111289</v>
      </c>
      <c r="C57" s="3" t="str">
        <f t="shared" si="0"/>
        <v>2356-13</v>
      </c>
      <c r="D57" s="4" t="s">
        <v>258</v>
      </c>
      <c r="E57" s="5" t="s">
        <v>259</v>
      </c>
      <c r="F57" s="5" t="s">
        <v>51</v>
      </c>
      <c r="G57" s="5" t="s">
        <v>260</v>
      </c>
      <c r="H57" s="12" t="str">
        <f t="shared" si="1"/>
        <v>13</v>
      </c>
      <c r="I57" s="4" t="s">
        <v>39</v>
      </c>
      <c r="J57" s="4" t="s">
        <v>40</v>
      </c>
      <c r="K57" s="4" t="s">
        <v>111</v>
      </c>
      <c r="L57" s="4" t="s">
        <v>24</v>
      </c>
      <c r="M57" s="4">
        <v>2</v>
      </c>
      <c r="N57" s="9">
        <v>8000</v>
      </c>
      <c r="O57" s="13"/>
      <c r="P57" s="11">
        <f t="shared" si="2"/>
        <v>400</v>
      </c>
      <c r="Q57" s="8" t="s">
        <v>42</v>
      </c>
    </row>
    <row r="58" spans="1:17" x14ac:dyDescent="0.3">
      <c r="A58" s="19">
        <v>43117</v>
      </c>
      <c r="B58" s="3">
        <v>20111290</v>
      </c>
      <c r="C58" s="3" t="str">
        <f t="shared" si="0"/>
        <v>2306-12</v>
      </c>
      <c r="D58" s="4" t="s">
        <v>238</v>
      </c>
      <c r="E58" s="5" t="s">
        <v>239</v>
      </c>
      <c r="F58" s="5" t="s">
        <v>69</v>
      </c>
      <c r="G58" s="5" t="s">
        <v>240</v>
      </c>
      <c r="H58" s="12" t="str">
        <f t="shared" si="1"/>
        <v>12</v>
      </c>
      <c r="I58" s="4" t="s">
        <v>107</v>
      </c>
      <c r="J58" s="4" t="s">
        <v>40</v>
      </c>
      <c r="K58" s="4" t="s">
        <v>23</v>
      </c>
      <c r="L58" s="4" t="s">
        <v>53</v>
      </c>
      <c r="M58" s="4">
        <v>1</v>
      </c>
      <c r="N58" s="9">
        <v>5000</v>
      </c>
      <c r="O58" s="13"/>
      <c r="P58" s="11">
        <f t="shared" si="2"/>
        <v>250</v>
      </c>
      <c r="Q58" s="8" t="s">
        <v>42</v>
      </c>
    </row>
    <row r="59" spans="1:17" x14ac:dyDescent="0.3">
      <c r="A59" s="19">
        <v>43117</v>
      </c>
      <c r="B59" s="3">
        <v>20111291</v>
      </c>
      <c r="C59" s="3" t="str">
        <f t="shared" si="0"/>
        <v>3209-12</v>
      </c>
      <c r="D59" s="4" t="s">
        <v>261</v>
      </c>
      <c r="E59" s="5" t="s">
        <v>262</v>
      </c>
      <c r="F59" s="5" t="s">
        <v>263</v>
      </c>
      <c r="G59" s="5" t="s">
        <v>264</v>
      </c>
      <c r="H59" s="12" t="str">
        <f t="shared" si="1"/>
        <v>12</v>
      </c>
      <c r="I59" s="4" t="s">
        <v>107</v>
      </c>
      <c r="J59" s="4" t="s">
        <v>71</v>
      </c>
      <c r="K59" s="4" t="s">
        <v>33</v>
      </c>
      <c r="L59" s="4" t="s">
        <v>53</v>
      </c>
      <c r="M59" s="4">
        <v>2</v>
      </c>
      <c r="N59" s="9">
        <v>1800</v>
      </c>
      <c r="O59" s="13"/>
      <c r="P59" s="11">
        <f t="shared" si="2"/>
        <v>90</v>
      </c>
      <c r="Q59" s="8" t="s">
        <v>42</v>
      </c>
    </row>
    <row r="60" spans="1:17" x14ac:dyDescent="0.3">
      <c r="A60" s="19">
        <v>43117</v>
      </c>
      <c r="B60" s="3">
        <v>20111292</v>
      </c>
      <c r="C60" s="3" t="str">
        <f t="shared" si="0"/>
        <v>5648-13</v>
      </c>
      <c r="D60" s="4" t="s">
        <v>265</v>
      </c>
      <c r="E60" s="5" t="s">
        <v>266</v>
      </c>
      <c r="F60" s="5" t="s">
        <v>63</v>
      </c>
      <c r="G60" s="5" t="s">
        <v>267</v>
      </c>
      <c r="H60" s="12" t="str">
        <f t="shared" si="1"/>
        <v>13</v>
      </c>
      <c r="I60" s="4" t="s">
        <v>107</v>
      </c>
      <c r="J60" s="4" t="s">
        <v>71</v>
      </c>
      <c r="K60" s="4" t="s">
        <v>33</v>
      </c>
      <c r="L60" s="4" t="s">
        <v>53</v>
      </c>
      <c r="M60" s="4">
        <v>2</v>
      </c>
      <c r="N60" s="9">
        <v>1800</v>
      </c>
      <c r="O60" s="13"/>
      <c r="P60" s="11">
        <f t="shared" si="2"/>
        <v>90</v>
      </c>
      <c r="Q60" s="8" t="s">
        <v>42</v>
      </c>
    </row>
    <row r="61" spans="1:17" x14ac:dyDescent="0.3">
      <c r="A61" s="19">
        <v>43118</v>
      </c>
      <c r="B61" s="3">
        <v>20111293</v>
      </c>
      <c r="C61" s="3" t="str">
        <f t="shared" si="0"/>
        <v>0893-11</v>
      </c>
      <c r="D61" s="4" t="s">
        <v>268</v>
      </c>
      <c r="E61" s="5" t="s">
        <v>269</v>
      </c>
      <c r="F61" s="5" t="s">
        <v>270</v>
      </c>
      <c r="G61" s="5" t="s">
        <v>192</v>
      </c>
      <c r="H61" s="12" t="str">
        <f t="shared" si="1"/>
        <v>11</v>
      </c>
      <c r="I61" s="4" t="s">
        <v>39</v>
      </c>
      <c r="J61" s="4" t="s">
        <v>71</v>
      </c>
      <c r="K61" s="4" t="s">
        <v>33</v>
      </c>
      <c r="L61" s="4" t="s">
        <v>53</v>
      </c>
      <c r="M61" s="4">
        <v>2</v>
      </c>
      <c r="N61" s="9">
        <v>1800</v>
      </c>
      <c r="O61" s="13"/>
      <c r="P61" s="11">
        <f t="shared" si="2"/>
        <v>90</v>
      </c>
      <c r="Q61" s="8" t="s">
        <v>42</v>
      </c>
    </row>
    <row r="62" spans="1:17" x14ac:dyDescent="0.3">
      <c r="A62" s="19">
        <v>43118</v>
      </c>
      <c r="B62" s="3">
        <v>20111294</v>
      </c>
      <c r="C62" s="3" t="str">
        <f t="shared" si="0"/>
        <v>8055-11</v>
      </c>
      <c r="D62" s="4" t="s">
        <v>271</v>
      </c>
      <c r="E62" s="5" t="s">
        <v>272</v>
      </c>
      <c r="F62" s="5" t="s">
        <v>273</v>
      </c>
      <c r="G62" s="5" t="s">
        <v>274</v>
      </c>
      <c r="H62" s="12" t="str">
        <f t="shared" si="1"/>
        <v>11</v>
      </c>
      <c r="I62" s="4" t="s">
        <v>107</v>
      </c>
      <c r="J62" s="4" t="s">
        <v>71</v>
      </c>
      <c r="K62" s="4" t="s">
        <v>33</v>
      </c>
      <c r="L62" s="4" t="s">
        <v>53</v>
      </c>
      <c r="M62" s="4">
        <v>2</v>
      </c>
      <c r="N62" s="9">
        <v>1800</v>
      </c>
      <c r="O62" s="13" t="s">
        <v>66</v>
      </c>
      <c r="P62" s="11">
        <f t="shared" si="2"/>
        <v>90</v>
      </c>
      <c r="Q62" s="8" t="s">
        <v>42</v>
      </c>
    </row>
    <row r="63" spans="1:17" x14ac:dyDescent="0.3">
      <c r="A63" s="19">
        <v>43119</v>
      </c>
      <c r="B63" s="3">
        <v>20111295</v>
      </c>
      <c r="C63" s="3" t="str">
        <f t="shared" si="0"/>
        <v>2121-13</v>
      </c>
      <c r="D63" s="4" t="s">
        <v>275</v>
      </c>
      <c r="E63" s="5" t="s">
        <v>276</v>
      </c>
      <c r="F63" s="15" t="s">
        <v>128</v>
      </c>
      <c r="G63" s="15" t="s">
        <v>244</v>
      </c>
      <c r="H63" s="12" t="str">
        <f t="shared" si="1"/>
        <v>13</v>
      </c>
      <c r="I63" s="4" t="s">
        <v>107</v>
      </c>
      <c r="J63" s="4" t="s">
        <v>40</v>
      </c>
      <c r="K63" s="4" t="s">
        <v>111</v>
      </c>
      <c r="L63" s="4" t="s">
        <v>53</v>
      </c>
      <c r="M63" s="4">
        <v>1</v>
      </c>
      <c r="N63" s="9">
        <v>2000</v>
      </c>
      <c r="O63" s="13"/>
      <c r="P63" s="11">
        <f t="shared" si="2"/>
        <v>100</v>
      </c>
      <c r="Q63" s="8" t="s">
        <v>42</v>
      </c>
    </row>
    <row r="64" spans="1:17" x14ac:dyDescent="0.3">
      <c r="A64" s="19">
        <v>43119</v>
      </c>
      <c r="B64" s="3">
        <v>20111296</v>
      </c>
      <c r="C64" s="3" t="str">
        <f t="shared" si="0"/>
        <v>2226-14</v>
      </c>
      <c r="D64" s="4" t="s">
        <v>277</v>
      </c>
      <c r="E64" s="5" t="s">
        <v>278</v>
      </c>
      <c r="F64" s="5" t="s">
        <v>195</v>
      </c>
      <c r="G64" s="5" t="s">
        <v>260</v>
      </c>
      <c r="H64" s="12" t="str">
        <f t="shared" si="1"/>
        <v>14</v>
      </c>
      <c r="I64" s="4" t="s">
        <v>107</v>
      </c>
      <c r="J64" s="4" t="s">
        <v>40</v>
      </c>
      <c r="K64" s="4" t="s">
        <v>111</v>
      </c>
      <c r="L64" s="4" t="s">
        <v>24</v>
      </c>
      <c r="M64" s="4">
        <v>1</v>
      </c>
      <c r="N64" s="9">
        <v>4000</v>
      </c>
      <c r="O64" s="13"/>
      <c r="P64" s="11">
        <f t="shared" si="2"/>
        <v>200</v>
      </c>
      <c r="Q64" s="8" t="s">
        <v>42</v>
      </c>
    </row>
    <row r="65" spans="1:17" x14ac:dyDescent="0.3">
      <c r="A65" s="19">
        <v>43119</v>
      </c>
      <c r="B65" s="3">
        <v>20111297</v>
      </c>
      <c r="C65" s="3" t="str">
        <f t="shared" si="0"/>
        <v>4096-12</v>
      </c>
      <c r="D65" s="4" t="s">
        <v>279</v>
      </c>
      <c r="E65" s="5" t="s">
        <v>280</v>
      </c>
      <c r="F65" s="5" t="s">
        <v>281</v>
      </c>
      <c r="G65" s="5" t="s">
        <v>282</v>
      </c>
      <c r="H65" s="12" t="str">
        <f t="shared" si="1"/>
        <v>12</v>
      </c>
      <c r="I65" s="4" t="s">
        <v>39</v>
      </c>
      <c r="J65" s="4" t="s">
        <v>58</v>
      </c>
      <c r="K65" s="4" t="s">
        <v>115</v>
      </c>
      <c r="L65" s="4" t="s">
        <v>24</v>
      </c>
      <c r="M65" s="4">
        <v>2</v>
      </c>
      <c r="N65" s="9">
        <v>10000</v>
      </c>
      <c r="O65" s="13"/>
      <c r="P65" s="11">
        <f t="shared" si="2"/>
        <v>500</v>
      </c>
      <c r="Q65" s="8" t="s">
        <v>26</v>
      </c>
    </row>
    <row r="66" spans="1:17" x14ac:dyDescent="0.3">
      <c r="A66" s="19">
        <v>43120</v>
      </c>
      <c r="B66" s="3">
        <v>20111298</v>
      </c>
      <c r="C66" s="3" t="str">
        <f t="shared" ref="C66:C129" si="3">MID(E66,5,4)&amp;"-"&amp;H66</f>
        <v>4568-14</v>
      </c>
      <c r="D66" s="4" t="s">
        <v>283</v>
      </c>
      <c r="E66" s="5" t="s">
        <v>284</v>
      </c>
      <c r="F66" s="5" t="s">
        <v>169</v>
      </c>
      <c r="G66" s="5" t="s">
        <v>285</v>
      </c>
      <c r="H66" s="12" t="str">
        <f t="shared" ref="H66:H129" si="4">LEFT(F66,2)</f>
        <v>14</v>
      </c>
      <c r="I66" s="4" t="s">
        <v>107</v>
      </c>
      <c r="J66" s="4" t="s">
        <v>40</v>
      </c>
      <c r="K66" s="4" t="s">
        <v>201</v>
      </c>
      <c r="L66" s="4" t="s">
        <v>24</v>
      </c>
      <c r="M66" s="4">
        <v>2</v>
      </c>
      <c r="N66" s="9">
        <v>3000</v>
      </c>
      <c r="O66" s="13"/>
      <c r="P66" s="11">
        <f t="shared" ref="P66:P129" si="5">IFERROR(N66*5%,"")</f>
        <v>150</v>
      </c>
      <c r="Q66" s="8" t="s">
        <v>26</v>
      </c>
    </row>
    <row r="67" spans="1:17" x14ac:dyDescent="0.3">
      <c r="A67" s="19">
        <v>43120</v>
      </c>
      <c r="B67" s="3">
        <v>20111299</v>
      </c>
      <c r="C67" s="3" t="str">
        <f t="shared" si="3"/>
        <v>3571-11</v>
      </c>
      <c r="D67" s="4" t="s">
        <v>286</v>
      </c>
      <c r="E67" s="5" t="s">
        <v>287</v>
      </c>
      <c r="F67" s="5" t="s">
        <v>288</v>
      </c>
      <c r="G67" s="5" t="s">
        <v>289</v>
      </c>
      <c r="H67" s="12" t="str">
        <f t="shared" si="4"/>
        <v>11</v>
      </c>
      <c r="I67" s="4" t="s">
        <v>107</v>
      </c>
      <c r="J67" s="4" t="s">
        <v>40</v>
      </c>
      <c r="K67" s="4" t="s">
        <v>111</v>
      </c>
      <c r="L67" s="4" t="s">
        <v>24</v>
      </c>
      <c r="M67" s="4">
        <v>2</v>
      </c>
      <c r="N67" s="9">
        <v>8000</v>
      </c>
      <c r="O67" s="13"/>
      <c r="P67" s="11">
        <f t="shared" si="5"/>
        <v>400</v>
      </c>
      <c r="Q67" s="8" t="s">
        <v>42</v>
      </c>
    </row>
    <row r="68" spans="1:17" x14ac:dyDescent="0.3">
      <c r="A68" s="19">
        <v>43120</v>
      </c>
      <c r="B68" s="3">
        <v>20111300</v>
      </c>
      <c r="C68" s="3" t="str">
        <f t="shared" si="3"/>
        <v>5930-12</v>
      </c>
      <c r="D68" s="4" t="s">
        <v>209</v>
      </c>
      <c r="E68" s="5" t="s">
        <v>210</v>
      </c>
      <c r="F68" s="5" t="s">
        <v>153</v>
      </c>
      <c r="G68" s="5" t="s">
        <v>211</v>
      </c>
      <c r="H68" s="12" t="str">
        <f t="shared" si="4"/>
        <v>12</v>
      </c>
      <c r="I68" s="4" t="s">
        <v>39</v>
      </c>
      <c r="J68" s="4" t="s">
        <v>40</v>
      </c>
      <c r="K68" s="4" t="s">
        <v>97</v>
      </c>
      <c r="L68" s="4" t="s">
        <v>24</v>
      </c>
      <c r="M68" s="4">
        <v>1</v>
      </c>
      <c r="N68" s="9">
        <v>1200</v>
      </c>
      <c r="O68" s="13" t="s">
        <v>66</v>
      </c>
      <c r="P68" s="11">
        <f t="shared" si="5"/>
        <v>60</v>
      </c>
      <c r="Q68" s="8" t="s">
        <v>42</v>
      </c>
    </row>
    <row r="69" spans="1:17" x14ac:dyDescent="0.3">
      <c r="A69" s="19">
        <v>43121</v>
      </c>
      <c r="B69" s="3">
        <v>20111301</v>
      </c>
      <c r="C69" s="3" t="str">
        <f t="shared" si="3"/>
        <v>4569-14</v>
      </c>
      <c r="D69" s="4" t="s">
        <v>290</v>
      </c>
      <c r="E69" s="5" t="s">
        <v>291</v>
      </c>
      <c r="F69" s="5" t="s">
        <v>141</v>
      </c>
      <c r="G69" s="5" t="s">
        <v>205</v>
      </c>
      <c r="H69" s="12" t="str">
        <f t="shared" si="4"/>
        <v>14</v>
      </c>
      <c r="I69" s="4" t="s">
        <v>39</v>
      </c>
      <c r="J69" s="4" t="s">
        <v>71</v>
      </c>
      <c r="K69" s="4" t="s">
        <v>87</v>
      </c>
      <c r="L69" s="4" t="s">
        <v>24</v>
      </c>
      <c r="M69" s="4">
        <v>2</v>
      </c>
      <c r="N69" s="9">
        <v>2200</v>
      </c>
      <c r="O69" s="13"/>
      <c r="P69" s="11">
        <f t="shared" si="5"/>
        <v>110</v>
      </c>
      <c r="Q69" s="8" t="s">
        <v>42</v>
      </c>
    </row>
    <row r="70" spans="1:17" x14ac:dyDescent="0.3">
      <c r="A70" s="19">
        <v>43121</v>
      </c>
      <c r="B70" s="3">
        <v>20111302</v>
      </c>
      <c r="C70" s="3" t="str">
        <f t="shared" si="3"/>
        <v>6521-11</v>
      </c>
      <c r="D70" s="4" t="s">
        <v>292</v>
      </c>
      <c r="E70" s="5" t="s">
        <v>293</v>
      </c>
      <c r="F70" s="5" t="s">
        <v>176</v>
      </c>
      <c r="G70" s="5" t="s">
        <v>294</v>
      </c>
      <c r="H70" s="12" t="str">
        <f t="shared" si="4"/>
        <v>11</v>
      </c>
      <c r="I70" s="4" t="s">
        <v>39</v>
      </c>
      <c r="J70" s="4" t="s">
        <v>58</v>
      </c>
      <c r="K70" s="4" t="s">
        <v>115</v>
      </c>
      <c r="L70" s="4" t="s">
        <v>53</v>
      </c>
      <c r="M70" s="4">
        <v>2</v>
      </c>
      <c r="N70" s="9">
        <v>6000</v>
      </c>
      <c r="O70" s="13"/>
      <c r="P70" s="11">
        <f t="shared" si="5"/>
        <v>300</v>
      </c>
      <c r="Q70" s="8" t="s">
        <v>42</v>
      </c>
    </row>
    <row r="71" spans="1:17" x14ac:dyDescent="0.3">
      <c r="A71" s="19">
        <v>43121</v>
      </c>
      <c r="B71" s="3">
        <v>20111303</v>
      </c>
      <c r="C71" s="3" t="str">
        <f t="shared" si="3"/>
        <v>5421-14</v>
      </c>
      <c r="D71" s="4" t="s">
        <v>295</v>
      </c>
      <c r="E71" s="5" t="s">
        <v>296</v>
      </c>
      <c r="F71" s="5" t="s">
        <v>218</v>
      </c>
      <c r="G71" s="5" t="s">
        <v>205</v>
      </c>
      <c r="H71" s="12" t="str">
        <f t="shared" si="4"/>
        <v>14</v>
      </c>
      <c r="I71" s="4" t="s">
        <v>39</v>
      </c>
      <c r="J71" s="4" t="s">
        <v>71</v>
      </c>
      <c r="K71" s="4" t="s">
        <v>72</v>
      </c>
      <c r="L71" s="4" t="s">
        <v>53</v>
      </c>
      <c r="M71" s="4">
        <v>1</v>
      </c>
      <c r="N71" s="9">
        <v>1000</v>
      </c>
      <c r="O71" s="13"/>
      <c r="P71" s="11">
        <f t="shared" si="5"/>
        <v>50</v>
      </c>
      <c r="Q71" s="8" t="s">
        <v>42</v>
      </c>
    </row>
    <row r="72" spans="1:17" x14ac:dyDescent="0.3">
      <c r="A72" s="19">
        <v>43122</v>
      </c>
      <c r="B72" s="3">
        <v>20111304</v>
      </c>
      <c r="C72" s="3" t="str">
        <f t="shared" si="3"/>
        <v>0535-12</v>
      </c>
      <c r="D72" s="4" t="s">
        <v>247</v>
      </c>
      <c r="E72" s="5" t="s">
        <v>248</v>
      </c>
      <c r="F72" s="5" t="s">
        <v>249</v>
      </c>
      <c r="G72" s="5" t="s">
        <v>250</v>
      </c>
      <c r="H72" s="12" t="str">
        <f t="shared" si="4"/>
        <v>12</v>
      </c>
      <c r="I72" s="4" t="s">
        <v>107</v>
      </c>
      <c r="J72" s="4" t="s">
        <v>71</v>
      </c>
      <c r="K72" s="4" t="s">
        <v>33</v>
      </c>
      <c r="L72" s="4" t="s">
        <v>53</v>
      </c>
      <c r="M72" s="4">
        <v>1</v>
      </c>
      <c r="N72" s="9">
        <v>900</v>
      </c>
      <c r="O72" s="13" t="s">
        <v>61</v>
      </c>
      <c r="P72" s="11">
        <f t="shared" si="5"/>
        <v>45</v>
      </c>
      <c r="Q72" s="8" t="s">
        <v>42</v>
      </c>
    </row>
    <row r="73" spans="1:17" x14ac:dyDescent="0.3">
      <c r="A73" s="19">
        <v>43122</v>
      </c>
      <c r="B73" s="3">
        <v>20111305</v>
      </c>
      <c r="C73" s="3" t="str">
        <f t="shared" si="3"/>
        <v>5854-14</v>
      </c>
      <c r="D73" s="4" t="s">
        <v>297</v>
      </c>
      <c r="E73" s="5" t="s">
        <v>298</v>
      </c>
      <c r="F73" s="5" t="s">
        <v>157</v>
      </c>
      <c r="G73" s="5" t="s">
        <v>162</v>
      </c>
      <c r="H73" s="12" t="str">
        <f t="shared" si="4"/>
        <v>14</v>
      </c>
      <c r="I73" s="4" t="s">
        <v>107</v>
      </c>
      <c r="J73" s="4" t="s">
        <v>40</v>
      </c>
      <c r="K73" s="4" t="s">
        <v>251</v>
      </c>
      <c r="L73" s="4" t="s">
        <v>206</v>
      </c>
      <c r="M73" s="4">
        <v>2</v>
      </c>
      <c r="N73" s="9">
        <v>6000</v>
      </c>
      <c r="O73" s="13" t="s">
        <v>61</v>
      </c>
      <c r="P73" s="11">
        <f t="shared" si="5"/>
        <v>300</v>
      </c>
      <c r="Q73" s="8" t="s">
        <v>42</v>
      </c>
    </row>
    <row r="74" spans="1:17" x14ac:dyDescent="0.3">
      <c r="A74" s="19">
        <v>43122</v>
      </c>
      <c r="B74" s="3">
        <v>20111306</v>
      </c>
      <c r="C74" s="3" t="str">
        <f t="shared" si="3"/>
        <v>1010-11</v>
      </c>
      <c r="D74" s="4" t="s">
        <v>299</v>
      </c>
      <c r="E74" s="5" t="s">
        <v>300</v>
      </c>
      <c r="F74" s="5" t="s">
        <v>288</v>
      </c>
      <c r="G74" s="5" t="s">
        <v>301</v>
      </c>
      <c r="H74" s="12" t="str">
        <f t="shared" si="4"/>
        <v>11</v>
      </c>
      <c r="I74" s="4" t="s">
        <v>107</v>
      </c>
      <c r="J74" s="4" t="s">
        <v>71</v>
      </c>
      <c r="K74" s="4" t="s">
        <v>72</v>
      </c>
      <c r="L74" s="4" t="s">
        <v>53</v>
      </c>
      <c r="M74" s="4">
        <v>2</v>
      </c>
      <c r="N74" s="9">
        <v>2000</v>
      </c>
      <c r="O74" s="13" t="s">
        <v>25</v>
      </c>
      <c r="P74" s="11">
        <f t="shared" si="5"/>
        <v>100</v>
      </c>
      <c r="Q74" s="8" t="s">
        <v>26</v>
      </c>
    </row>
    <row r="75" spans="1:17" x14ac:dyDescent="0.3">
      <c r="A75" s="19">
        <v>43123</v>
      </c>
      <c r="B75" s="3">
        <v>20111307</v>
      </c>
      <c r="C75" s="3" t="str">
        <f t="shared" si="3"/>
        <v>2331-14</v>
      </c>
      <c r="D75" s="4" t="s">
        <v>302</v>
      </c>
      <c r="E75" s="5" t="s">
        <v>303</v>
      </c>
      <c r="F75" s="5" t="s">
        <v>161</v>
      </c>
      <c r="G75" s="5" t="s">
        <v>158</v>
      </c>
      <c r="H75" s="12" t="str">
        <f t="shared" si="4"/>
        <v>14</v>
      </c>
      <c r="I75" s="4" t="s">
        <v>39</v>
      </c>
      <c r="J75" s="4" t="s">
        <v>71</v>
      </c>
      <c r="K75" s="4" t="s">
        <v>33</v>
      </c>
      <c r="L75" s="4" t="s">
        <v>53</v>
      </c>
      <c r="M75" s="4">
        <v>2</v>
      </c>
      <c r="N75" s="9">
        <v>1800</v>
      </c>
      <c r="O75" s="13"/>
      <c r="P75" s="11">
        <f t="shared" si="5"/>
        <v>90</v>
      </c>
      <c r="Q75" s="8" t="s">
        <v>42</v>
      </c>
    </row>
    <row r="76" spans="1:17" x14ac:dyDescent="0.3">
      <c r="A76" s="19">
        <v>43123</v>
      </c>
      <c r="B76" s="3">
        <v>20111308</v>
      </c>
      <c r="C76" s="3" t="str">
        <f t="shared" si="3"/>
        <v>1692-12</v>
      </c>
      <c r="D76" s="4" t="s">
        <v>304</v>
      </c>
      <c r="E76" s="5" t="s">
        <v>305</v>
      </c>
      <c r="F76" s="5" t="s">
        <v>306</v>
      </c>
      <c r="G76" s="5" t="s">
        <v>224</v>
      </c>
      <c r="H76" s="12" t="str">
        <f t="shared" si="4"/>
        <v>12</v>
      </c>
      <c r="I76" s="4" t="s">
        <v>107</v>
      </c>
      <c r="J76" s="4" t="s">
        <v>58</v>
      </c>
      <c r="K76" s="4" t="s">
        <v>102</v>
      </c>
      <c r="L76" s="4" t="s">
        <v>53</v>
      </c>
      <c r="M76" s="4">
        <v>1</v>
      </c>
      <c r="N76" s="9">
        <v>4000</v>
      </c>
      <c r="O76" s="13"/>
      <c r="P76" s="11">
        <f t="shared" si="5"/>
        <v>200</v>
      </c>
      <c r="Q76" s="8" t="s">
        <v>42</v>
      </c>
    </row>
    <row r="77" spans="1:17" x14ac:dyDescent="0.3">
      <c r="A77" s="19">
        <v>43123</v>
      </c>
      <c r="B77" s="3">
        <v>20111309</v>
      </c>
      <c r="C77" s="3" t="str">
        <f t="shared" si="3"/>
        <v>5649-14</v>
      </c>
      <c r="D77" s="4" t="s">
        <v>307</v>
      </c>
      <c r="E77" s="5" t="s">
        <v>62</v>
      </c>
      <c r="F77" s="5" t="s">
        <v>169</v>
      </c>
      <c r="G77" s="5" t="s">
        <v>46</v>
      </c>
      <c r="H77" s="12" t="str">
        <f t="shared" si="4"/>
        <v>14</v>
      </c>
      <c r="I77" s="4" t="s">
        <v>107</v>
      </c>
      <c r="J77" s="4" t="s">
        <v>40</v>
      </c>
      <c r="K77" s="4" t="s">
        <v>23</v>
      </c>
      <c r="L77" s="4" t="s">
        <v>206</v>
      </c>
      <c r="M77" s="4">
        <v>2</v>
      </c>
      <c r="N77" s="9">
        <v>16000</v>
      </c>
      <c r="O77" s="13" t="s">
        <v>25</v>
      </c>
      <c r="P77" s="11">
        <f t="shared" si="5"/>
        <v>800</v>
      </c>
      <c r="Q77" s="8" t="s">
        <v>26</v>
      </c>
    </row>
    <row r="78" spans="1:17" x14ac:dyDescent="0.3">
      <c r="A78" s="19">
        <v>43124</v>
      </c>
      <c r="B78" s="3">
        <v>20111310</v>
      </c>
      <c r="C78" s="3" t="str">
        <f t="shared" si="3"/>
        <v>2145-14</v>
      </c>
      <c r="D78" s="4" t="s">
        <v>307</v>
      </c>
      <c r="E78" s="5" t="s">
        <v>308</v>
      </c>
      <c r="F78" s="5" t="s">
        <v>199</v>
      </c>
      <c r="G78" s="5" t="s">
        <v>309</v>
      </c>
      <c r="H78" s="12" t="str">
        <f t="shared" si="4"/>
        <v>14</v>
      </c>
      <c r="I78" s="4" t="s">
        <v>39</v>
      </c>
      <c r="J78" s="4" t="s">
        <v>71</v>
      </c>
      <c r="K78" s="4" t="s">
        <v>33</v>
      </c>
      <c r="L78" s="4" t="s">
        <v>53</v>
      </c>
      <c r="M78" s="4">
        <v>2</v>
      </c>
      <c r="N78" s="9">
        <v>1800</v>
      </c>
      <c r="O78" s="13"/>
      <c r="P78" s="11">
        <f t="shared" si="5"/>
        <v>90</v>
      </c>
      <c r="Q78" s="8" t="s">
        <v>42</v>
      </c>
    </row>
    <row r="79" spans="1:17" x14ac:dyDescent="0.3">
      <c r="A79" s="19">
        <v>43124</v>
      </c>
      <c r="B79" s="3">
        <v>20111311</v>
      </c>
      <c r="C79" s="3" t="str">
        <f t="shared" si="3"/>
        <v>6895-11</v>
      </c>
      <c r="D79" s="4" t="s">
        <v>310</v>
      </c>
      <c r="E79" s="5" t="s">
        <v>311</v>
      </c>
      <c r="F79" s="5" t="s">
        <v>122</v>
      </c>
      <c r="G79" s="5" t="s">
        <v>312</v>
      </c>
      <c r="H79" s="12" t="str">
        <f t="shared" si="4"/>
        <v>11</v>
      </c>
      <c r="I79" s="4" t="s">
        <v>107</v>
      </c>
      <c r="J79" s="4" t="s">
        <v>47</v>
      </c>
      <c r="K79" s="4" t="s">
        <v>313</v>
      </c>
      <c r="L79" s="4" t="s">
        <v>206</v>
      </c>
      <c r="M79" s="4">
        <v>1</v>
      </c>
      <c r="N79" s="9">
        <v>10000</v>
      </c>
      <c r="O79" s="13"/>
      <c r="P79" s="11">
        <f t="shared" si="5"/>
        <v>500</v>
      </c>
      <c r="Q79" s="8" t="s">
        <v>42</v>
      </c>
    </row>
    <row r="80" spans="1:17" x14ac:dyDescent="0.3">
      <c r="A80" s="19">
        <v>43124</v>
      </c>
      <c r="B80" s="3">
        <v>20111312</v>
      </c>
      <c r="C80" s="3" t="str">
        <f t="shared" si="3"/>
        <v>0056-14</v>
      </c>
      <c r="D80" s="4" t="s">
        <v>314</v>
      </c>
      <c r="E80" s="5" t="s">
        <v>315</v>
      </c>
      <c r="F80" s="5" t="s">
        <v>184</v>
      </c>
      <c r="G80" s="5" t="s">
        <v>162</v>
      </c>
      <c r="H80" s="12" t="str">
        <f t="shared" si="4"/>
        <v>14</v>
      </c>
      <c r="I80" s="4" t="s">
        <v>39</v>
      </c>
      <c r="J80" s="4" t="s">
        <v>40</v>
      </c>
      <c r="K80" s="4" t="s">
        <v>111</v>
      </c>
      <c r="L80" s="4" t="s">
        <v>24</v>
      </c>
      <c r="M80" s="4">
        <v>2</v>
      </c>
      <c r="N80" s="9">
        <v>8000</v>
      </c>
      <c r="O80" s="13" t="s">
        <v>61</v>
      </c>
      <c r="P80" s="11">
        <f t="shared" si="5"/>
        <v>400</v>
      </c>
      <c r="Q80" s="8" t="s">
        <v>42</v>
      </c>
    </row>
    <row r="81" spans="1:17" x14ac:dyDescent="0.3">
      <c r="A81" s="19">
        <v>43124</v>
      </c>
      <c r="B81" s="3">
        <v>20111313</v>
      </c>
      <c r="C81" s="3" t="str">
        <f t="shared" si="3"/>
        <v>2129-12</v>
      </c>
      <c r="D81" s="4" t="s">
        <v>316</v>
      </c>
      <c r="E81" s="5" t="s">
        <v>317</v>
      </c>
      <c r="F81" s="5" t="s">
        <v>69</v>
      </c>
      <c r="G81" s="5" t="s">
        <v>318</v>
      </c>
      <c r="H81" s="12" t="str">
        <f t="shared" si="4"/>
        <v>12</v>
      </c>
      <c r="I81" s="4" t="s">
        <v>107</v>
      </c>
      <c r="J81" s="4" t="s">
        <v>58</v>
      </c>
      <c r="K81" s="4" t="s">
        <v>115</v>
      </c>
      <c r="L81" s="4" t="s">
        <v>34</v>
      </c>
      <c r="M81" s="4">
        <v>1</v>
      </c>
      <c r="N81" s="9">
        <v>3000</v>
      </c>
      <c r="O81" s="13" t="s">
        <v>66</v>
      </c>
      <c r="P81" s="11">
        <f t="shared" si="5"/>
        <v>150</v>
      </c>
      <c r="Q81" s="8" t="s">
        <v>42</v>
      </c>
    </row>
    <row r="82" spans="1:17" x14ac:dyDescent="0.3">
      <c r="A82" s="19">
        <v>43124</v>
      </c>
      <c r="B82" s="3">
        <v>20111314</v>
      </c>
      <c r="C82" s="3" t="str">
        <f t="shared" si="3"/>
        <v>1055-14</v>
      </c>
      <c r="D82" s="4" t="s">
        <v>319</v>
      </c>
      <c r="E82" s="5" t="s">
        <v>320</v>
      </c>
      <c r="F82" s="5" t="s">
        <v>214</v>
      </c>
      <c r="G82" s="5" t="s">
        <v>321</v>
      </c>
      <c r="H82" s="12" t="str">
        <f t="shared" si="4"/>
        <v>14</v>
      </c>
      <c r="I82" s="4" t="s">
        <v>39</v>
      </c>
      <c r="J82" s="4" t="s">
        <v>40</v>
      </c>
      <c r="K82" s="4" t="s">
        <v>245</v>
      </c>
      <c r="L82" s="4" t="s">
        <v>24</v>
      </c>
      <c r="M82" s="4">
        <v>1</v>
      </c>
      <c r="N82" s="9">
        <v>5000</v>
      </c>
      <c r="O82" s="13" t="s">
        <v>66</v>
      </c>
      <c r="P82" s="11">
        <f t="shared" si="5"/>
        <v>250</v>
      </c>
      <c r="Q82" s="8" t="s">
        <v>42</v>
      </c>
    </row>
    <row r="83" spans="1:17" x14ac:dyDescent="0.3">
      <c r="A83" s="19">
        <v>43124</v>
      </c>
      <c r="B83" s="3">
        <v>20111315</v>
      </c>
      <c r="C83" s="3" t="str">
        <f t="shared" si="3"/>
        <v>7806-11</v>
      </c>
      <c r="D83" s="4" t="s">
        <v>322</v>
      </c>
      <c r="E83" s="5" t="s">
        <v>323</v>
      </c>
      <c r="F83" s="5" t="s">
        <v>80</v>
      </c>
      <c r="G83" s="5" t="s">
        <v>46</v>
      </c>
      <c r="H83" s="12" t="str">
        <f t="shared" si="4"/>
        <v>11</v>
      </c>
      <c r="I83" s="4" t="s">
        <v>39</v>
      </c>
      <c r="J83" s="4" t="s">
        <v>40</v>
      </c>
      <c r="K83" s="4" t="s">
        <v>97</v>
      </c>
      <c r="L83" s="4" t="s">
        <v>24</v>
      </c>
      <c r="M83" s="4">
        <v>1</v>
      </c>
      <c r="N83" s="9">
        <v>1200</v>
      </c>
      <c r="O83" s="13" t="s">
        <v>66</v>
      </c>
      <c r="P83" s="11">
        <f t="shared" si="5"/>
        <v>60</v>
      </c>
      <c r="Q83" s="8" t="s">
        <v>42</v>
      </c>
    </row>
    <row r="84" spans="1:17" x14ac:dyDescent="0.3">
      <c r="A84" s="19">
        <v>43124</v>
      </c>
      <c r="B84" s="3">
        <v>20111316</v>
      </c>
      <c r="C84" s="3" t="str">
        <f t="shared" si="3"/>
        <v>5634-13</v>
      </c>
      <c r="D84" s="4" t="s">
        <v>324</v>
      </c>
      <c r="E84" s="5" t="s">
        <v>325</v>
      </c>
      <c r="F84" s="16" t="s">
        <v>128</v>
      </c>
      <c r="G84" s="16" t="s">
        <v>185</v>
      </c>
      <c r="H84" s="12" t="str">
        <f t="shared" si="4"/>
        <v>13</v>
      </c>
      <c r="I84" s="4" t="s">
        <v>39</v>
      </c>
      <c r="J84" s="4" t="s">
        <v>40</v>
      </c>
      <c r="K84" s="4" t="s">
        <v>82</v>
      </c>
      <c r="L84" s="4" t="s">
        <v>53</v>
      </c>
      <c r="M84" s="4">
        <v>1</v>
      </c>
      <c r="N84" s="9">
        <v>500</v>
      </c>
      <c r="O84" s="13" t="s">
        <v>66</v>
      </c>
      <c r="P84" s="11">
        <f t="shared" si="5"/>
        <v>25</v>
      </c>
      <c r="Q84" s="8" t="s">
        <v>42</v>
      </c>
    </row>
    <row r="85" spans="1:17" x14ac:dyDescent="0.3">
      <c r="A85" s="19">
        <v>43125</v>
      </c>
      <c r="B85" s="3">
        <v>20111317</v>
      </c>
      <c r="C85" s="3" t="str">
        <f t="shared" si="3"/>
        <v>5656-13</v>
      </c>
      <c r="D85" s="4" t="s">
        <v>326</v>
      </c>
      <c r="E85" s="5" t="s">
        <v>327</v>
      </c>
      <c r="F85" s="5" t="s">
        <v>63</v>
      </c>
      <c r="G85" s="5" t="s">
        <v>328</v>
      </c>
      <c r="H85" s="12" t="str">
        <f t="shared" si="4"/>
        <v>13</v>
      </c>
      <c r="I85" s="4" t="s">
        <v>107</v>
      </c>
      <c r="J85" s="4" t="s">
        <v>40</v>
      </c>
      <c r="K85" s="4" t="s">
        <v>23</v>
      </c>
      <c r="L85" s="4" t="s">
        <v>53</v>
      </c>
      <c r="M85" s="4">
        <v>2</v>
      </c>
      <c r="N85" s="9">
        <v>10000</v>
      </c>
      <c r="O85" s="13" t="s">
        <v>66</v>
      </c>
      <c r="P85" s="11">
        <f t="shared" si="5"/>
        <v>500</v>
      </c>
      <c r="Q85" s="8" t="s">
        <v>42</v>
      </c>
    </row>
    <row r="86" spans="1:17" x14ac:dyDescent="0.3">
      <c r="A86" s="19">
        <v>43125</v>
      </c>
      <c r="B86" s="3">
        <v>20111318</v>
      </c>
      <c r="C86" s="3" t="str">
        <f t="shared" si="3"/>
        <v>4860-12</v>
      </c>
      <c r="D86" s="4" t="s">
        <v>144</v>
      </c>
      <c r="E86" s="5" t="s">
        <v>145</v>
      </c>
      <c r="F86" s="5" t="s">
        <v>146</v>
      </c>
      <c r="G86" s="5" t="s">
        <v>147</v>
      </c>
      <c r="H86" s="12" t="str">
        <f t="shared" si="4"/>
        <v>12</v>
      </c>
      <c r="I86" s="4" t="s">
        <v>107</v>
      </c>
      <c r="J86" s="4" t="s">
        <v>40</v>
      </c>
      <c r="K86" s="4" t="s">
        <v>23</v>
      </c>
      <c r="L86" s="4" t="s">
        <v>53</v>
      </c>
      <c r="M86" s="4">
        <v>2</v>
      </c>
      <c r="N86" s="9">
        <v>10000</v>
      </c>
      <c r="O86" s="13"/>
      <c r="P86" s="11">
        <f t="shared" si="5"/>
        <v>500</v>
      </c>
      <c r="Q86" s="8" t="s">
        <v>42</v>
      </c>
    </row>
    <row r="87" spans="1:17" x14ac:dyDescent="0.3">
      <c r="A87" s="19">
        <v>43126</v>
      </c>
      <c r="B87" s="3">
        <v>20111319</v>
      </c>
      <c r="C87" s="3" t="str">
        <f t="shared" si="3"/>
        <v>7077-12</v>
      </c>
      <c r="D87" s="4" t="s">
        <v>229</v>
      </c>
      <c r="E87" s="5" t="s">
        <v>230</v>
      </c>
      <c r="F87" s="5" t="s">
        <v>231</v>
      </c>
      <c r="G87" s="5" t="s">
        <v>232</v>
      </c>
      <c r="H87" s="12" t="str">
        <f t="shared" si="4"/>
        <v>12</v>
      </c>
      <c r="I87" s="4" t="s">
        <v>107</v>
      </c>
      <c r="J87" s="4" t="s">
        <v>58</v>
      </c>
      <c r="K87" s="4" t="s">
        <v>102</v>
      </c>
      <c r="L87" s="4" t="s">
        <v>53</v>
      </c>
      <c r="M87" s="4">
        <v>1</v>
      </c>
      <c r="N87" s="9">
        <v>4000</v>
      </c>
      <c r="O87" s="13"/>
      <c r="P87" s="11">
        <f t="shared" si="5"/>
        <v>200</v>
      </c>
      <c r="Q87" s="8" t="s">
        <v>42</v>
      </c>
    </row>
    <row r="88" spans="1:17" x14ac:dyDescent="0.3">
      <c r="A88" s="19">
        <v>43126</v>
      </c>
      <c r="B88" s="3">
        <v>20111320</v>
      </c>
      <c r="C88" s="3" t="str">
        <f t="shared" si="3"/>
        <v>5466-13</v>
      </c>
      <c r="D88" s="4" t="s">
        <v>329</v>
      </c>
      <c r="E88" s="5" t="s">
        <v>330</v>
      </c>
      <c r="F88" s="5" t="s">
        <v>75</v>
      </c>
      <c r="G88" s="5" t="s">
        <v>331</v>
      </c>
      <c r="H88" s="12" t="str">
        <f t="shared" si="4"/>
        <v>13</v>
      </c>
      <c r="I88" s="4" t="s">
        <v>39</v>
      </c>
      <c r="J88" s="4" t="s">
        <v>40</v>
      </c>
      <c r="K88" s="4" t="s">
        <v>23</v>
      </c>
      <c r="L88" s="4" t="s">
        <v>24</v>
      </c>
      <c r="M88" s="4">
        <v>2</v>
      </c>
      <c r="N88" s="9">
        <v>16000</v>
      </c>
      <c r="O88" s="13"/>
      <c r="P88" s="11">
        <f t="shared" si="5"/>
        <v>800</v>
      </c>
      <c r="Q88" s="8" t="s">
        <v>42</v>
      </c>
    </row>
    <row r="89" spans="1:17" x14ac:dyDescent="0.3">
      <c r="A89" s="19">
        <v>43127</v>
      </c>
      <c r="B89" s="3">
        <v>20111321</v>
      </c>
      <c r="C89" s="3" t="str">
        <f t="shared" si="3"/>
        <v>4587-13</v>
      </c>
      <c r="D89" s="4" t="s">
        <v>332</v>
      </c>
      <c r="E89" s="5" t="s">
        <v>333</v>
      </c>
      <c r="F89" s="5" t="s">
        <v>51</v>
      </c>
      <c r="G89" s="5" t="s">
        <v>205</v>
      </c>
      <c r="H89" s="12" t="str">
        <f t="shared" si="4"/>
        <v>13</v>
      </c>
      <c r="I89" s="4" t="s">
        <v>107</v>
      </c>
      <c r="J89" s="4" t="s">
        <v>40</v>
      </c>
      <c r="K89" s="4" t="s">
        <v>23</v>
      </c>
      <c r="L89" s="4" t="s">
        <v>24</v>
      </c>
      <c r="M89" s="4">
        <v>2</v>
      </c>
      <c r="N89" s="9">
        <v>16000</v>
      </c>
      <c r="O89" s="13" t="s">
        <v>61</v>
      </c>
      <c r="P89" s="11">
        <f t="shared" si="5"/>
        <v>800</v>
      </c>
      <c r="Q89" s="8" t="s">
        <v>42</v>
      </c>
    </row>
    <row r="90" spans="1:17" x14ac:dyDescent="0.3">
      <c r="A90" s="19">
        <v>43127</v>
      </c>
      <c r="B90" s="3">
        <v>20111322</v>
      </c>
      <c r="C90" s="3" t="str">
        <f t="shared" si="3"/>
        <v>0893-11</v>
      </c>
      <c r="D90" s="4" t="s">
        <v>334</v>
      </c>
      <c r="E90" s="5" t="s">
        <v>269</v>
      </c>
      <c r="F90" s="5" t="s">
        <v>100</v>
      </c>
      <c r="G90" s="5" t="s">
        <v>215</v>
      </c>
      <c r="H90" s="12" t="str">
        <f t="shared" si="4"/>
        <v>11</v>
      </c>
      <c r="I90" s="4" t="s">
        <v>107</v>
      </c>
      <c r="J90" s="4" t="s">
        <v>40</v>
      </c>
      <c r="K90" s="4" t="s">
        <v>23</v>
      </c>
      <c r="L90" s="4" t="s">
        <v>24</v>
      </c>
      <c r="M90" s="4">
        <v>2</v>
      </c>
      <c r="N90" s="9">
        <v>16000</v>
      </c>
      <c r="O90" s="13"/>
      <c r="P90" s="11">
        <f t="shared" si="5"/>
        <v>800</v>
      </c>
      <c r="Q90" s="8" t="s">
        <v>42</v>
      </c>
    </row>
    <row r="91" spans="1:17" x14ac:dyDescent="0.3">
      <c r="A91" s="19">
        <v>43128</v>
      </c>
      <c r="B91" s="3">
        <v>20111323</v>
      </c>
      <c r="C91" s="3" t="str">
        <f t="shared" si="3"/>
        <v>7856-13</v>
      </c>
      <c r="D91" s="4" t="s">
        <v>335</v>
      </c>
      <c r="E91" s="5" t="s">
        <v>336</v>
      </c>
      <c r="F91" s="5" t="s">
        <v>63</v>
      </c>
      <c r="G91" s="5" t="s">
        <v>337</v>
      </c>
      <c r="H91" s="12" t="str">
        <f t="shared" si="4"/>
        <v>13</v>
      </c>
      <c r="I91" s="4" t="s">
        <v>107</v>
      </c>
      <c r="J91" s="4" t="s">
        <v>58</v>
      </c>
      <c r="K91" s="4" t="s">
        <v>115</v>
      </c>
      <c r="L91" s="4" t="s">
        <v>53</v>
      </c>
      <c r="M91" s="4">
        <v>1</v>
      </c>
      <c r="N91" s="9">
        <v>3000</v>
      </c>
      <c r="O91" s="13"/>
      <c r="P91" s="11">
        <f t="shared" si="5"/>
        <v>150</v>
      </c>
      <c r="Q91" s="8" t="s">
        <v>42</v>
      </c>
    </row>
    <row r="92" spans="1:17" x14ac:dyDescent="0.3">
      <c r="A92" s="19">
        <v>43128</v>
      </c>
      <c r="B92" s="3">
        <v>20111324</v>
      </c>
      <c r="C92" s="3" t="str">
        <f t="shared" si="3"/>
        <v>0885-12</v>
      </c>
      <c r="D92" s="4" t="s">
        <v>338</v>
      </c>
      <c r="E92" s="17" t="s">
        <v>339</v>
      </c>
      <c r="F92" s="17" t="s">
        <v>340</v>
      </c>
      <c r="G92" s="17" t="s">
        <v>341</v>
      </c>
      <c r="H92" s="12" t="str">
        <f t="shared" si="4"/>
        <v>12</v>
      </c>
      <c r="I92" s="18" t="s">
        <v>39</v>
      </c>
      <c r="J92" s="4" t="s">
        <v>58</v>
      </c>
      <c r="K92" s="4" t="s">
        <v>102</v>
      </c>
      <c r="L92" s="4" t="s">
        <v>24</v>
      </c>
      <c r="M92" s="4">
        <v>2</v>
      </c>
      <c r="N92" s="9">
        <v>12000</v>
      </c>
      <c r="O92" s="13"/>
      <c r="P92" s="11">
        <f t="shared" si="5"/>
        <v>600</v>
      </c>
      <c r="Q92" s="8" t="s">
        <v>42</v>
      </c>
    </row>
    <row r="93" spans="1:17" x14ac:dyDescent="0.3">
      <c r="A93" s="19">
        <v>43128</v>
      </c>
      <c r="B93" s="3">
        <v>20111325</v>
      </c>
      <c r="C93" s="3" t="str">
        <f t="shared" si="3"/>
        <v>4884-13</v>
      </c>
      <c r="D93" s="4" t="s">
        <v>342</v>
      </c>
      <c r="E93" s="5" t="s">
        <v>343</v>
      </c>
      <c r="F93" s="5" t="s">
        <v>118</v>
      </c>
      <c r="G93" s="5" t="s">
        <v>344</v>
      </c>
      <c r="H93" s="12" t="str">
        <f t="shared" si="4"/>
        <v>13</v>
      </c>
      <c r="I93" s="18" t="s">
        <v>107</v>
      </c>
      <c r="J93" s="4" t="s">
        <v>58</v>
      </c>
      <c r="K93" s="4" t="s">
        <v>115</v>
      </c>
      <c r="L93" s="4" t="s">
        <v>24</v>
      </c>
      <c r="M93" s="4">
        <v>1</v>
      </c>
      <c r="N93" s="9">
        <v>5000</v>
      </c>
      <c r="O93" s="13"/>
      <c r="P93" s="11">
        <f t="shared" si="5"/>
        <v>250</v>
      </c>
      <c r="Q93" s="8" t="s">
        <v>42</v>
      </c>
    </row>
    <row r="94" spans="1:17" x14ac:dyDescent="0.3">
      <c r="A94" s="19">
        <v>43129</v>
      </c>
      <c r="B94" s="3">
        <v>20111326</v>
      </c>
      <c r="C94" s="3" t="str">
        <f t="shared" si="3"/>
        <v>6415-11</v>
      </c>
      <c r="D94" s="4" t="s">
        <v>345</v>
      </c>
      <c r="E94" s="5" t="s">
        <v>346</v>
      </c>
      <c r="F94" s="5" t="s">
        <v>288</v>
      </c>
      <c r="G94" s="5" t="s">
        <v>347</v>
      </c>
      <c r="H94" s="12" t="str">
        <f t="shared" si="4"/>
        <v>11</v>
      </c>
      <c r="I94" s="18" t="s">
        <v>107</v>
      </c>
      <c r="J94" s="4" t="s">
        <v>40</v>
      </c>
      <c r="K94" s="4" t="s">
        <v>245</v>
      </c>
      <c r="L94" s="4" t="s">
        <v>24</v>
      </c>
      <c r="M94" s="4">
        <v>2</v>
      </c>
      <c r="N94" s="9">
        <v>10000</v>
      </c>
      <c r="O94" s="13" t="s">
        <v>61</v>
      </c>
      <c r="P94" s="11">
        <f t="shared" si="5"/>
        <v>500</v>
      </c>
      <c r="Q94" s="8" t="s">
        <v>42</v>
      </c>
    </row>
    <row r="95" spans="1:17" x14ac:dyDescent="0.3">
      <c r="A95" s="19">
        <v>43129</v>
      </c>
      <c r="B95" s="3">
        <v>20111327</v>
      </c>
      <c r="C95" s="3" t="str">
        <f t="shared" si="3"/>
        <v>3966-12</v>
      </c>
      <c r="D95" s="4" t="s">
        <v>348</v>
      </c>
      <c r="E95" s="5" t="s">
        <v>349</v>
      </c>
      <c r="F95" s="5" t="s">
        <v>350</v>
      </c>
      <c r="G95" s="5" t="s">
        <v>351</v>
      </c>
      <c r="H95" s="12" t="str">
        <f t="shared" si="4"/>
        <v>12</v>
      </c>
      <c r="I95" s="18" t="s">
        <v>107</v>
      </c>
      <c r="J95" s="4" t="s">
        <v>40</v>
      </c>
      <c r="K95" s="4" t="s">
        <v>245</v>
      </c>
      <c r="L95" s="4" t="s">
        <v>53</v>
      </c>
      <c r="M95" s="4">
        <v>1</v>
      </c>
      <c r="N95" s="9">
        <v>2000</v>
      </c>
      <c r="O95" s="13"/>
      <c r="P95" s="11">
        <f t="shared" si="5"/>
        <v>100</v>
      </c>
      <c r="Q95" s="8" t="s">
        <v>42</v>
      </c>
    </row>
    <row r="96" spans="1:17" x14ac:dyDescent="0.3">
      <c r="A96" s="19">
        <v>43130</v>
      </c>
      <c r="B96" s="3">
        <v>20111328</v>
      </c>
      <c r="C96" s="3" t="str">
        <f t="shared" si="3"/>
        <v>0545-13</v>
      </c>
      <c r="D96" s="4" t="s">
        <v>352</v>
      </c>
      <c r="E96" s="5" t="s">
        <v>353</v>
      </c>
      <c r="F96" s="4" t="s">
        <v>118</v>
      </c>
      <c r="G96" s="4" t="s">
        <v>267</v>
      </c>
      <c r="H96" s="12" t="str">
        <f t="shared" si="4"/>
        <v>13</v>
      </c>
      <c r="I96" s="18" t="s">
        <v>39</v>
      </c>
      <c r="J96" s="4" t="s">
        <v>58</v>
      </c>
      <c r="K96" s="4" t="s">
        <v>115</v>
      </c>
      <c r="L96" s="4" t="s">
        <v>53</v>
      </c>
      <c r="M96" s="4">
        <v>2</v>
      </c>
      <c r="N96" s="9">
        <v>6000</v>
      </c>
      <c r="O96" s="13"/>
      <c r="P96" s="11">
        <f t="shared" si="5"/>
        <v>300</v>
      </c>
      <c r="Q96" s="8" t="s">
        <v>42</v>
      </c>
    </row>
    <row r="97" spans="1:17" x14ac:dyDescent="0.3">
      <c r="A97" s="19">
        <v>43130</v>
      </c>
      <c r="B97" s="3">
        <v>20111329</v>
      </c>
      <c r="C97" s="3" t="str">
        <f t="shared" si="3"/>
        <v>3092-12</v>
      </c>
      <c r="D97" s="4" t="s">
        <v>354</v>
      </c>
      <c r="E97" s="5" t="s">
        <v>355</v>
      </c>
      <c r="F97" s="5" t="s">
        <v>340</v>
      </c>
      <c r="G97" s="5" t="s">
        <v>356</v>
      </c>
      <c r="H97" s="12" t="str">
        <f t="shared" si="4"/>
        <v>12</v>
      </c>
      <c r="I97" s="18" t="s">
        <v>107</v>
      </c>
      <c r="J97" s="4" t="s">
        <v>58</v>
      </c>
      <c r="K97" s="4" t="s">
        <v>102</v>
      </c>
      <c r="L97" s="4" t="s">
        <v>24</v>
      </c>
      <c r="M97" s="4">
        <v>1</v>
      </c>
      <c r="N97" s="9">
        <v>6000</v>
      </c>
      <c r="O97" s="13" t="s">
        <v>66</v>
      </c>
      <c r="P97" s="11">
        <f t="shared" si="5"/>
        <v>300</v>
      </c>
      <c r="Q97" s="8" t="s">
        <v>42</v>
      </c>
    </row>
    <row r="98" spans="1:17" x14ac:dyDescent="0.3">
      <c r="A98" s="19">
        <v>43131</v>
      </c>
      <c r="B98" s="3">
        <v>20111330</v>
      </c>
      <c r="C98" s="3" t="str">
        <f t="shared" si="3"/>
        <v>4585-13</v>
      </c>
      <c r="D98" s="4" t="s">
        <v>357</v>
      </c>
      <c r="E98" s="5" t="s">
        <v>358</v>
      </c>
      <c r="F98" s="4" t="s">
        <v>359</v>
      </c>
      <c r="G98" s="4"/>
      <c r="H98" s="12" t="str">
        <f t="shared" si="4"/>
        <v>13</v>
      </c>
      <c r="I98" s="18" t="s">
        <v>107</v>
      </c>
      <c r="J98" s="4" t="s">
        <v>71</v>
      </c>
      <c r="K98" s="4" t="s">
        <v>72</v>
      </c>
      <c r="L98" s="4" t="s">
        <v>34</v>
      </c>
      <c r="M98" s="4">
        <v>2</v>
      </c>
      <c r="N98" s="9">
        <v>2000</v>
      </c>
      <c r="O98" s="13" t="s">
        <v>61</v>
      </c>
      <c r="P98" s="11">
        <f t="shared" si="5"/>
        <v>100</v>
      </c>
      <c r="Q98" s="8" t="s">
        <v>42</v>
      </c>
    </row>
    <row r="99" spans="1:17" x14ac:dyDescent="0.3">
      <c r="A99" s="19">
        <v>43131</v>
      </c>
      <c r="B99" s="3">
        <v>20111331</v>
      </c>
      <c r="C99" s="3" t="str">
        <f t="shared" si="3"/>
        <v>5896-11</v>
      </c>
      <c r="D99" s="4" t="s">
        <v>360</v>
      </c>
      <c r="E99" s="17" t="s">
        <v>361</v>
      </c>
      <c r="F99" s="17" t="s">
        <v>188</v>
      </c>
      <c r="G99" s="17" t="s">
        <v>70</v>
      </c>
      <c r="H99" s="12" t="str">
        <f t="shared" si="4"/>
        <v>11</v>
      </c>
      <c r="I99" s="18" t="s">
        <v>107</v>
      </c>
      <c r="J99" s="4" t="s">
        <v>71</v>
      </c>
      <c r="K99" s="4" t="s">
        <v>33</v>
      </c>
      <c r="L99" s="4" t="s">
        <v>24</v>
      </c>
      <c r="M99" s="4">
        <v>1</v>
      </c>
      <c r="N99" s="9">
        <v>1500</v>
      </c>
      <c r="O99" s="13"/>
      <c r="P99" s="11">
        <f t="shared" si="5"/>
        <v>75</v>
      </c>
      <c r="Q99" s="8" t="s">
        <v>42</v>
      </c>
    </row>
    <row r="100" spans="1:17" x14ac:dyDescent="0.3">
      <c r="A100" s="19">
        <v>43132</v>
      </c>
      <c r="B100" s="3">
        <v>20111332</v>
      </c>
      <c r="C100" s="3" t="str">
        <f t="shared" si="3"/>
        <v>4562-13</v>
      </c>
      <c r="D100" s="4" t="s">
        <v>362</v>
      </c>
      <c r="E100" s="5" t="s">
        <v>363</v>
      </c>
      <c r="F100" s="5" t="s">
        <v>243</v>
      </c>
      <c r="G100" s="5" t="s">
        <v>254</v>
      </c>
      <c r="H100" s="12" t="str">
        <f t="shared" si="4"/>
        <v>13</v>
      </c>
      <c r="I100" s="18" t="s">
        <v>39</v>
      </c>
      <c r="J100" s="4" t="s">
        <v>40</v>
      </c>
      <c r="K100" s="4" t="s">
        <v>201</v>
      </c>
      <c r="L100" s="4" t="s">
        <v>53</v>
      </c>
      <c r="M100" s="4">
        <v>2</v>
      </c>
      <c r="N100" s="9">
        <v>1400</v>
      </c>
      <c r="O100" s="13"/>
      <c r="P100" s="11">
        <f t="shared" si="5"/>
        <v>70</v>
      </c>
      <c r="Q100" s="8" t="s">
        <v>42</v>
      </c>
    </row>
    <row r="101" spans="1:17" x14ac:dyDescent="0.3">
      <c r="A101" s="19">
        <v>43132</v>
      </c>
      <c r="B101" s="3">
        <v>20111333</v>
      </c>
      <c r="C101" s="3" t="str">
        <f t="shared" si="3"/>
        <v>5495-13</v>
      </c>
      <c r="D101" s="4" t="s">
        <v>364</v>
      </c>
      <c r="E101" s="5" t="s">
        <v>365</v>
      </c>
      <c r="F101" s="5" t="s">
        <v>37</v>
      </c>
      <c r="G101" s="5" t="s">
        <v>366</v>
      </c>
      <c r="H101" s="12" t="str">
        <f t="shared" si="4"/>
        <v>13</v>
      </c>
      <c r="I101" s="4" t="s">
        <v>39</v>
      </c>
      <c r="J101" s="4" t="s">
        <v>40</v>
      </c>
      <c r="K101" s="4" t="s">
        <v>111</v>
      </c>
      <c r="L101" s="4" t="s">
        <v>53</v>
      </c>
      <c r="M101" s="4">
        <v>2</v>
      </c>
      <c r="N101" s="9">
        <v>4000</v>
      </c>
      <c r="O101" s="13"/>
      <c r="P101" s="11">
        <f t="shared" si="5"/>
        <v>200</v>
      </c>
      <c r="Q101" s="8" t="s">
        <v>42</v>
      </c>
    </row>
    <row r="102" spans="1:17" x14ac:dyDescent="0.3">
      <c r="A102" s="19">
        <v>43132</v>
      </c>
      <c r="B102" s="3">
        <v>20111334</v>
      </c>
      <c r="C102" s="3" t="str">
        <f t="shared" si="3"/>
        <v>3967-12</v>
      </c>
      <c r="D102" s="4" t="s">
        <v>367</v>
      </c>
      <c r="E102" s="5" t="s">
        <v>368</v>
      </c>
      <c r="F102" s="5" t="s">
        <v>29</v>
      </c>
      <c r="G102" s="5" t="s">
        <v>189</v>
      </c>
      <c r="H102" s="12" t="str">
        <f t="shared" si="4"/>
        <v>12</v>
      </c>
      <c r="I102" s="4" t="s">
        <v>39</v>
      </c>
      <c r="J102" s="4" t="s">
        <v>40</v>
      </c>
      <c r="K102" s="4" t="s">
        <v>82</v>
      </c>
      <c r="L102" s="4" t="s">
        <v>53</v>
      </c>
      <c r="M102" s="4">
        <v>2</v>
      </c>
      <c r="N102" s="9">
        <v>1000</v>
      </c>
      <c r="O102" s="13" t="s">
        <v>66</v>
      </c>
      <c r="P102" s="11">
        <f t="shared" si="5"/>
        <v>50</v>
      </c>
      <c r="Q102" s="8" t="s">
        <v>42</v>
      </c>
    </row>
    <row r="103" spans="1:17" x14ac:dyDescent="0.3">
      <c r="A103" s="19">
        <v>43133</v>
      </c>
      <c r="B103" s="3">
        <v>20111335</v>
      </c>
      <c r="C103" s="3" t="str">
        <f t="shared" si="3"/>
        <v>4465-14</v>
      </c>
      <c r="D103" s="4" t="s">
        <v>369</v>
      </c>
      <c r="E103" s="5" t="s">
        <v>370</v>
      </c>
      <c r="F103" s="5" t="s">
        <v>141</v>
      </c>
      <c r="G103" s="5" t="s">
        <v>158</v>
      </c>
      <c r="H103" s="12" t="str">
        <f t="shared" si="4"/>
        <v>14</v>
      </c>
      <c r="I103" s="4" t="s">
        <v>39</v>
      </c>
      <c r="J103" s="4" t="s">
        <v>40</v>
      </c>
      <c r="K103" s="4" t="s">
        <v>82</v>
      </c>
      <c r="L103" s="4" t="s">
        <v>53</v>
      </c>
      <c r="M103" s="4">
        <v>1</v>
      </c>
      <c r="N103" s="9">
        <v>500</v>
      </c>
      <c r="O103" s="13"/>
      <c r="P103" s="11">
        <f t="shared" si="5"/>
        <v>25</v>
      </c>
      <c r="Q103" s="8" t="s">
        <v>42</v>
      </c>
    </row>
    <row r="104" spans="1:17" x14ac:dyDescent="0.3">
      <c r="A104" s="19">
        <v>43133</v>
      </c>
      <c r="B104" s="3">
        <v>20111336</v>
      </c>
      <c r="C104" s="3" t="str">
        <f t="shared" si="3"/>
        <v>9899-11</v>
      </c>
      <c r="D104" s="4" t="s">
        <v>371</v>
      </c>
      <c r="E104" s="5" t="s">
        <v>372</v>
      </c>
      <c r="F104" s="5" t="s">
        <v>373</v>
      </c>
      <c r="G104" s="5" t="s">
        <v>374</v>
      </c>
      <c r="H104" s="12" t="str">
        <f t="shared" si="4"/>
        <v>11</v>
      </c>
      <c r="I104" s="4" t="s">
        <v>39</v>
      </c>
      <c r="J104" s="4" t="s">
        <v>58</v>
      </c>
      <c r="K104" s="4" t="s">
        <v>102</v>
      </c>
      <c r="L104" s="4" t="s">
        <v>53</v>
      </c>
      <c r="M104" s="4">
        <v>1</v>
      </c>
      <c r="N104" s="9">
        <v>4000</v>
      </c>
      <c r="O104" s="13"/>
      <c r="P104" s="11">
        <f t="shared" si="5"/>
        <v>200</v>
      </c>
      <c r="Q104" s="8" t="s">
        <v>42</v>
      </c>
    </row>
    <row r="105" spans="1:17" x14ac:dyDescent="0.3">
      <c r="A105" s="19">
        <v>43133</v>
      </c>
      <c r="B105" s="3">
        <v>20111337</v>
      </c>
      <c r="C105" s="3" t="str">
        <f t="shared" si="3"/>
        <v>2565-14</v>
      </c>
      <c r="D105" s="4" t="s">
        <v>375</v>
      </c>
      <c r="E105" s="5" t="s">
        <v>376</v>
      </c>
      <c r="F105" s="5" t="s">
        <v>195</v>
      </c>
      <c r="G105" s="5" t="s">
        <v>377</v>
      </c>
      <c r="H105" s="12" t="str">
        <f t="shared" si="4"/>
        <v>14</v>
      </c>
      <c r="I105" s="4" t="s">
        <v>107</v>
      </c>
      <c r="J105" s="4" t="s">
        <v>71</v>
      </c>
      <c r="K105" s="4" t="s">
        <v>72</v>
      </c>
      <c r="L105" s="4" t="s">
        <v>53</v>
      </c>
      <c r="M105" s="4">
        <v>2</v>
      </c>
      <c r="N105" s="9">
        <v>2000</v>
      </c>
      <c r="O105" s="13" t="s">
        <v>66</v>
      </c>
      <c r="P105" s="11">
        <f t="shared" si="5"/>
        <v>100</v>
      </c>
      <c r="Q105" s="8" t="s">
        <v>42</v>
      </c>
    </row>
    <row r="106" spans="1:17" x14ac:dyDescent="0.3">
      <c r="A106" s="19">
        <v>43133</v>
      </c>
      <c r="B106" s="3">
        <v>20111338</v>
      </c>
      <c r="C106" s="3" t="str">
        <f t="shared" si="3"/>
        <v>5892-11</v>
      </c>
      <c r="D106" s="4" t="s">
        <v>378</v>
      </c>
      <c r="E106" s="5" t="s">
        <v>379</v>
      </c>
      <c r="F106" s="5" t="s">
        <v>45</v>
      </c>
      <c r="G106" s="5" t="s">
        <v>177</v>
      </c>
      <c r="H106" s="12" t="str">
        <f t="shared" si="4"/>
        <v>11</v>
      </c>
      <c r="I106" s="4" t="s">
        <v>107</v>
      </c>
      <c r="J106" s="4" t="s">
        <v>71</v>
      </c>
      <c r="K106" s="4" t="s">
        <v>87</v>
      </c>
      <c r="L106" s="4" t="s">
        <v>53</v>
      </c>
      <c r="M106" s="4">
        <v>2</v>
      </c>
      <c r="N106" s="9">
        <v>1600</v>
      </c>
      <c r="O106" s="13"/>
      <c r="P106" s="11">
        <f t="shared" si="5"/>
        <v>80</v>
      </c>
      <c r="Q106" s="8" t="s">
        <v>42</v>
      </c>
    </row>
    <row r="107" spans="1:17" x14ac:dyDescent="0.3">
      <c r="A107" s="19">
        <v>43134</v>
      </c>
      <c r="B107" s="3">
        <v>20111339</v>
      </c>
      <c r="C107" s="3" t="str">
        <f t="shared" si="3"/>
        <v>4584-14</v>
      </c>
      <c r="D107" s="4" t="s">
        <v>380</v>
      </c>
      <c r="E107" s="5" t="s">
        <v>381</v>
      </c>
      <c r="F107" s="5" t="s">
        <v>199</v>
      </c>
      <c r="G107" s="5" t="s">
        <v>382</v>
      </c>
      <c r="H107" s="12" t="str">
        <f t="shared" si="4"/>
        <v>14</v>
      </c>
      <c r="I107" s="4" t="s">
        <v>39</v>
      </c>
      <c r="J107" s="4" t="s">
        <v>71</v>
      </c>
      <c r="K107" s="4" t="s">
        <v>72</v>
      </c>
      <c r="L107" s="4" t="s">
        <v>24</v>
      </c>
      <c r="M107" s="4">
        <v>1</v>
      </c>
      <c r="N107" s="9">
        <v>3000</v>
      </c>
      <c r="O107" s="13"/>
      <c r="P107" s="11">
        <f t="shared" si="5"/>
        <v>150</v>
      </c>
      <c r="Q107" s="8" t="s">
        <v>42</v>
      </c>
    </row>
    <row r="108" spans="1:17" x14ac:dyDescent="0.3">
      <c r="A108" s="19">
        <v>43134</v>
      </c>
      <c r="B108" s="3">
        <v>20111340</v>
      </c>
      <c r="C108" s="3" t="str">
        <f t="shared" si="3"/>
        <v>4933-12</v>
      </c>
      <c r="D108" s="4" t="s">
        <v>383</v>
      </c>
      <c r="E108" s="5" t="s">
        <v>384</v>
      </c>
      <c r="F108" s="5" t="s">
        <v>19</v>
      </c>
      <c r="G108" s="5" t="s">
        <v>385</v>
      </c>
      <c r="H108" s="12" t="str">
        <f t="shared" si="4"/>
        <v>12</v>
      </c>
      <c r="I108" s="4" t="s">
        <v>107</v>
      </c>
      <c r="J108" s="4" t="s">
        <v>71</v>
      </c>
      <c r="K108" s="4" t="s">
        <v>72</v>
      </c>
      <c r="L108" s="4" t="s">
        <v>24</v>
      </c>
      <c r="M108" s="4">
        <v>2</v>
      </c>
      <c r="N108" s="9">
        <v>6000</v>
      </c>
      <c r="O108" s="13" t="s">
        <v>66</v>
      </c>
      <c r="P108" s="11">
        <f t="shared" si="5"/>
        <v>300</v>
      </c>
      <c r="Q108" s="8" t="s">
        <v>42</v>
      </c>
    </row>
    <row r="109" spans="1:17" x14ac:dyDescent="0.3">
      <c r="A109" s="19">
        <v>43135</v>
      </c>
      <c r="B109" s="3">
        <v>20111344</v>
      </c>
      <c r="C109" s="3" t="str">
        <f t="shared" si="3"/>
        <v>6264-11</v>
      </c>
      <c r="D109" s="4" t="s">
        <v>392</v>
      </c>
      <c r="E109" s="5" t="s">
        <v>393</v>
      </c>
      <c r="F109" s="5" t="s">
        <v>45</v>
      </c>
      <c r="G109" s="5" t="s">
        <v>394</v>
      </c>
      <c r="H109" s="12" t="str">
        <f t="shared" si="4"/>
        <v>11</v>
      </c>
      <c r="I109" s="4" t="s">
        <v>39</v>
      </c>
      <c r="J109" s="4" t="s">
        <v>58</v>
      </c>
      <c r="K109" s="4" t="s">
        <v>102</v>
      </c>
      <c r="L109" s="4" t="s">
        <v>24</v>
      </c>
      <c r="M109" s="4">
        <v>1</v>
      </c>
      <c r="N109" s="9">
        <v>6000</v>
      </c>
      <c r="O109" s="13" t="s">
        <v>66</v>
      </c>
      <c r="P109" s="11">
        <f t="shared" si="5"/>
        <v>300</v>
      </c>
      <c r="Q109" s="8" t="s">
        <v>42</v>
      </c>
    </row>
    <row r="110" spans="1:17" x14ac:dyDescent="0.3">
      <c r="A110" s="19">
        <v>43136</v>
      </c>
      <c r="B110" s="3">
        <v>20111345</v>
      </c>
      <c r="C110" s="3" t="str">
        <f t="shared" si="3"/>
        <v>4587-14</v>
      </c>
      <c r="D110" s="4" t="s">
        <v>395</v>
      </c>
      <c r="E110" s="5" t="s">
        <v>333</v>
      </c>
      <c r="F110" s="5" t="s">
        <v>218</v>
      </c>
      <c r="G110" s="5" t="s">
        <v>289</v>
      </c>
      <c r="H110" s="12" t="str">
        <f t="shared" si="4"/>
        <v>14</v>
      </c>
      <c r="I110" s="4" t="s">
        <v>107</v>
      </c>
      <c r="J110" s="4" t="s">
        <v>71</v>
      </c>
      <c r="K110" s="4" t="s">
        <v>87</v>
      </c>
      <c r="L110" s="4" t="s">
        <v>24</v>
      </c>
      <c r="M110" s="4">
        <v>2</v>
      </c>
      <c r="N110" s="9">
        <v>2200</v>
      </c>
      <c r="O110" s="13"/>
      <c r="P110" s="11">
        <f t="shared" si="5"/>
        <v>110</v>
      </c>
      <c r="Q110" s="8" t="s">
        <v>42</v>
      </c>
    </row>
    <row r="111" spans="1:17" x14ac:dyDescent="0.3">
      <c r="A111" s="19">
        <v>43136</v>
      </c>
      <c r="B111" s="3">
        <v>20111346</v>
      </c>
      <c r="C111" s="3" t="str">
        <f t="shared" si="3"/>
        <v>3806-11</v>
      </c>
      <c r="D111" s="4" t="s">
        <v>396</v>
      </c>
      <c r="E111" s="5" t="s">
        <v>397</v>
      </c>
      <c r="F111" s="5" t="s">
        <v>273</v>
      </c>
      <c r="G111" s="5" t="s">
        <v>398</v>
      </c>
      <c r="H111" s="12" t="str">
        <f t="shared" si="4"/>
        <v>11</v>
      </c>
      <c r="I111" s="4" t="s">
        <v>107</v>
      </c>
      <c r="J111" s="4" t="s">
        <v>40</v>
      </c>
      <c r="K111" s="4" t="s">
        <v>82</v>
      </c>
      <c r="L111" s="4" t="s">
        <v>24</v>
      </c>
      <c r="M111" s="4">
        <v>1</v>
      </c>
      <c r="N111" s="9">
        <v>1000</v>
      </c>
      <c r="O111" s="13" t="s">
        <v>66</v>
      </c>
      <c r="P111" s="11">
        <f t="shared" si="5"/>
        <v>50</v>
      </c>
      <c r="Q111" s="8" t="s">
        <v>42</v>
      </c>
    </row>
    <row r="112" spans="1:17" x14ac:dyDescent="0.3">
      <c r="A112" s="19">
        <v>43137</v>
      </c>
      <c r="B112" s="3">
        <v>20111347</v>
      </c>
      <c r="C112" s="3" t="str">
        <f t="shared" si="3"/>
        <v>4913-12</v>
      </c>
      <c r="D112" s="4" t="s">
        <v>399</v>
      </c>
      <c r="E112" s="5" t="s">
        <v>400</v>
      </c>
      <c r="F112" s="5" t="s">
        <v>389</v>
      </c>
      <c r="G112" s="5" t="s">
        <v>401</v>
      </c>
      <c r="H112" s="12" t="str">
        <f t="shared" si="4"/>
        <v>12</v>
      </c>
      <c r="I112" s="4" t="s">
        <v>39</v>
      </c>
      <c r="J112" s="4" t="s">
        <v>40</v>
      </c>
      <c r="K112" s="4" t="s">
        <v>245</v>
      </c>
      <c r="L112" s="4" t="s">
        <v>53</v>
      </c>
      <c r="M112" s="4">
        <v>2</v>
      </c>
      <c r="N112" s="9">
        <v>4000</v>
      </c>
      <c r="O112" s="13"/>
      <c r="P112" s="11">
        <f t="shared" si="5"/>
        <v>200</v>
      </c>
      <c r="Q112" s="8" t="s">
        <v>42</v>
      </c>
    </row>
    <row r="113" spans="1:17" x14ac:dyDescent="0.3">
      <c r="A113" s="19">
        <v>43137</v>
      </c>
      <c r="B113" s="3">
        <v>20111348</v>
      </c>
      <c r="C113" s="3" t="str">
        <f t="shared" si="3"/>
        <v>1454-14</v>
      </c>
      <c r="D113" s="4" t="s">
        <v>402</v>
      </c>
      <c r="E113" s="5" t="s">
        <v>403</v>
      </c>
      <c r="F113" s="5" t="s">
        <v>214</v>
      </c>
      <c r="G113" s="5" t="s">
        <v>173</v>
      </c>
      <c r="H113" s="12" t="str">
        <f t="shared" si="4"/>
        <v>14</v>
      </c>
      <c r="I113" s="4" t="s">
        <v>39</v>
      </c>
      <c r="J113" s="4" t="s">
        <v>40</v>
      </c>
      <c r="K113" s="4" t="s">
        <v>111</v>
      </c>
      <c r="L113" s="4" t="s">
        <v>24</v>
      </c>
      <c r="M113" s="4">
        <v>2</v>
      </c>
      <c r="N113" s="9">
        <v>8000</v>
      </c>
      <c r="O113" s="13"/>
      <c r="P113" s="11">
        <f t="shared" si="5"/>
        <v>400</v>
      </c>
      <c r="Q113" s="8" t="s">
        <v>42</v>
      </c>
    </row>
    <row r="114" spans="1:17" x14ac:dyDescent="0.3">
      <c r="A114" s="19">
        <v>43137</v>
      </c>
      <c r="B114" s="3">
        <v>20111349</v>
      </c>
      <c r="C114" s="3" t="str">
        <f t="shared" si="3"/>
        <v>7802-11</v>
      </c>
      <c r="D114" s="4" t="s">
        <v>404</v>
      </c>
      <c r="E114" s="5" t="s">
        <v>405</v>
      </c>
      <c r="F114" s="5" t="s">
        <v>270</v>
      </c>
      <c r="G114" s="5" t="s">
        <v>406</v>
      </c>
      <c r="H114" s="12" t="str">
        <f t="shared" si="4"/>
        <v>11</v>
      </c>
      <c r="I114" s="4" t="s">
        <v>107</v>
      </c>
      <c r="J114" s="4" t="s">
        <v>40</v>
      </c>
      <c r="K114" s="4" t="s">
        <v>23</v>
      </c>
      <c r="L114" s="4" t="s">
        <v>24</v>
      </c>
      <c r="M114" s="4">
        <v>2</v>
      </c>
      <c r="N114" s="9">
        <v>16000</v>
      </c>
      <c r="O114" s="13" t="s">
        <v>66</v>
      </c>
      <c r="P114" s="11">
        <f t="shared" si="5"/>
        <v>800</v>
      </c>
      <c r="Q114" s="8" t="s">
        <v>42</v>
      </c>
    </row>
    <row r="115" spans="1:17" x14ac:dyDescent="0.3">
      <c r="A115" s="19">
        <v>43137</v>
      </c>
      <c r="B115" s="3">
        <v>20111350</v>
      </c>
      <c r="C115" s="3" t="str">
        <f t="shared" si="3"/>
        <v>1454-14</v>
      </c>
      <c r="D115" s="4" t="s">
        <v>407</v>
      </c>
      <c r="E115" s="5" t="s">
        <v>403</v>
      </c>
      <c r="F115" s="5" t="s">
        <v>161</v>
      </c>
      <c r="G115" s="5" t="s">
        <v>331</v>
      </c>
      <c r="H115" s="12" t="str">
        <f t="shared" si="4"/>
        <v>14</v>
      </c>
      <c r="I115" s="4" t="s">
        <v>107</v>
      </c>
      <c r="J115" s="4" t="s">
        <v>47</v>
      </c>
      <c r="K115" s="4" t="s">
        <v>143</v>
      </c>
      <c r="L115" s="4" t="s">
        <v>24</v>
      </c>
      <c r="M115" s="4">
        <v>1</v>
      </c>
      <c r="N115" s="9">
        <v>1500</v>
      </c>
      <c r="O115" s="13"/>
      <c r="P115" s="11">
        <f t="shared" si="5"/>
        <v>75</v>
      </c>
      <c r="Q115" s="8" t="s">
        <v>42</v>
      </c>
    </row>
    <row r="116" spans="1:17" x14ac:dyDescent="0.3">
      <c r="A116" s="19">
        <v>43138</v>
      </c>
      <c r="B116" s="3">
        <v>20111351</v>
      </c>
      <c r="C116" s="3" t="str">
        <f t="shared" si="3"/>
        <v>4595-14</v>
      </c>
      <c r="D116" s="4" t="s">
        <v>408</v>
      </c>
      <c r="E116" s="5" t="s">
        <v>409</v>
      </c>
      <c r="F116" s="5" t="s">
        <v>157</v>
      </c>
      <c r="G116" s="5" t="s">
        <v>205</v>
      </c>
      <c r="H116" s="12" t="str">
        <f t="shared" si="4"/>
        <v>14</v>
      </c>
      <c r="I116" s="4" t="s">
        <v>107</v>
      </c>
      <c r="J116" s="4" t="s">
        <v>40</v>
      </c>
      <c r="K116" s="4" t="s">
        <v>201</v>
      </c>
      <c r="L116" s="4" t="s">
        <v>24</v>
      </c>
      <c r="M116" s="4">
        <v>1</v>
      </c>
      <c r="N116" s="9">
        <v>1500</v>
      </c>
      <c r="O116" s="13"/>
      <c r="P116" s="11">
        <f t="shared" si="5"/>
        <v>75</v>
      </c>
      <c r="Q116" s="8" t="s">
        <v>42</v>
      </c>
    </row>
    <row r="117" spans="1:17" x14ac:dyDescent="0.3">
      <c r="A117" s="19">
        <v>43138</v>
      </c>
      <c r="B117" s="3">
        <v>20111352</v>
      </c>
      <c r="C117" s="3" t="str">
        <f t="shared" si="3"/>
        <v>6934-12</v>
      </c>
      <c r="D117" s="4" t="s">
        <v>410</v>
      </c>
      <c r="E117" s="5" t="s">
        <v>411</v>
      </c>
      <c r="F117" s="5" t="s">
        <v>153</v>
      </c>
      <c r="G117" s="5" t="s">
        <v>254</v>
      </c>
      <c r="H117" s="12" t="str">
        <f t="shared" si="4"/>
        <v>12</v>
      </c>
      <c r="I117" s="4" t="s">
        <v>39</v>
      </c>
      <c r="J117" s="4" t="s">
        <v>71</v>
      </c>
      <c r="K117" s="4" t="s">
        <v>87</v>
      </c>
      <c r="L117" s="4" t="s">
        <v>53</v>
      </c>
      <c r="M117" s="4">
        <v>2</v>
      </c>
      <c r="N117" s="9">
        <v>1600</v>
      </c>
      <c r="O117" s="13" t="s">
        <v>66</v>
      </c>
      <c r="P117" s="11">
        <f t="shared" si="5"/>
        <v>80</v>
      </c>
      <c r="Q117" s="8" t="s">
        <v>42</v>
      </c>
    </row>
    <row r="118" spans="1:17" x14ac:dyDescent="0.3">
      <c r="A118" s="19">
        <v>43139</v>
      </c>
      <c r="B118" s="3">
        <v>20111353</v>
      </c>
      <c r="C118" s="3" t="str">
        <f t="shared" si="3"/>
        <v>5325-14</v>
      </c>
      <c r="D118" s="4" t="s">
        <v>408</v>
      </c>
      <c r="E118" s="5" t="s">
        <v>412</v>
      </c>
      <c r="F118" s="5" t="s">
        <v>218</v>
      </c>
      <c r="G118" s="5" t="s">
        <v>260</v>
      </c>
      <c r="H118" s="12" t="str">
        <f t="shared" si="4"/>
        <v>14</v>
      </c>
      <c r="I118" s="4" t="s">
        <v>39</v>
      </c>
      <c r="J118" s="4" t="s">
        <v>40</v>
      </c>
      <c r="K118" s="4" t="s">
        <v>97</v>
      </c>
      <c r="L118" s="4" t="s">
        <v>53</v>
      </c>
      <c r="M118" s="4">
        <v>2</v>
      </c>
      <c r="N118" s="9">
        <v>1400</v>
      </c>
      <c r="O118" s="13" t="s">
        <v>66</v>
      </c>
      <c r="P118" s="11">
        <f t="shared" si="5"/>
        <v>70</v>
      </c>
      <c r="Q118" s="8" t="s">
        <v>42</v>
      </c>
    </row>
    <row r="119" spans="1:17" x14ac:dyDescent="0.3">
      <c r="A119" s="19">
        <v>43139</v>
      </c>
      <c r="B119" s="3">
        <v>20111354</v>
      </c>
      <c r="C119" s="3" t="str">
        <f t="shared" si="3"/>
        <v>1893-11</v>
      </c>
      <c r="D119" s="4" t="s">
        <v>413</v>
      </c>
      <c r="E119" s="5" t="s">
        <v>414</v>
      </c>
      <c r="F119" s="5" t="s">
        <v>288</v>
      </c>
      <c r="G119" s="5" t="s">
        <v>356</v>
      </c>
      <c r="H119" s="12" t="str">
        <f t="shared" si="4"/>
        <v>11</v>
      </c>
      <c r="I119" s="4" t="s">
        <v>107</v>
      </c>
      <c r="J119" s="4" t="s">
        <v>47</v>
      </c>
      <c r="K119" s="4" t="s">
        <v>138</v>
      </c>
      <c r="L119" s="4" t="s">
        <v>53</v>
      </c>
      <c r="M119" s="4">
        <v>2</v>
      </c>
      <c r="N119" s="9">
        <v>4000</v>
      </c>
      <c r="O119" s="13"/>
      <c r="P119" s="11">
        <f t="shared" si="5"/>
        <v>200</v>
      </c>
      <c r="Q119" s="8" t="s">
        <v>42</v>
      </c>
    </row>
    <row r="120" spans="1:17" x14ac:dyDescent="0.3">
      <c r="A120" s="19">
        <v>43139</v>
      </c>
      <c r="B120" s="3">
        <v>20111355</v>
      </c>
      <c r="C120" s="3" t="str">
        <f t="shared" si="3"/>
        <v>4510-13</v>
      </c>
      <c r="D120" s="4" t="s">
        <v>415</v>
      </c>
      <c r="E120" s="5" t="s">
        <v>416</v>
      </c>
      <c r="F120" s="5" t="s">
        <v>63</v>
      </c>
      <c r="G120" s="5" t="s">
        <v>377</v>
      </c>
      <c r="H120" s="12" t="str">
        <f t="shared" si="4"/>
        <v>13</v>
      </c>
      <c r="I120" s="4" t="s">
        <v>39</v>
      </c>
      <c r="J120" s="4" t="s">
        <v>58</v>
      </c>
      <c r="K120" s="4" t="s">
        <v>102</v>
      </c>
      <c r="L120" s="4" t="s">
        <v>53</v>
      </c>
      <c r="M120" s="4">
        <v>2</v>
      </c>
      <c r="N120" s="9">
        <v>8000</v>
      </c>
      <c r="O120" s="13"/>
      <c r="P120" s="11">
        <f t="shared" si="5"/>
        <v>400</v>
      </c>
      <c r="Q120" s="8" t="s">
        <v>42</v>
      </c>
    </row>
    <row r="121" spans="1:17" x14ac:dyDescent="0.3">
      <c r="A121" s="19">
        <v>43139</v>
      </c>
      <c r="B121" s="3">
        <v>20111356</v>
      </c>
      <c r="C121" s="3" t="str">
        <f t="shared" si="3"/>
        <v>6692-12</v>
      </c>
      <c r="D121" s="4" t="s">
        <v>417</v>
      </c>
      <c r="E121" s="5" t="s">
        <v>418</v>
      </c>
      <c r="F121" s="5" t="s">
        <v>90</v>
      </c>
      <c r="G121" s="5" t="s">
        <v>356</v>
      </c>
      <c r="H121" s="12" t="str">
        <f t="shared" si="4"/>
        <v>12</v>
      </c>
      <c r="I121" s="4" t="s">
        <v>39</v>
      </c>
      <c r="J121" s="4" t="s">
        <v>71</v>
      </c>
      <c r="K121" s="4" t="s">
        <v>87</v>
      </c>
      <c r="L121" s="4" t="s">
        <v>53</v>
      </c>
      <c r="M121" s="4">
        <v>2</v>
      </c>
      <c r="N121" s="9">
        <v>1600</v>
      </c>
      <c r="O121" s="13"/>
      <c r="P121" s="11">
        <f t="shared" si="5"/>
        <v>80</v>
      </c>
      <c r="Q121" s="8" t="s">
        <v>42</v>
      </c>
    </row>
    <row r="122" spans="1:17" x14ac:dyDescent="0.3">
      <c r="A122" s="19">
        <v>43140</v>
      </c>
      <c r="B122" s="3">
        <v>20111357</v>
      </c>
      <c r="C122" s="3" t="str">
        <f t="shared" si="3"/>
        <v>7097-12</v>
      </c>
      <c r="D122" s="4" t="s">
        <v>419</v>
      </c>
      <c r="E122" s="5" t="s">
        <v>420</v>
      </c>
      <c r="F122" s="5" t="s">
        <v>172</v>
      </c>
      <c r="G122" s="5" t="s">
        <v>20</v>
      </c>
      <c r="H122" s="12" t="str">
        <f t="shared" si="4"/>
        <v>12</v>
      </c>
      <c r="I122" s="4" t="s">
        <v>39</v>
      </c>
      <c r="J122" s="4" t="s">
        <v>40</v>
      </c>
      <c r="K122" s="4" t="s">
        <v>251</v>
      </c>
      <c r="L122" s="4" t="s">
        <v>53</v>
      </c>
      <c r="M122" s="4">
        <v>1</v>
      </c>
      <c r="N122" s="9">
        <v>1000</v>
      </c>
      <c r="O122" s="13"/>
      <c r="P122" s="11">
        <f t="shared" si="5"/>
        <v>50</v>
      </c>
      <c r="Q122" s="8" t="s">
        <v>42</v>
      </c>
    </row>
    <row r="123" spans="1:17" x14ac:dyDescent="0.3">
      <c r="A123" s="19">
        <v>43140</v>
      </c>
      <c r="B123" s="3">
        <v>20111358</v>
      </c>
      <c r="C123" s="3" t="str">
        <f t="shared" si="3"/>
        <v>4623-13</v>
      </c>
      <c r="D123" s="4" t="s">
        <v>421</v>
      </c>
      <c r="E123" s="5" t="s">
        <v>422</v>
      </c>
      <c r="F123" s="5" t="s">
        <v>51</v>
      </c>
      <c r="G123" s="5" t="s">
        <v>423</v>
      </c>
      <c r="H123" s="12" t="str">
        <f t="shared" si="4"/>
        <v>13</v>
      </c>
      <c r="I123" s="4" t="s">
        <v>39</v>
      </c>
      <c r="J123" s="4" t="s">
        <v>40</v>
      </c>
      <c r="K123" s="4" t="s">
        <v>251</v>
      </c>
      <c r="L123" s="4" t="s">
        <v>24</v>
      </c>
      <c r="M123" s="4">
        <v>2</v>
      </c>
      <c r="N123" s="9">
        <v>6000</v>
      </c>
      <c r="O123" s="13"/>
      <c r="P123" s="11">
        <f t="shared" si="5"/>
        <v>300</v>
      </c>
      <c r="Q123" s="8" t="s">
        <v>26</v>
      </c>
    </row>
    <row r="124" spans="1:17" x14ac:dyDescent="0.3">
      <c r="A124" s="19">
        <v>43140</v>
      </c>
      <c r="B124" s="3">
        <v>20111362</v>
      </c>
      <c r="C124" s="3" t="str">
        <f t="shared" si="3"/>
        <v>2345-13</v>
      </c>
      <c r="D124" s="4" t="s">
        <v>429</v>
      </c>
      <c r="E124" s="5" t="s">
        <v>430</v>
      </c>
      <c r="F124" s="4" t="s">
        <v>75</v>
      </c>
      <c r="G124" s="4" t="s">
        <v>81</v>
      </c>
      <c r="H124" s="12" t="str">
        <f t="shared" si="4"/>
        <v>13</v>
      </c>
      <c r="I124" s="4" t="s">
        <v>107</v>
      </c>
      <c r="J124" s="4" t="s">
        <v>58</v>
      </c>
      <c r="K124" s="4" t="s">
        <v>228</v>
      </c>
      <c r="L124" s="4" t="s">
        <v>53</v>
      </c>
      <c r="M124" s="4">
        <v>2</v>
      </c>
      <c r="N124" s="9">
        <v>1000</v>
      </c>
      <c r="O124" s="13"/>
      <c r="P124" s="11">
        <f t="shared" si="5"/>
        <v>50</v>
      </c>
      <c r="Q124" s="8" t="s">
        <v>42</v>
      </c>
    </row>
    <row r="125" spans="1:17" x14ac:dyDescent="0.3">
      <c r="A125" s="19">
        <v>43140</v>
      </c>
      <c r="B125" s="3">
        <v>20111363</v>
      </c>
      <c r="C125" s="3" t="str">
        <f t="shared" si="3"/>
        <v>3893-11</v>
      </c>
      <c r="D125" s="4" t="s">
        <v>431</v>
      </c>
      <c r="E125" s="5" t="s">
        <v>432</v>
      </c>
      <c r="F125" s="5" t="s">
        <v>270</v>
      </c>
      <c r="G125" s="5" t="s">
        <v>154</v>
      </c>
      <c r="H125" s="12" t="str">
        <f t="shared" si="4"/>
        <v>11</v>
      </c>
      <c r="I125" s="4" t="s">
        <v>21</v>
      </c>
      <c r="J125" s="4" t="s">
        <v>58</v>
      </c>
      <c r="K125" s="4" t="s">
        <v>102</v>
      </c>
      <c r="L125" s="4" t="s">
        <v>53</v>
      </c>
      <c r="M125" s="4">
        <v>2</v>
      </c>
      <c r="N125" s="9">
        <v>8000</v>
      </c>
      <c r="O125" s="13"/>
      <c r="P125" s="11">
        <f t="shared" si="5"/>
        <v>400</v>
      </c>
      <c r="Q125" s="8" t="s">
        <v>42</v>
      </c>
    </row>
    <row r="126" spans="1:17" x14ac:dyDescent="0.3">
      <c r="A126" s="19">
        <v>43140</v>
      </c>
      <c r="B126" s="3">
        <v>20111364</v>
      </c>
      <c r="C126" s="3" t="str">
        <f t="shared" si="3"/>
        <v>4096-12</v>
      </c>
      <c r="D126" s="4" t="s">
        <v>279</v>
      </c>
      <c r="E126" s="5" t="s">
        <v>280</v>
      </c>
      <c r="F126" s="5" t="s">
        <v>281</v>
      </c>
      <c r="G126" s="5" t="s">
        <v>282</v>
      </c>
      <c r="H126" s="12" t="str">
        <f t="shared" si="4"/>
        <v>12</v>
      </c>
      <c r="I126" s="4" t="s">
        <v>107</v>
      </c>
      <c r="J126" s="4" t="s">
        <v>58</v>
      </c>
      <c r="K126" s="4" t="s">
        <v>115</v>
      </c>
      <c r="L126" s="4" t="s">
        <v>24</v>
      </c>
      <c r="M126" s="4">
        <v>1</v>
      </c>
      <c r="N126" s="9">
        <v>5000</v>
      </c>
      <c r="O126" s="13" t="s">
        <v>66</v>
      </c>
      <c r="P126" s="11">
        <f t="shared" si="5"/>
        <v>250</v>
      </c>
      <c r="Q126" s="8" t="s">
        <v>42</v>
      </c>
    </row>
    <row r="127" spans="1:17" x14ac:dyDescent="0.3">
      <c r="A127" s="19">
        <v>43141</v>
      </c>
      <c r="B127" s="3">
        <v>20111365</v>
      </c>
      <c r="C127" s="3" t="str">
        <f t="shared" si="3"/>
        <v>1456-13</v>
      </c>
      <c r="D127" s="4" t="s">
        <v>433</v>
      </c>
      <c r="E127" s="5" t="s">
        <v>434</v>
      </c>
      <c r="F127" s="5" t="s">
        <v>94</v>
      </c>
      <c r="G127" s="5" t="s">
        <v>435</v>
      </c>
      <c r="H127" s="12" t="str">
        <f t="shared" si="4"/>
        <v>13</v>
      </c>
      <c r="I127" s="4" t="s">
        <v>107</v>
      </c>
      <c r="J127" s="4" t="s">
        <v>40</v>
      </c>
      <c r="K127" s="4" t="s">
        <v>111</v>
      </c>
      <c r="L127" s="4" t="s">
        <v>24</v>
      </c>
      <c r="M127" s="4">
        <v>2</v>
      </c>
      <c r="N127" s="9">
        <v>8000</v>
      </c>
      <c r="O127" s="13" t="s">
        <v>61</v>
      </c>
      <c r="P127" s="11">
        <f t="shared" si="5"/>
        <v>400</v>
      </c>
      <c r="Q127" s="8" t="s">
        <v>26</v>
      </c>
    </row>
    <row r="128" spans="1:17" x14ac:dyDescent="0.3">
      <c r="A128" s="19">
        <v>43141</v>
      </c>
      <c r="B128" s="3">
        <v>20111366</v>
      </c>
      <c r="C128" s="3" t="str">
        <f t="shared" si="3"/>
        <v>7806-11</v>
      </c>
      <c r="D128" s="4" t="s">
        <v>436</v>
      </c>
      <c r="E128" s="5" t="s">
        <v>323</v>
      </c>
      <c r="F128" s="5" t="s">
        <v>373</v>
      </c>
      <c r="G128" s="5" t="s">
        <v>81</v>
      </c>
      <c r="H128" s="12" t="str">
        <f t="shared" si="4"/>
        <v>11</v>
      </c>
      <c r="I128" s="4" t="s">
        <v>107</v>
      </c>
      <c r="J128" s="4" t="s">
        <v>40</v>
      </c>
      <c r="K128" s="4" t="s">
        <v>82</v>
      </c>
      <c r="L128" s="4" t="s">
        <v>53</v>
      </c>
      <c r="M128" s="4">
        <v>1</v>
      </c>
      <c r="N128" s="9">
        <v>500</v>
      </c>
      <c r="O128" s="13"/>
      <c r="P128" s="11">
        <f t="shared" si="5"/>
        <v>25</v>
      </c>
      <c r="Q128" s="8" t="s">
        <v>42</v>
      </c>
    </row>
    <row r="129" spans="1:17" x14ac:dyDescent="0.3">
      <c r="A129" s="19">
        <v>43141</v>
      </c>
      <c r="B129" s="3">
        <v>20111367</v>
      </c>
      <c r="C129" s="3" t="str">
        <f t="shared" si="3"/>
        <v>4568-13</v>
      </c>
      <c r="D129" s="4" t="s">
        <v>437</v>
      </c>
      <c r="E129" s="5" t="s">
        <v>284</v>
      </c>
      <c r="F129" s="5" t="s">
        <v>118</v>
      </c>
      <c r="G129" s="5" t="s">
        <v>377</v>
      </c>
      <c r="H129" s="12" t="str">
        <f t="shared" si="4"/>
        <v>13</v>
      </c>
      <c r="I129" s="4" t="s">
        <v>21</v>
      </c>
      <c r="J129" s="4" t="s">
        <v>40</v>
      </c>
      <c r="K129" s="4" t="s">
        <v>251</v>
      </c>
      <c r="L129" s="4" t="s">
        <v>24</v>
      </c>
      <c r="M129" s="4">
        <v>1</v>
      </c>
      <c r="N129" s="9">
        <v>3000</v>
      </c>
      <c r="O129" s="13"/>
      <c r="P129" s="11">
        <f t="shared" si="5"/>
        <v>150</v>
      </c>
      <c r="Q129" s="8" t="s">
        <v>42</v>
      </c>
    </row>
    <row r="130" spans="1:17" x14ac:dyDescent="0.3">
      <c r="A130" s="19">
        <v>43141</v>
      </c>
      <c r="B130" s="3">
        <v>20111368</v>
      </c>
      <c r="C130" s="3" t="str">
        <f t="shared" ref="C130:C193" si="6">MID(E130,5,4)&amp;"-"&amp;H130</f>
        <v>3502-13</v>
      </c>
      <c r="D130" s="4" t="s">
        <v>438</v>
      </c>
      <c r="E130" s="5" t="s">
        <v>439</v>
      </c>
      <c r="F130" s="21" t="s">
        <v>63</v>
      </c>
      <c r="G130" s="21" t="s">
        <v>440</v>
      </c>
      <c r="H130" s="12" t="str">
        <f t="shared" ref="H130:H193" si="7">LEFT(F130,2)</f>
        <v>13</v>
      </c>
      <c r="I130" s="4" t="s">
        <v>107</v>
      </c>
      <c r="J130" s="4" t="s">
        <v>40</v>
      </c>
      <c r="K130" s="4" t="s">
        <v>245</v>
      </c>
      <c r="L130" s="4" t="s">
        <v>24</v>
      </c>
      <c r="M130" s="4">
        <v>2</v>
      </c>
      <c r="N130" s="9">
        <v>10000</v>
      </c>
      <c r="O130" s="13" t="s">
        <v>61</v>
      </c>
      <c r="P130" s="11">
        <f t="shared" ref="P130:P193" si="8">IFERROR(N130*5%,"")</f>
        <v>500</v>
      </c>
      <c r="Q130" s="8" t="s">
        <v>42</v>
      </c>
    </row>
    <row r="131" spans="1:17" x14ac:dyDescent="0.3">
      <c r="A131" s="19">
        <v>43142</v>
      </c>
      <c r="B131" s="3">
        <v>20111369</v>
      </c>
      <c r="C131" s="3" t="str">
        <f t="shared" si="6"/>
        <v>6933-12</v>
      </c>
      <c r="D131" s="4" t="s">
        <v>441</v>
      </c>
      <c r="E131" s="5" t="s">
        <v>442</v>
      </c>
      <c r="F131" s="5" t="s">
        <v>350</v>
      </c>
      <c r="G131" s="5" t="s">
        <v>222</v>
      </c>
      <c r="H131" s="12" t="str">
        <f t="shared" si="7"/>
        <v>12</v>
      </c>
      <c r="I131" s="4" t="s">
        <v>107</v>
      </c>
      <c r="J131" s="4" t="s">
        <v>58</v>
      </c>
      <c r="K131" s="4" t="s">
        <v>115</v>
      </c>
      <c r="L131" s="4" t="s">
        <v>24</v>
      </c>
      <c r="M131" s="4">
        <v>1</v>
      </c>
      <c r="N131" s="9">
        <v>5000</v>
      </c>
      <c r="O131" s="13" t="s">
        <v>66</v>
      </c>
      <c r="P131" s="11">
        <f t="shared" si="8"/>
        <v>250</v>
      </c>
      <c r="Q131" s="8" t="s">
        <v>42</v>
      </c>
    </row>
    <row r="132" spans="1:17" x14ac:dyDescent="0.3">
      <c r="A132" s="19">
        <v>43142</v>
      </c>
      <c r="B132" s="3">
        <v>20111370</v>
      </c>
      <c r="C132" s="3" t="str">
        <f t="shared" si="6"/>
        <v>4897-11</v>
      </c>
      <c r="D132" s="4" t="s">
        <v>443</v>
      </c>
      <c r="E132" s="5" t="s">
        <v>444</v>
      </c>
      <c r="F132" s="5" t="s">
        <v>288</v>
      </c>
      <c r="G132" s="5" t="s">
        <v>289</v>
      </c>
      <c r="H132" s="12" t="str">
        <f t="shared" si="7"/>
        <v>11</v>
      </c>
      <c r="I132" s="4" t="s">
        <v>107</v>
      </c>
      <c r="J132" s="4" t="s">
        <v>40</v>
      </c>
      <c r="K132" s="4" t="s">
        <v>201</v>
      </c>
      <c r="L132" s="4" t="s">
        <v>53</v>
      </c>
      <c r="M132" s="4">
        <v>2</v>
      </c>
      <c r="N132" s="9">
        <v>1400</v>
      </c>
      <c r="O132" s="13"/>
      <c r="P132" s="11">
        <f t="shared" si="8"/>
        <v>70</v>
      </c>
      <c r="Q132" s="8" t="s">
        <v>42</v>
      </c>
    </row>
    <row r="133" spans="1:17" x14ac:dyDescent="0.3">
      <c r="A133" s="19">
        <v>43143</v>
      </c>
      <c r="B133" s="3">
        <v>20111371</v>
      </c>
      <c r="C133" s="3" t="str">
        <f t="shared" si="6"/>
        <v>5630-13</v>
      </c>
      <c r="D133" s="4" t="s">
        <v>438</v>
      </c>
      <c r="E133" s="5" t="s">
        <v>445</v>
      </c>
      <c r="F133" s="5" t="s">
        <v>37</v>
      </c>
      <c r="G133" s="5" t="s">
        <v>446</v>
      </c>
      <c r="H133" s="12" t="str">
        <f t="shared" si="7"/>
        <v>13</v>
      </c>
      <c r="I133" s="4" t="s">
        <v>21</v>
      </c>
      <c r="J133" s="4" t="s">
        <v>47</v>
      </c>
      <c r="K133" s="4" t="s">
        <v>138</v>
      </c>
      <c r="L133" s="4" t="s">
        <v>53</v>
      </c>
      <c r="M133" s="4">
        <v>2</v>
      </c>
      <c r="N133" s="9">
        <v>4000</v>
      </c>
      <c r="O133" s="13" t="s">
        <v>66</v>
      </c>
      <c r="P133" s="11">
        <f t="shared" si="8"/>
        <v>200</v>
      </c>
      <c r="Q133" s="8" t="s">
        <v>42</v>
      </c>
    </row>
    <row r="134" spans="1:17" x14ac:dyDescent="0.3">
      <c r="A134" s="19">
        <v>43143</v>
      </c>
      <c r="B134" s="3">
        <v>20111372</v>
      </c>
      <c r="C134" s="3" t="str">
        <f t="shared" si="6"/>
        <v>5698-13</v>
      </c>
      <c r="D134" s="4" t="s">
        <v>447</v>
      </c>
      <c r="E134" s="5" t="s">
        <v>448</v>
      </c>
      <c r="F134" s="5" t="s">
        <v>85</v>
      </c>
      <c r="G134" s="5" t="s">
        <v>260</v>
      </c>
      <c r="H134" s="12" t="str">
        <f t="shared" si="7"/>
        <v>13</v>
      </c>
      <c r="I134" s="4" t="s">
        <v>21</v>
      </c>
      <c r="J134" s="4" t="s">
        <v>71</v>
      </c>
      <c r="K134" s="4" t="s">
        <v>33</v>
      </c>
      <c r="L134" s="4" t="s">
        <v>53</v>
      </c>
      <c r="M134" s="4">
        <v>2</v>
      </c>
      <c r="N134" s="9">
        <v>1800</v>
      </c>
      <c r="O134" s="13"/>
      <c r="P134" s="11">
        <f t="shared" si="8"/>
        <v>90</v>
      </c>
      <c r="Q134" s="8" t="s">
        <v>42</v>
      </c>
    </row>
    <row r="135" spans="1:17" x14ac:dyDescent="0.3">
      <c r="A135" s="19">
        <v>43144</v>
      </c>
      <c r="B135" s="3">
        <v>20111373</v>
      </c>
      <c r="C135" s="3" t="str">
        <f t="shared" si="6"/>
        <v>6332-11</v>
      </c>
      <c r="D135" s="4" t="s">
        <v>449</v>
      </c>
      <c r="E135" s="5" t="s">
        <v>450</v>
      </c>
      <c r="F135" s="5" t="s">
        <v>176</v>
      </c>
      <c r="G135" s="5" t="s">
        <v>451</v>
      </c>
      <c r="H135" s="12" t="str">
        <f t="shared" si="7"/>
        <v>11</v>
      </c>
      <c r="I135" s="4" t="s">
        <v>21</v>
      </c>
      <c r="J135" s="4" t="s">
        <v>40</v>
      </c>
      <c r="K135" s="4" t="s">
        <v>23</v>
      </c>
      <c r="L135" s="4" t="s">
        <v>53</v>
      </c>
      <c r="M135" s="4">
        <v>2</v>
      </c>
      <c r="N135" s="9">
        <v>10000</v>
      </c>
      <c r="O135" s="13"/>
      <c r="P135" s="11">
        <f t="shared" si="8"/>
        <v>500</v>
      </c>
      <c r="Q135" s="8" t="s">
        <v>42</v>
      </c>
    </row>
    <row r="136" spans="1:17" x14ac:dyDescent="0.3">
      <c r="A136" s="19">
        <v>43144</v>
      </c>
      <c r="B136" s="3">
        <v>20111374</v>
      </c>
      <c r="C136" s="3" t="str">
        <f t="shared" si="6"/>
        <v>4789-13</v>
      </c>
      <c r="D136" s="4" t="s">
        <v>452</v>
      </c>
      <c r="E136" s="5" t="s">
        <v>453</v>
      </c>
      <c r="F136" s="5" t="s">
        <v>128</v>
      </c>
      <c r="G136" s="5" t="s">
        <v>142</v>
      </c>
      <c r="H136" s="12" t="str">
        <f t="shared" si="7"/>
        <v>13</v>
      </c>
      <c r="I136" s="4" t="s">
        <v>21</v>
      </c>
      <c r="J136" s="4" t="s">
        <v>71</v>
      </c>
      <c r="K136" s="4" t="s">
        <v>33</v>
      </c>
      <c r="L136" s="4" t="s">
        <v>24</v>
      </c>
      <c r="M136" s="4">
        <v>2</v>
      </c>
      <c r="N136" s="9">
        <v>3000</v>
      </c>
      <c r="O136" s="13" t="s">
        <v>61</v>
      </c>
      <c r="P136" s="11">
        <f t="shared" si="8"/>
        <v>150</v>
      </c>
      <c r="Q136" s="8" t="s">
        <v>26</v>
      </c>
    </row>
    <row r="137" spans="1:17" x14ac:dyDescent="0.3">
      <c r="A137" s="19">
        <v>43144</v>
      </c>
      <c r="B137" s="3">
        <v>20111375</v>
      </c>
      <c r="C137" s="3" t="str">
        <f t="shared" si="6"/>
        <v>5892-11</v>
      </c>
      <c r="D137" s="4" t="s">
        <v>454</v>
      </c>
      <c r="E137" s="5" t="s">
        <v>379</v>
      </c>
      <c r="F137" s="5" t="s">
        <v>273</v>
      </c>
      <c r="G137" s="5" t="s">
        <v>57</v>
      </c>
      <c r="H137" s="12" t="str">
        <f t="shared" si="7"/>
        <v>11</v>
      </c>
      <c r="I137" s="4" t="s">
        <v>21</v>
      </c>
      <c r="J137" s="4" t="s">
        <v>71</v>
      </c>
      <c r="K137" s="4" t="s">
        <v>33</v>
      </c>
      <c r="L137" s="4" t="s">
        <v>24</v>
      </c>
      <c r="M137" s="4">
        <v>2</v>
      </c>
      <c r="N137" s="9">
        <v>3000</v>
      </c>
      <c r="O137" s="13" t="s">
        <v>61</v>
      </c>
      <c r="P137" s="11">
        <f t="shared" si="8"/>
        <v>150</v>
      </c>
      <c r="Q137" s="8" t="s">
        <v>42</v>
      </c>
    </row>
    <row r="138" spans="1:17" x14ac:dyDescent="0.3">
      <c r="A138" s="19">
        <v>43144</v>
      </c>
      <c r="B138" s="3">
        <v>20111376</v>
      </c>
      <c r="C138" s="3" t="str">
        <f t="shared" si="6"/>
        <v>6892-12</v>
      </c>
      <c r="D138" s="4" t="s">
        <v>455</v>
      </c>
      <c r="E138" s="5" t="s">
        <v>456</v>
      </c>
      <c r="F138" s="5" t="s">
        <v>146</v>
      </c>
      <c r="G138" s="5" t="s">
        <v>222</v>
      </c>
      <c r="H138" s="12" t="str">
        <f t="shared" si="7"/>
        <v>12</v>
      </c>
      <c r="I138" s="4" t="s">
        <v>107</v>
      </c>
      <c r="J138" s="4" t="s">
        <v>71</v>
      </c>
      <c r="K138" s="4" t="s">
        <v>457</v>
      </c>
      <c r="L138" s="4" t="s">
        <v>24</v>
      </c>
      <c r="M138" s="4">
        <v>2</v>
      </c>
      <c r="N138" s="9">
        <v>2200</v>
      </c>
      <c r="O138" s="13"/>
      <c r="P138" s="11">
        <f t="shared" si="8"/>
        <v>110</v>
      </c>
      <c r="Q138" s="8" t="s">
        <v>42</v>
      </c>
    </row>
    <row r="139" spans="1:17" x14ac:dyDescent="0.3">
      <c r="A139" s="19">
        <v>43145</v>
      </c>
      <c r="B139" s="3">
        <v>20111377</v>
      </c>
      <c r="C139" s="3" t="str">
        <f t="shared" si="6"/>
        <v>4658-13</v>
      </c>
      <c r="D139" s="4" t="s">
        <v>458</v>
      </c>
      <c r="E139" s="5" t="s">
        <v>459</v>
      </c>
      <c r="F139" s="5" t="s">
        <v>37</v>
      </c>
      <c r="G139" s="5" t="s">
        <v>460</v>
      </c>
      <c r="H139" s="12" t="str">
        <f t="shared" si="7"/>
        <v>13</v>
      </c>
      <c r="I139" s="4" t="s">
        <v>107</v>
      </c>
      <c r="J139" s="4" t="s">
        <v>71</v>
      </c>
      <c r="K139" s="4" t="s">
        <v>33</v>
      </c>
      <c r="L139" s="4" t="s">
        <v>34</v>
      </c>
      <c r="M139" s="4">
        <v>2</v>
      </c>
      <c r="N139" s="9">
        <v>1800</v>
      </c>
      <c r="O139" s="13"/>
      <c r="P139" s="11">
        <f t="shared" si="8"/>
        <v>90</v>
      </c>
      <c r="Q139" s="8" t="s">
        <v>42</v>
      </c>
    </row>
    <row r="140" spans="1:17" x14ac:dyDescent="0.3">
      <c r="A140" s="19">
        <v>43145</v>
      </c>
      <c r="B140" s="3">
        <v>20111378</v>
      </c>
      <c r="C140" s="3" t="str">
        <f t="shared" si="6"/>
        <v>5465-14</v>
      </c>
      <c r="D140" s="4" t="s">
        <v>461</v>
      </c>
      <c r="E140" s="5" t="s">
        <v>462</v>
      </c>
      <c r="F140" s="5" t="s">
        <v>141</v>
      </c>
      <c r="G140" s="5" t="s">
        <v>463</v>
      </c>
      <c r="H140" s="12" t="str">
        <f t="shared" si="7"/>
        <v>14</v>
      </c>
      <c r="I140" s="4" t="s">
        <v>107</v>
      </c>
      <c r="J140" s="4" t="s">
        <v>71</v>
      </c>
      <c r="K140" s="4" t="s">
        <v>464</v>
      </c>
      <c r="L140" s="4" t="s">
        <v>24</v>
      </c>
      <c r="M140" s="4">
        <v>1</v>
      </c>
      <c r="N140" s="9">
        <v>3000</v>
      </c>
      <c r="O140" s="13"/>
      <c r="P140" s="11">
        <f t="shared" si="8"/>
        <v>150</v>
      </c>
      <c r="Q140" s="8" t="s">
        <v>42</v>
      </c>
    </row>
    <row r="141" spans="1:17" x14ac:dyDescent="0.3">
      <c r="A141" s="19">
        <v>43145</v>
      </c>
      <c r="B141" s="3">
        <v>20111379</v>
      </c>
      <c r="C141" s="3" t="str">
        <f t="shared" si="6"/>
        <v>4804-11</v>
      </c>
      <c r="D141" s="4" t="s">
        <v>465</v>
      </c>
      <c r="E141" s="5" t="s">
        <v>466</v>
      </c>
      <c r="F141" s="5" t="s">
        <v>100</v>
      </c>
      <c r="G141" s="5" t="s">
        <v>321</v>
      </c>
      <c r="H141" s="12" t="str">
        <f t="shared" si="7"/>
        <v>11</v>
      </c>
      <c r="I141" s="4" t="s">
        <v>21</v>
      </c>
      <c r="J141" s="4" t="s">
        <v>40</v>
      </c>
      <c r="K141" s="4" t="s">
        <v>97</v>
      </c>
      <c r="L141" s="4" t="s">
        <v>53</v>
      </c>
      <c r="M141" s="4">
        <v>2</v>
      </c>
      <c r="N141" s="9">
        <v>1400</v>
      </c>
      <c r="O141" s="13"/>
      <c r="P141" s="11">
        <f t="shared" si="8"/>
        <v>70</v>
      </c>
      <c r="Q141" s="8" t="s">
        <v>42</v>
      </c>
    </row>
    <row r="142" spans="1:17" x14ac:dyDescent="0.3">
      <c r="A142" s="19">
        <v>43146</v>
      </c>
      <c r="B142" s="3">
        <v>20111380</v>
      </c>
      <c r="C142" s="3" t="str">
        <f t="shared" si="6"/>
        <v>7077-12</v>
      </c>
      <c r="D142" s="4" t="s">
        <v>229</v>
      </c>
      <c r="E142" s="5" t="s">
        <v>230</v>
      </c>
      <c r="F142" s="5" t="s">
        <v>231</v>
      </c>
      <c r="G142" s="5" t="s">
        <v>232</v>
      </c>
      <c r="H142" s="12" t="str">
        <f t="shared" si="7"/>
        <v>12</v>
      </c>
      <c r="I142" s="4" t="s">
        <v>107</v>
      </c>
      <c r="J142" s="4" t="s">
        <v>58</v>
      </c>
      <c r="K142" s="4" t="s">
        <v>115</v>
      </c>
      <c r="L142" s="4" t="s">
        <v>24</v>
      </c>
      <c r="M142" s="4">
        <v>2</v>
      </c>
      <c r="N142" s="9">
        <v>10000</v>
      </c>
      <c r="O142" s="13" t="s">
        <v>66</v>
      </c>
      <c r="P142" s="11">
        <f t="shared" si="8"/>
        <v>500</v>
      </c>
      <c r="Q142" s="8" t="s">
        <v>42</v>
      </c>
    </row>
    <row r="143" spans="1:17" x14ac:dyDescent="0.3">
      <c r="A143" s="19">
        <v>43146</v>
      </c>
      <c r="B143" s="3">
        <v>20111381</v>
      </c>
      <c r="C143" s="3" t="str">
        <f t="shared" si="6"/>
        <v>3802-11</v>
      </c>
      <c r="D143" s="4" t="s">
        <v>467</v>
      </c>
      <c r="E143" s="5" t="s">
        <v>468</v>
      </c>
      <c r="F143" s="5" t="s">
        <v>122</v>
      </c>
      <c r="G143" s="5" t="s">
        <v>196</v>
      </c>
      <c r="H143" s="12" t="str">
        <f t="shared" si="7"/>
        <v>11</v>
      </c>
      <c r="I143" s="4" t="s">
        <v>107</v>
      </c>
      <c r="J143" s="4" t="s">
        <v>40</v>
      </c>
      <c r="K143" s="4" t="s">
        <v>251</v>
      </c>
      <c r="L143" s="4" t="s">
        <v>24</v>
      </c>
      <c r="M143" s="4">
        <v>1</v>
      </c>
      <c r="N143" s="9">
        <v>3000</v>
      </c>
      <c r="O143" s="13" t="s">
        <v>66</v>
      </c>
      <c r="P143" s="11">
        <f t="shared" si="8"/>
        <v>150</v>
      </c>
      <c r="Q143" s="8" t="s">
        <v>42</v>
      </c>
    </row>
    <row r="144" spans="1:17" x14ac:dyDescent="0.3">
      <c r="A144" s="19">
        <v>43146</v>
      </c>
      <c r="B144" s="3">
        <v>20111383</v>
      </c>
      <c r="C144" s="3" t="str">
        <f t="shared" si="6"/>
        <v>0597-12</v>
      </c>
      <c r="D144" s="4" t="s">
        <v>471</v>
      </c>
      <c r="E144" s="17" t="s">
        <v>472</v>
      </c>
      <c r="F144" s="17" t="s">
        <v>146</v>
      </c>
      <c r="G144" s="17" t="s">
        <v>110</v>
      </c>
      <c r="H144" s="12" t="str">
        <f t="shared" si="7"/>
        <v>12</v>
      </c>
      <c r="I144" s="4" t="s">
        <v>21</v>
      </c>
      <c r="J144" s="4" t="s">
        <v>71</v>
      </c>
      <c r="K144" s="4" t="s">
        <v>72</v>
      </c>
      <c r="L144" s="4" t="s">
        <v>34</v>
      </c>
      <c r="M144" s="4">
        <v>2</v>
      </c>
      <c r="N144" s="9">
        <v>2000</v>
      </c>
      <c r="O144" s="13"/>
      <c r="P144" s="11">
        <f t="shared" si="8"/>
        <v>100</v>
      </c>
      <c r="Q144" s="8" t="s">
        <v>42</v>
      </c>
    </row>
    <row r="145" spans="1:17" x14ac:dyDescent="0.3">
      <c r="A145" s="19">
        <v>43147</v>
      </c>
      <c r="B145" s="3">
        <v>20111384</v>
      </c>
      <c r="C145" s="3" t="str">
        <f t="shared" si="6"/>
        <v>4569-14</v>
      </c>
      <c r="D145" s="4" t="s">
        <v>473</v>
      </c>
      <c r="E145" s="5" t="s">
        <v>291</v>
      </c>
      <c r="F145" s="5" t="s">
        <v>195</v>
      </c>
      <c r="G145" s="5" t="s">
        <v>173</v>
      </c>
      <c r="H145" s="12" t="str">
        <f t="shared" si="7"/>
        <v>14</v>
      </c>
      <c r="I145" s="4" t="s">
        <v>21</v>
      </c>
      <c r="J145" s="4" t="s">
        <v>71</v>
      </c>
      <c r="K145" s="4" t="s">
        <v>72</v>
      </c>
      <c r="L145" s="4" t="s">
        <v>24</v>
      </c>
      <c r="M145" s="4">
        <v>1</v>
      </c>
      <c r="N145" s="9">
        <v>3000</v>
      </c>
      <c r="O145" s="13"/>
      <c r="P145" s="11">
        <f t="shared" si="8"/>
        <v>150</v>
      </c>
      <c r="Q145" s="8" t="s">
        <v>42</v>
      </c>
    </row>
    <row r="146" spans="1:17" x14ac:dyDescent="0.3">
      <c r="A146" s="19">
        <v>43147</v>
      </c>
      <c r="B146" s="3">
        <v>20111385</v>
      </c>
      <c r="C146" s="3" t="str">
        <f t="shared" si="6"/>
        <v>7898-11</v>
      </c>
      <c r="D146" s="4" t="s">
        <v>474</v>
      </c>
      <c r="E146" s="5" t="s">
        <v>475</v>
      </c>
      <c r="F146" s="5" t="s">
        <v>176</v>
      </c>
      <c r="G146" s="5" t="s">
        <v>154</v>
      </c>
      <c r="H146" s="12" t="str">
        <f t="shared" si="7"/>
        <v>11</v>
      </c>
      <c r="I146" s="4" t="s">
        <v>107</v>
      </c>
      <c r="J146" s="4" t="s">
        <v>58</v>
      </c>
      <c r="K146" s="4" t="s">
        <v>219</v>
      </c>
      <c r="L146" s="4" t="s">
        <v>53</v>
      </c>
      <c r="M146" s="4">
        <v>1</v>
      </c>
      <c r="N146" s="9">
        <v>200</v>
      </c>
      <c r="O146" s="13" t="s">
        <v>66</v>
      </c>
      <c r="P146" s="11">
        <f t="shared" si="8"/>
        <v>10</v>
      </c>
      <c r="Q146" s="8" t="s">
        <v>42</v>
      </c>
    </row>
    <row r="147" spans="1:17" x14ac:dyDescent="0.3">
      <c r="A147" s="19">
        <v>43148</v>
      </c>
      <c r="B147" s="3">
        <v>20111386</v>
      </c>
      <c r="C147" s="3" t="str">
        <f t="shared" si="6"/>
        <v>4589-14</v>
      </c>
      <c r="D147" s="4" t="s">
        <v>476</v>
      </c>
      <c r="E147" s="5" t="s">
        <v>226</v>
      </c>
      <c r="F147" s="5" t="s">
        <v>184</v>
      </c>
      <c r="G147" s="5" t="s">
        <v>377</v>
      </c>
      <c r="H147" s="12" t="str">
        <f t="shared" si="7"/>
        <v>14</v>
      </c>
      <c r="I147" s="4" t="s">
        <v>107</v>
      </c>
      <c r="J147" s="4" t="s">
        <v>58</v>
      </c>
      <c r="K147" s="4" t="s">
        <v>102</v>
      </c>
      <c r="L147" s="4" t="s">
        <v>24</v>
      </c>
      <c r="M147" s="4">
        <v>2</v>
      </c>
      <c r="N147" s="9">
        <v>12000</v>
      </c>
      <c r="O147" s="13" t="s">
        <v>61</v>
      </c>
      <c r="P147" s="11">
        <f t="shared" si="8"/>
        <v>600</v>
      </c>
      <c r="Q147" s="8" t="s">
        <v>42</v>
      </c>
    </row>
    <row r="148" spans="1:17" x14ac:dyDescent="0.3">
      <c r="A148" s="19">
        <v>43148</v>
      </c>
      <c r="B148" s="3">
        <v>20111387</v>
      </c>
      <c r="C148" s="3" t="str">
        <f t="shared" si="6"/>
        <v>2306-12</v>
      </c>
      <c r="D148" s="4" t="s">
        <v>238</v>
      </c>
      <c r="E148" s="17" t="s">
        <v>239</v>
      </c>
      <c r="F148" s="17" t="s">
        <v>69</v>
      </c>
      <c r="G148" s="17" t="s">
        <v>240</v>
      </c>
      <c r="H148" s="12" t="str">
        <f t="shared" si="7"/>
        <v>12</v>
      </c>
      <c r="I148" s="4" t="s">
        <v>21</v>
      </c>
      <c r="J148" s="4" t="s">
        <v>71</v>
      </c>
      <c r="K148" s="4" t="s">
        <v>87</v>
      </c>
      <c r="L148" s="4" t="s">
        <v>24</v>
      </c>
      <c r="M148" s="4">
        <v>1</v>
      </c>
      <c r="N148" s="9">
        <v>1100</v>
      </c>
      <c r="O148" s="13" t="s">
        <v>61</v>
      </c>
      <c r="P148" s="11">
        <f t="shared" si="8"/>
        <v>55</v>
      </c>
      <c r="Q148" s="8" t="s">
        <v>42</v>
      </c>
    </row>
    <row r="149" spans="1:17" x14ac:dyDescent="0.3">
      <c r="A149" s="19">
        <v>43148</v>
      </c>
      <c r="B149" s="3">
        <v>20111388</v>
      </c>
      <c r="C149" s="3" t="str">
        <f t="shared" si="6"/>
        <v>2232-14</v>
      </c>
      <c r="D149" s="4" t="s">
        <v>477</v>
      </c>
      <c r="E149" s="5" t="s">
        <v>478</v>
      </c>
      <c r="F149" s="5" t="s">
        <v>157</v>
      </c>
      <c r="G149" s="5" t="s">
        <v>91</v>
      </c>
      <c r="H149" s="12" t="str">
        <f t="shared" si="7"/>
        <v>14</v>
      </c>
      <c r="I149" s="4" t="s">
        <v>21</v>
      </c>
      <c r="J149" s="4" t="s">
        <v>71</v>
      </c>
      <c r="K149" s="4" t="s">
        <v>87</v>
      </c>
      <c r="L149" s="4" t="s">
        <v>53</v>
      </c>
      <c r="M149" s="4">
        <v>1</v>
      </c>
      <c r="N149" s="9">
        <v>800</v>
      </c>
      <c r="O149" s="13" t="s">
        <v>66</v>
      </c>
      <c r="P149" s="11">
        <f t="shared" si="8"/>
        <v>40</v>
      </c>
      <c r="Q149" s="8" t="s">
        <v>42</v>
      </c>
    </row>
    <row r="150" spans="1:17" x14ac:dyDescent="0.3">
      <c r="A150" s="19">
        <v>43149</v>
      </c>
      <c r="B150" s="3">
        <v>20111391</v>
      </c>
      <c r="C150" s="3" t="str">
        <f t="shared" si="6"/>
        <v>4845-14</v>
      </c>
      <c r="D150" s="4" t="s">
        <v>482</v>
      </c>
      <c r="E150" s="5" t="s">
        <v>483</v>
      </c>
      <c r="F150" s="5" t="s">
        <v>214</v>
      </c>
      <c r="G150" s="5" t="s">
        <v>162</v>
      </c>
      <c r="H150" s="12" t="str">
        <f t="shared" si="7"/>
        <v>14</v>
      </c>
      <c r="I150" s="4" t="s">
        <v>107</v>
      </c>
      <c r="J150" s="4" t="s">
        <v>71</v>
      </c>
      <c r="K150" s="4" t="s">
        <v>72</v>
      </c>
      <c r="L150" s="4" t="s">
        <v>24</v>
      </c>
      <c r="M150" s="4">
        <v>1</v>
      </c>
      <c r="N150" s="9">
        <v>3000</v>
      </c>
      <c r="O150" s="13"/>
      <c r="P150" s="11">
        <f t="shared" si="8"/>
        <v>150</v>
      </c>
      <c r="Q150" s="8" t="s">
        <v>42</v>
      </c>
    </row>
    <row r="151" spans="1:17" x14ac:dyDescent="0.3">
      <c r="A151" s="19">
        <v>43149</v>
      </c>
      <c r="B151" s="3">
        <v>20111392</v>
      </c>
      <c r="C151" s="3" t="str">
        <f t="shared" si="6"/>
        <v>2494-12</v>
      </c>
      <c r="D151" s="4" t="s">
        <v>484</v>
      </c>
      <c r="E151" s="5" t="s">
        <v>485</v>
      </c>
      <c r="F151" s="5" t="s">
        <v>180</v>
      </c>
      <c r="G151" s="5" t="s">
        <v>129</v>
      </c>
      <c r="H151" s="12" t="str">
        <f t="shared" si="7"/>
        <v>12</v>
      </c>
      <c r="I151" s="4" t="s">
        <v>107</v>
      </c>
      <c r="J151" s="4" t="s">
        <v>71</v>
      </c>
      <c r="K151" s="4" t="s">
        <v>72</v>
      </c>
      <c r="L151" s="4" t="s">
        <v>24</v>
      </c>
      <c r="M151" s="4">
        <v>1</v>
      </c>
      <c r="N151" s="9">
        <v>3000</v>
      </c>
      <c r="O151" s="13"/>
      <c r="P151" s="11">
        <f t="shared" si="8"/>
        <v>150</v>
      </c>
      <c r="Q151" s="8" t="s">
        <v>42</v>
      </c>
    </row>
    <row r="152" spans="1:17" x14ac:dyDescent="0.3">
      <c r="A152" s="19">
        <v>43150</v>
      </c>
      <c r="B152" s="3">
        <v>20111393</v>
      </c>
      <c r="C152" s="3" t="str">
        <f t="shared" si="6"/>
        <v>4596-12</v>
      </c>
      <c r="D152" s="4" t="s">
        <v>486</v>
      </c>
      <c r="E152" s="5" t="s">
        <v>487</v>
      </c>
      <c r="F152" s="5" t="s">
        <v>488</v>
      </c>
      <c r="G152" s="5" t="s">
        <v>489</v>
      </c>
      <c r="H152" s="12" t="str">
        <f t="shared" si="7"/>
        <v>12</v>
      </c>
      <c r="I152" s="4" t="s">
        <v>21</v>
      </c>
      <c r="J152" s="4" t="s">
        <v>47</v>
      </c>
      <c r="K152" s="4" t="s">
        <v>138</v>
      </c>
      <c r="L152" s="4" t="s">
        <v>53</v>
      </c>
      <c r="M152" s="4">
        <v>2</v>
      </c>
      <c r="N152" s="9">
        <v>4000</v>
      </c>
      <c r="O152" s="13"/>
      <c r="P152" s="11">
        <f t="shared" si="8"/>
        <v>200</v>
      </c>
      <c r="Q152" s="8" t="s">
        <v>42</v>
      </c>
    </row>
    <row r="153" spans="1:17" x14ac:dyDescent="0.3">
      <c r="A153" s="19">
        <v>43150</v>
      </c>
      <c r="B153" s="3">
        <v>20111394</v>
      </c>
      <c r="C153" s="3" t="str">
        <f t="shared" si="6"/>
        <v>4598-14</v>
      </c>
      <c r="D153" s="4" t="s">
        <v>490</v>
      </c>
      <c r="E153" s="5" t="s">
        <v>491</v>
      </c>
      <c r="F153" s="5" t="s">
        <v>169</v>
      </c>
      <c r="G153" s="5" t="s">
        <v>492</v>
      </c>
      <c r="H153" s="12" t="str">
        <f t="shared" si="7"/>
        <v>14</v>
      </c>
      <c r="I153" s="4" t="s">
        <v>107</v>
      </c>
      <c r="J153" s="4" t="s">
        <v>40</v>
      </c>
      <c r="K153" s="4" t="s">
        <v>111</v>
      </c>
      <c r="L153" s="4" t="s">
        <v>24</v>
      </c>
      <c r="M153" s="4">
        <v>1</v>
      </c>
      <c r="N153" s="9">
        <v>4000</v>
      </c>
      <c r="O153" s="13"/>
      <c r="P153" s="11">
        <f t="shared" si="8"/>
        <v>200</v>
      </c>
      <c r="Q153" s="8" t="s">
        <v>42</v>
      </c>
    </row>
    <row r="154" spans="1:17" x14ac:dyDescent="0.3">
      <c r="A154" s="19">
        <v>43150</v>
      </c>
      <c r="B154" s="3">
        <v>20111395</v>
      </c>
      <c r="C154" s="3" t="str">
        <f t="shared" si="6"/>
        <v>3802-11</v>
      </c>
      <c r="D154" s="4" t="s">
        <v>493</v>
      </c>
      <c r="E154" s="5" t="s">
        <v>468</v>
      </c>
      <c r="F154" s="5" t="s">
        <v>105</v>
      </c>
      <c r="G154" s="5" t="s">
        <v>494</v>
      </c>
      <c r="H154" s="12" t="str">
        <f t="shared" si="7"/>
        <v>11</v>
      </c>
      <c r="I154" s="4" t="s">
        <v>21</v>
      </c>
      <c r="J154" s="4" t="s">
        <v>40</v>
      </c>
      <c r="K154" s="4" t="s">
        <v>111</v>
      </c>
      <c r="L154" s="4" t="s">
        <v>24</v>
      </c>
      <c r="M154" s="4">
        <v>1</v>
      </c>
      <c r="N154" s="9">
        <v>4000</v>
      </c>
      <c r="O154" s="13" t="s">
        <v>66</v>
      </c>
      <c r="P154" s="11">
        <f t="shared" si="8"/>
        <v>200</v>
      </c>
      <c r="Q154" s="8" t="s">
        <v>42</v>
      </c>
    </row>
    <row r="155" spans="1:17" x14ac:dyDescent="0.3">
      <c r="A155" s="19">
        <v>43151</v>
      </c>
      <c r="B155" s="3">
        <v>20111396</v>
      </c>
      <c r="C155" s="3" t="str">
        <f t="shared" si="6"/>
        <v>3895-11</v>
      </c>
      <c r="D155" s="4" t="s">
        <v>495</v>
      </c>
      <c r="E155" s="5" t="s">
        <v>496</v>
      </c>
      <c r="F155" s="5" t="s">
        <v>270</v>
      </c>
      <c r="G155" s="5" t="s">
        <v>123</v>
      </c>
      <c r="H155" s="12" t="str">
        <f t="shared" si="7"/>
        <v>11</v>
      </c>
      <c r="I155" s="4" t="s">
        <v>21</v>
      </c>
      <c r="J155" s="4" t="s">
        <v>40</v>
      </c>
      <c r="K155" s="4" t="s">
        <v>23</v>
      </c>
      <c r="L155" s="4" t="s">
        <v>24</v>
      </c>
      <c r="M155" s="4">
        <v>2</v>
      </c>
      <c r="N155" s="9">
        <v>16000</v>
      </c>
      <c r="O155" s="13" t="s">
        <v>61</v>
      </c>
      <c r="P155" s="11">
        <f t="shared" si="8"/>
        <v>800</v>
      </c>
      <c r="Q155" s="8" t="s">
        <v>42</v>
      </c>
    </row>
    <row r="156" spans="1:17" x14ac:dyDescent="0.3">
      <c r="A156" s="19">
        <v>43151</v>
      </c>
      <c r="B156" s="3">
        <v>20111397</v>
      </c>
      <c r="C156" s="3" t="str">
        <f t="shared" si="6"/>
        <v>0212-14</v>
      </c>
      <c r="D156" s="4" t="s">
        <v>490</v>
      </c>
      <c r="E156" s="5" t="s">
        <v>497</v>
      </c>
      <c r="F156" s="5" t="s">
        <v>199</v>
      </c>
      <c r="G156" s="5" t="s">
        <v>76</v>
      </c>
      <c r="H156" s="12" t="str">
        <f t="shared" si="7"/>
        <v>14</v>
      </c>
      <c r="I156" s="4" t="s">
        <v>21</v>
      </c>
      <c r="J156" s="4" t="s">
        <v>58</v>
      </c>
      <c r="K156" s="4" t="s">
        <v>115</v>
      </c>
      <c r="L156" s="4" t="s">
        <v>34</v>
      </c>
      <c r="M156" s="4">
        <v>1</v>
      </c>
      <c r="N156" s="9">
        <v>3000</v>
      </c>
      <c r="O156" s="13" t="s">
        <v>66</v>
      </c>
      <c r="P156" s="11">
        <f t="shared" si="8"/>
        <v>150</v>
      </c>
      <c r="Q156" s="8" t="s">
        <v>42</v>
      </c>
    </row>
    <row r="157" spans="1:17" x14ac:dyDescent="0.3">
      <c r="A157" s="19">
        <v>43151</v>
      </c>
      <c r="B157" s="3">
        <v>20111398</v>
      </c>
      <c r="C157" s="3" t="str">
        <f t="shared" si="6"/>
        <v>5655-14</v>
      </c>
      <c r="D157" s="4" t="s">
        <v>498</v>
      </c>
      <c r="E157" s="5" t="s">
        <v>499</v>
      </c>
      <c r="F157" s="5" t="s">
        <v>218</v>
      </c>
      <c r="G157" s="5" t="s">
        <v>500</v>
      </c>
      <c r="H157" s="12" t="str">
        <f t="shared" si="7"/>
        <v>14</v>
      </c>
      <c r="I157" s="4" t="s">
        <v>107</v>
      </c>
      <c r="J157" s="4" t="s">
        <v>71</v>
      </c>
      <c r="K157" s="4" t="s">
        <v>33</v>
      </c>
      <c r="L157" s="4" t="s">
        <v>206</v>
      </c>
      <c r="M157" s="4">
        <v>2</v>
      </c>
      <c r="N157" s="9">
        <v>3000</v>
      </c>
      <c r="O157" s="13"/>
      <c r="P157" s="11">
        <f t="shared" si="8"/>
        <v>150</v>
      </c>
      <c r="Q157" s="8" t="s">
        <v>42</v>
      </c>
    </row>
    <row r="158" spans="1:17" x14ac:dyDescent="0.3">
      <c r="A158" s="19">
        <v>43152</v>
      </c>
      <c r="B158" s="3">
        <v>20111399</v>
      </c>
      <c r="C158" s="3" t="str">
        <f t="shared" si="6"/>
        <v>8394-12</v>
      </c>
      <c r="D158" s="4" t="s">
        <v>501</v>
      </c>
      <c r="E158" s="5" t="s">
        <v>502</v>
      </c>
      <c r="F158" s="5" t="s">
        <v>350</v>
      </c>
      <c r="G158" s="5" t="s">
        <v>205</v>
      </c>
      <c r="H158" s="12" t="str">
        <f t="shared" si="7"/>
        <v>12</v>
      </c>
      <c r="I158" s="4" t="s">
        <v>21</v>
      </c>
      <c r="J158" s="4" t="s">
        <v>40</v>
      </c>
      <c r="K158" s="4" t="s">
        <v>23</v>
      </c>
      <c r="L158" s="4" t="s">
        <v>24</v>
      </c>
      <c r="M158" s="4">
        <v>2</v>
      </c>
      <c r="N158" s="9">
        <v>16000</v>
      </c>
      <c r="O158" s="13"/>
      <c r="P158" s="11">
        <f t="shared" si="8"/>
        <v>800</v>
      </c>
      <c r="Q158" s="8" t="s">
        <v>42</v>
      </c>
    </row>
    <row r="159" spans="1:17" x14ac:dyDescent="0.3">
      <c r="A159" s="19">
        <v>43152</v>
      </c>
      <c r="B159" s="3">
        <v>20111400</v>
      </c>
      <c r="C159" s="3" t="str">
        <f t="shared" si="6"/>
        <v>4879-14</v>
      </c>
      <c r="D159" s="4" t="s">
        <v>498</v>
      </c>
      <c r="E159" s="5" t="s">
        <v>470</v>
      </c>
      <c r="F159" s="5" t="s">
        <v>161</v>
      </c>
      <c r="G159" s="5" t="s">
        <v>377</v>
      </c>
      <c r="H159" s="12" t="str">
        <f t="shared" si="7"/>
        <v>14</v>
      </c>
      <c r="I159" s="4" t="s">
        <v>21</v>
      </c>
      <c r="J159" s="4" t="s">
        <v>40</v>
      </c>
      <c r="K159" s="4" t="s">
        <v>97</v>
      </c>
      <c r="L159" s="4" t="s">
        <v>53</v>
      </c>
      <c r="M159" s="4">
        <v>1</v>
      </c>
      <c r="N159" s="9">
        <v>700</v>
      </c>
      <c r="O159" s="13" t="s">
        <v>66</v>
      </c>
      <c r="P159" s="11">
        <f t="shared" si="8"/>
        <v>35</v>
      </c>
      <c r="Q159" s="8" t="s">
        <v>42</v>
      </c>
    </row>
    <row r="160" spans="1:17" x14ac:dyDescent="0.3">
      <c r="A160" s="19">
        <v>43152</v>
      </c>
      <c r="B160" s="3">
        <v>20111401</v>
      </c>
      <c r="C160" s="3" t="str">
        <f t="shared" si="6"/>
        <v>2368-13</v>
      </c>
      <c r="D160" s="4" t="s">
        <v>503</v>
      </c>
      <c r="E160" s="5" t="s">
        <v>504</v>
      </c>
      <c r="F160" s="5" t="s">
        <v>243</v>
      </c>
      <c r="G160" s="5" t="s">
        <v>505</v>
      </c>
      <c r="H160" s="12" t="str">
        <f t="shared" si="7"/>
        <v>13</v>
      </c>
      <c r="I160" s="4" t="s">
        <v>21</v>
      </c>
      <c r="J160" s="4" t="s">
        <v>58</v>
      </c>
      <c r="K160" s="4" t="s">
        <v>102</v>
      </c>
      <c r="L160" s="4" t="s">
        <v>53</v>
      </c>
      <c r="M160" s="4">
        <v>2</v>
      </c>
      <c r="N160" s="9">
        <v>8000</v>
      </c>
      <c r="O160" s="13"/>
      <c r="P160" s="11">
        <f t="shared" si="8"/>
        <v>400</v>
      </c>
      <c r="Q160" s="8" t="s">
        <v>42</v>
      </c>
    </row>
    <row r="161" spans="1:17" x14ac:dyDescent="0.3">
      <c r="A161" s="19">
        <v>43153</v>
      </c>
      <c r="B161" s="3">
        <v>20111402</v>
      </c>
      <c r="C161" s="3" t="str">
        <f t="shared" si="6"/>
        <v>2096-12</v>
      </c>
      <c r="D161" s="4" t="s">
        <v>506</v>
      </c>
      <c r="E161" s="5" t="s">
        <v>507</v>
      </c>
      <c r="F161" s="5" t="s">
        <v>508</v>
      </c>
      <c r="G161" s="5" t="s">
        <v>509</v>
      </c>
      <c r="H161" s="12" t="str">
        <f t="shared" si="7"/>
        <v>12</v>
      </c>
      <c r="I161" s="4" t="s">
        <v>21</v>
      </c>
      <c r="J161" s="4" t="s">
        <v>40</v>
      </c>
      <c r="K161" s="4" t="s">
        <v>82</v>
      </c>
      <c r="L161" s="4" t="s">
        <v>53</v>
      </c>
      <c r="M161" s="4">
        <v>2</v>
      </c>
      <c r="N161" s="9">
        <v>1000</v>
      </c>
      <c r="O161" s="13"/>
      <c r="P161" s="11">
        <f t="shared" si="8"/>
        <v>50</v>
      </c>
      <c r="Q161" s="8" t="s">
        <v>42</v>
      </c>
    </row>
    <row r="162" spans="1:17" x14ac:dyDescent="0.3">
      <c r="A162" s="19">
        <v>43153</v>
      </c>
      <c r="B162" s="3">
        <v>20111403</v>
      </c>
      <c r="C162" s="3" t="str">
        <f t="shared" si="6"/>
        <v>4586-13</v>
      </c>
      <c r="D162" s="4" t="s">
        <v>510</v>
      </c>
      <c r="E162" s="5" t="s">
        <v>511</v>
      </c>
      <c r="F162" s="5" t="s">
        <v>37</v>
      </c>
      <c r="G162" s="5" t="s">
        <v>512</v>
      </c>
      <c r="H162" s="12" t="str">
        <f t="shared" si="7"/>
        <v>13</v>
      </c>
      <c r="I162" s="4" t="s">
        <v>107</v>
      </c>
      <c r="J162" s="4" t="s">
        <v>71</v>
      </c>
      <c r="K162" s="4" t="s">
        <v>33</v>
      </c>
      <c r="L162" s="4" t="s">
        <v>53</v>
      </c>
      <c r="M162" s="4">
        <v>1</v>
      </c>
      <c r="N162" s="9">
        <v>900</v>
      </c>
      <c r="O162" s="13"/>
      <c r="P162" s="11">
        <f t="shared" si="8"/>
        <v>45</v>
      </c>
      <c r="Q162" s="8" t="s">
        <v>42</v>
      </c>
    </row>
    <row r="163" spans="1:17" x14ac:dyDescent="0.3">
      <c r="A163" s="19">
        <v>43153</v>
      </c>
      <c r="B163" s="3">
        <v>20111404</v>
      </c>
      <c r="C163" s="3" t="str">
        <f t="shared" si="6"/>
        <v>0885-12</v>
      </c>
      <c r="D163" s="4" t="s">
        <v>338</v>
      </c>
      <c r="E163" s="5" t="s">
        <v>339</v>
      </c>
      <c r="F163" s="5" t="s">
        <v>340</v>
      </c>
      <c r="G163" s="5" t="s">
        <v>341</v>
      </c>
      <c r="H163" s="12" t="str">
        <f t="shared" si="7"/>
        <v>12</v>
      </c>
      <c r="I163" s="4" t="s">
        <v>21</v>
      </c>
      <c r="J163" s="4" t="s">
        <v>40</v>
      </c>
      <c r="K163" s="4" t="s">
        <v>111</v>
      </c>
      <c r="L163" s="4" t="s">
        <v>24</v>
      </c>
      <c r="M163" s="4">
        <v>2</v>
      </c>
      <c r="N163" s="9">
        <v>8000</v>
      </c>
      <c r="O163" s="13"/>
      <c r="P163" s="11">
        <f t="shared" si="8"/>
        <v>400</v>
      </c>
      <c r="Q163" s="8" t="s">
        <v>42</v>
      </c>
    </row>
    <row r="164" spans="1:17" x14ac:dyDescent="0.3">
      <c r="A164" s="19">
        <v>43154</v>
      </c>
      <c r="B164" s="3">
        <v>20111405</v>
      </c>
      <c r="C164" s="3" t="str">
        <f t="shared" si="6"/>
        <v>4569-13</v>
      </c>
      <c r="D164" s="4" t="s">
        <v>513</v>
      </c>
      <c r="E164" s="5" t="s">
        <v>291</v>
      </c>
      <c r="F164" s="5" t="s">
        <v>75</v>
      </c>
      <c r="G164" s="5" t="s">
        <v>514</v>
      </c>
      <c r="H164" s="12" t="str">
        <f t="shared" si="7"/>
        <v>13</v>
      </c>
      <c r="I164" s="4" t="s">
        <v>21</v>
      </c>
      <c r="J164" s="4" t="s">
        <v>58</v>
      </c>
      <c r="K164" s="4" t="s">
        <v>115</v>
      </c>
      <c r="L164" s="4" t="s">
        <v>24</v>
      </c>
      <c r="M164" s="4">
        <v>1</v>
      </c>
      <c r="N164" s="9">
        <v>5000</v>
      </c>
      <c r="O164" s="13"/>
      <c r="P164" s="11">
        <f t="shared" si="8"/>
        <v>250</v>
      </c>
      <c r="Q164" s="8" t="s">
        <v>42</v>
      </c>
    </row>
    <row r="165" spans="1:17" x14ac:dyDescent="0.3">
      <c r="A165" s="19">
        <v>43154</v>
      </c>
      <c r="B165" s="3">
        <v>20111406</v>
      </c>
      <c r="C165" s="3" t="str">
        <f t="shared" si="6"/>
        <v>7806-11</v>
      </c>
      <c r="D165" s="4" t="s">
        <v>436</v>
      </c>
      <c r="E165" s="5" t="s">
        <v>323</v>
      </c>
      <c r="F165" s="5" t="s">
        <v>373</v>
      </c>
      <c r="G165" s="5" t="s">
        <v>81</v>
      </c>
      <c r="H165" s="12" t="str">
        <f t="shared" si="7"/>
        <v>11</v>
      </c>
      <c r="I165" s="4" t="s">
        <v>107</v>
      </c>
      <c r="J165" s="4" t="s">
        <v>47</v>
      </c>
      <c r="K165" s="4" t="s">
        <v>143</v>
      </c>
      <c r="L165" s="4" t="s">
        <v>53</v>
      </c>
      <c r="M165" s="4">
        <v>1</v>
      </c>
      <c r="N165" s="9">
        <v>500</v>
      </c>
      <c r="O165" s="13" t="s">
        <v>66</v>
      </c>
      <c r="P165" s="11">
        <f t="shared" si="8"/>
        <v>25</v>
      </c>
      <c r="Q165" s="8" t="s">
        <v>42</v>
      </c>
    </row>
    <row r="166" spans="1:17" x14ac:dyDescent="0.3">
      <c r="A166" s="19">
        <v>43154</v>
      </c>
      <c r="B166" s="3">
        <v>20111407</v>
      </c>
      <c r="C166" s="3" t="str">
        <f t="shared" si="6"/>
        <v>6660-12</v>
      </c>
      <c r="D166" s="4" t="s">
        <v>515</v>
      </c>
      <c r="E166" s="5" t="s">
        <v>516</v>
      </c>
      <c r="F166" s="5" t="s">
        <v>19</v>
      </c>
      <c r="G166" s="5" t="s">
        <v>517</v>
      </c>
      <c r="H166" s="12" t="str">
        <f t="shared" si="7"/>
        <v>12</v>
      </c>
      <c r="I166" s="4" t="s">
        <v>107</v>
      </c>
      <c r="J166" s="4" t="s">
        <v>71</v>
      </c>
      <c r="K166" s="4" t="s">
        <v>33</v>
      </c>
      <c r="L166" s="4" t="s">
        <v>53</v>
      </c>
      <c r="M166" s="4">
        <v>2</v>
      </c>
      <c r="N166" s="9">
        <v>1800</v>
      </c>
      <c r="O166" s="13"/>
      <c r="P166" s="11">
        <f t="shared" si="8"/>
        <v>90</v>
      </c>
      <c r="Q166" s="8" t="s">
        <v>42</v>
      </c>
    </row>
    <row r="167" spans="1:17" x14ac:dyDescent="0.3">
      <c r="A167" s="19">
        <v>43155</v>
      </c>
      <c r="B167" s="3">
        <v>20111408</v>
      </c>
      <c r="C167" s="3" t="str">
        <f t="shared" si="6"/>
        <v>4879-13</v>
      </c>
      <c r="D167" s="4" t="s">
        <v>518</v>
      </c>
      <c r="E167" s="5" t="s">
        <v>470</v>
      </c>
      <c r="F167" s="5" t="s">
        <v>63</v>
      </c>
      <c r="G167" s="5" t="s">
        <v>142</v>
      </c>
      <c r="H167" s="12" t="str">
        <f t="shared" si="7"/>
        <v>13</v>
      </c>
      <c r="I167" s="4" t="s">
        <v>21</v>
      </c>
      <c r="J167" s="4" t="s">
        <v>47</v>
      </c>
      <c r="K167" s="4" t="s">
        <v>138</v>
      </c>
      <c r="L167" s="4" t="s">
        <v>24</v>
      </c>
      <c r="M167" s="4">
        <v>1</v>
      </c>
      <c r="N167" s="9">
        <v>5000</v>
      </c>
      <c r="O167" s="13"/>
      <c r="P167" s="11">
        <f t="shared" si="8"/>
        <v>250</v>
      </c>
      <c r="Q167" s="8" t="s">
        <v>42</v>
      </c>
    </row>
    <row r="168" spans="1:17" x14ac:dyDescent="0.3">
      <c r="A168" s="19">
        <v>43155</v>
      </c>
      <c r="B168" s="3">
        <v>20111409</v>
      </c>
      <c r="C168" s="3" t="str">
        <f t="shared" si="6"/>
        <v>1472-11</v>
      </c>
      <c r="D168" s="4" t="s">
        <v>519</v>
      </c>
      <c r="E168" s="5" t="s">
        <v>520</v>
      </c>
      <c r="F168" s="5" t="s">
        <v>105</v>
      </c>
      <c r="G168" s="5" t="s">
        <v>81</v>
      </c>
      <c r="H168" s="12" t="str">
        <f t="shared" si="7"/>
        <v>11</v>
      </c>
      <c r="I168" s="4" t="s">
        <v>21</v>
      </c>
      <c r="J168" s="4" t="s">
        <v>71</v>
      </c>
      <c r="K168" s="4" t="s">
        <v>33</v>
      </c>
      <c r="L168" s="4" t="s">
        <v>53</v>
      </c>
      <c r="M168" s="4">
        <v>1</v>
      </c>
      <c r="N168" s="9">
        <v>900</v>
      </c>
      <c r="O168" s="13" t="s">
        <v>66</v>
      </c>
      <c r="P168" s="11">
        <f t="shared" si="8"/>
        <v>45</v>
      </c>
      <c r="Q168" s="8" t="s">
        <v>42</v>
      </c>
    </row>
    <row r="169" spans="1:17" x14ac:dyDescent="0.3">
      <c r="A169" s="19">
        <v>43155</v>
      </c>
      <c r="B169" s="3">
        <v>20111410</v>
      </c>
      <c r="C169" s="3" t="str">
        <f t="shared" si="6"/>
        <v>2093-12</v>
      </c>
      <c r="D169" s="4" t="s">
        <v>521</v>
      </c>
      <c r="E169" s="5" t="s">
        <v>522</v>
      </c>
      <c r="F169" s="5" t="s">
        <v>523</v>
      </c>
      <c r="G169" s="5" t="s">
        <v>524</v>
      </c>
      <c r="H169" s="12" t="str">
        <f t="shared" si="7"/>
        <v>12</v>
      </c>
      <c r="I169" s="4" t="s">
        <v>21</v>
      </c>
      <c r="J169" s="4" t="s">
        <v>71</v>
      </c>
      <c r="K169" s="4" t="s">
        <v>33</v>
      </c>
      <c r="L169" s="4" t="s">
        <v>24</v>
      </c>
      <c r="M169" s="4">
        <v>2</v>
      </c>
      <c r="N169" s="9">
        <v>3000</v>
      </c>
      <c r="O169" s="13"/>
      <c r="P169" s="11">
        <f t="shared" si="8"/>
        <v>150</v>
      </c>
      <c r="Q169" s="8" t="s">
        <v>42</v>
      </c>
    </row>
    <row r="170" spans="1:17" x14ac:dyDescent="0.3">
      <c r="A170" s="19">
        <v>43155</v>
      </c>
      <c r="B170" s="3">
        <v>20111411</v>
      </c>
      <c r="C170" s="3" t="str">
        <f t="shared" si="6"/>
        <v>7093-12</v>
      </c>
      <c r="D170" s="4" t="s">
        <v>525</v>
      </c>
      <c r="E170" s="5" t="s">
        <v>526</v>
      </c>
      <c r="F170" s="5" t="s">
        <v>523</v>
      </c>
      <c r="G170" s="5" t="s">
        <v>192</v>
      </c>
      <c r="H170" s="12" t="str">
        <f t="shared" si="7"/>
        <v>12</v>
      </c>
      <c r="I170" s="4" t="s">
        <v>21</v>
      </c>
      <c r="J170" s="4" t="s">
        <v>71</v>
      </c>
      <c r="K170" s="4" t="s">
        <v>87</v>
      </c>
      <c r="L170" s="4" t="s">
        <v>53</v>
      </c>
      <c r="M170" s="4">
        <v>2</v>
      </c>
      <c r="N170" s="9">
        <v>1600</v>
      </c>
      <c r="O170" s="13" t="s">
        <v>61</v>
      </c>
      <c r="P170" s="11">
        <f t="shared" si="8"/>
        <v>80</v>
      </c>
      <c r="Q170" s="8" t="s">
        <v>42</v>
      </c>
    </row>
    <row r="171" spans="1:17" x14ac:dyDescent="0.3">
      <c r="A171" s="19">
        <v>43155</v>
      </c>
      <c r="B171" s="3">
        <v>20111412</v>
      </c>
      <c r="C171" s="3" t="str">
        <f t="shared" si="6"/>
        <v>5458-13</v>
      </c>
      <c r="D171" s="4" t="s">
        <v>527</v>
      </c>
      <c r="E171" s="5" t="s">
        <v>528</v>
      </c>
      <c r="F171" s="5" t="s">
        <v>94</v>
      </c>
      <c r="G171" s="5" t="s">
        <v>529</v>
      </c>
      <c r="H171" s="12" t="str">
        <f t="shared" si="7"/>
        <v>13</v>
      </c>
      <c r="I171" s="4" t="s">
        <v>21</v>
      </c>
      <c r="J171" s="4" t="s">
        <v>71</v>
      </c>
      <c r="K171" s="4" t="s">
        <v>87</v>
      </c>
      <c r="L171" s="4" t="s">
        <v>24</v>
      </c>
      <c r="M171" s="4">
        <v>1</v>
      </c>
      <c r="N171" s="9">
        <v>1100</v>
      </c>
      <c r="O171" s="13" t="s">
        <v>61</v>
      </c>
      <c r="P171" s="11">
        <f t="shared" si="8"/>
        <v>55</v>
      </c>
      <c r="Q171" s="8" t="s">
        <v>42</v>
      </c>
    </row>
    <row r="172" spans="1:17" x14ac:dyDescent="0.3">
      <c r="A172" s="19">
        <v>43155</v>
      </c>
      <c r="B172" s="3">
        <v>20111413</v>
      </c>
      <c r="C172" s="3" t="str">
        <f t="shared" si="6"/>
        <v>2618-11</v>
      </c>
      <c r="D172" s="4" t="s">
        <v>530</v>
      </c>
      <c r="E172" s="5" t="s">
        <v>531</v>
      </c>
      <c r="F172" s="5" t="s">
        <v>532</v>
      </c>
      <c r="G172" s="5" t="s">
        <v>232</v>
      </c>
      <c r="H172" s="12" t="str">
        <f t="shared" si="7"/>
        <v>11</v>
      </c>
      <c r="I172" s="4" t="s">
        <v>107</v>
      </c>
      <c r="J172" s="4" t="s">
        <v>71</v>
      </c>
      <c r="K172" s="4" t="s">
        <v>72</v>
      </c>
      <c r="L172" s="4" t="s">
        <v>24</v>
      </c>
      <c r="M172" s="4">
        <v>2</v>
      </c>
      <c r="N172" s="9">
        <v>6000</v>
      </c>
      <c r="O172" s="13"/>
      <c r="P172" s="11">
        <f t="shared" si="8"/>
        <v>300</v>
      </c>
      <c r="Q172" s="8" t="s">
        <v>26</v>
      </c>
    </row>
    <row r="173" spans="1:17" x14ac:dyDescent="0.3">
      <c r="A173" s="19">
        <v>43155</v>
      </c>
      <c r="B173" s="3">
        <v>20111414</v>
      </c>
      <c r="C173" s="3" t="str">
        <f t="shared" si="6"/>
        <v>4556-13</v>
      </c>
      <c r="D173" s="4" t="s">
        <v>533</v>
      </c>
      <c r="E173" s="5" t="s">
        <v>534</v>
      </c>
      <c r="F173" s="5" t="s">
        <v>51</v>
      </c>
      <c r="G173" s="5" t="s">
        <v>257</v>
      </c>
      <c r="H173" s="12" t="str">
        <f t="shared" si="7"/>
        <v>13</v>
      </c>
      <c r="I173" s="4" t="s">
        <v>107</v>
      </c>
      <c r="J173" s="4" t="s">
        <v>58</v>
      </c>
      <c r="K173" s="4" t="s">
        <v>115</v>
      </c>
      <c r="L173" s="4" t="s">
        <v>34</v>
      </c>
      <c r="M173" s="4">
        <v>1</v>
      </c>
      <c r="N173" s="9">
        <v>3000</v>
      </c>
      <c r="O173" s="13" t="s">
        <v>66</v>
      </c>
      <c r="P173" s="11">
        <f t="shared" si="8"/>
        <v>150</v>
      </c>
      <c r="Q173" s="8" t="s">
        <v>42</v>
      </c>
    </row>
    <row r="174" spans="1:17" x14ac:dyDescent="0.3">
      <c r="A174" s="19">
        <v>43156</v>
      </c>
      <c r="B174" s="3">
        <v>20111415</v>
      </c>
      <c r="C174" s="3" t="str">
        <f t="shared" si="6"/>
        <v>2409-12</v>
      </c>
      <c r="D174" s="4" t="s">
        <v>535</v>
      </c>
      <c r="E174" s="5" t="s">
        <v>536</v>
      </c>
      <c r="F174" s="5" t="s">
        <v>180</v>
      </c>
      <c r="G174" s="5" t="s">
        <v>537</v>
      </c>
      <c r="H174" s="12" t="str">
        <f t="shared" si="7"/>
        <v>12</v>
      </c>
      <c r="I174" s="4" t="s">
        <v>21</v>
      </c>
      <c r="J174" s="4" t="s">
        <v>40</v>
      </c>
      <c r="K174" s="4" t="s">
        <v>245</v>
      </c>
      <c r="L174" s="4" t="s">
        <v>24</v>
      </c>
      <c r="M174" s="4">
        <v>2</v>
      </c>
      <c r="N174" s="9">
        <v>10000</v>
      </c>
      <c r="O174" s="13" t="s">
        <v>61</v>
      </c>
      <c r="P174" s="11">
        <f t="shared" si="8"/>
        <v>500</v>
      </c>
      <c r="Q174" s="8" t="s">
        <v>42</v>
      </c>
    </row>
    <row r="175" spans="1:17" x14ac:dyDescent="0.3">
      <c r="A175" s="19">
        <v>43156</v>
      </c>
      <c r="B175" s="3">
        <v>20111416</v>
      </c>
      <c r="C175" s="3" t="str">
        <f t="shared" si="6"/>
        <v>5216-11</v>
      </c>
      <c r="D175" s="4" t="s">
        <v>538</v>
      </c>
      <c r="E175" s="5" t="s">
        <v>539</v>
      </c>
      <c r="F175" s="5" t="s">
        <v>188</v>
      </c>
      <c r="G175" s="5" t="s">
        <v>540</v>
      </c>
      <c r="H175" s="12" t="str">
        <f t="shared" si="7"/>
        <v>11</v>
      </c>
      <c r="I175" s="4" t="s">
        <v>21</v>
      </c>
      <c r="J175" s="4" t="s">
        <v>40</v>
      </c>
      <c r="K175" s="4" t="s">
        <v>245</v>
      </c>
      <c r="L175" s="4" t="s">
        <v>24</v>
      </c>
      <c r="M175" s="4">
        <v>2</v>
      </c>
      <c r="N175" s="9">
        <v>10000</v>
      </c>
      <c r="O175" s="13"/>
      <c r="P175" s="11">
        <f t="shared" si="8"/>
        <v>500</v>
      </c>
      <c r="Q175" s="8" t="s">
        <v>42</v>
      </c>
    </row>
    <row r="176" spans="1:17" x14ac:dyDescent="0.3">
      <c r="A176" s="19">
        <v>43157</v>
      </c>
      <c r="B176" s="3">
        <v>20111417</v>
      </c>
      <c r="C176" s="3" t="str">
        <f t="shared" si="6"/>
        <v>2314-13</v>
      </c>
      <c r="D176" s="4" t="s">
        <v>541</v>
      </c>
      <c r="E176" s="5" t="s">
        <v>542</v>
      </c>
      <c r="F176" s="5" t="s">
        <v>85</v>
      </c>
      <c r="G176" s="5" t="s">
        <v>543</v>
      </c>
      <c r="H176" s="12" t="str">
        <f t="shared" si="7"/>
        <v>13</v>
      </c>
      <c r="I176" s="4" t="s">
        <v>107</v>
      </c>
      <c r="J176" s="4" t="s">
        <v>40</v>
      </c>
      <c r="K176" s="4" t="s">
        <v>97</v>
      </c>
      <c r="L176" s="4" t="s">
        <v>53</v>
      </c>
      <c r="M176" s="4">
        <v>1</v>
      </c>
      <c r="N176" s="9">
        <v>700</v>
      </c>
      <c r="O176" s="13" t="s">
        <v>66</v>
      </c>
      <c r="P176" s="11">
        <f t="shared" si="8"/>
        <v>35</v>
      </c>
      <c r="Q176" s="8" t="s">
        <v>42</v>
      </c>
    </row>
    <row r="177" spans="1:17" x14ac:dyDescent="0.3">
      <c r="A177" s="19">
        <v>43157</v>
      </c>
      <c r="B177" s="3">
        <v>20111418</v>
      </c>
      <c r="C177" s="3" t="str">
        <f t="shared" si="6"/>
        <v>2012-11</v>
      </c>
      <c r="D177" s="4" t="s">
        <v>544</v>
      </c>
      <c r="E177" s="5" t="s">
        <v>545</v>
      </c>
      <c r="F177" s="5" t="s">
        <v>105</v>
      </c>
      <c r="G177" s="5" t="s">
        <v>505</v>
      </c>
      <c r="H177" s="12" t="str">
        <f t="shared" si="7"/>
        <v>11</v>
      </c>
      <c r="I177" s="4" t="s">
        <v>21</v>
      </c>
      <c r="J177" s="4" t="s">
        <v>40</v>
      </c>
      <c r="K177" s="4" t="s">
        <v>97</v>
      </c>
      <c r="L177" s="4" t="s">
        <v>24</v>
      </c>
      <c r="M177" s="4">
        <v>1</v>
      </c>
      <c r="N177" s="9">
        <v>1200</v>
      </c>
      <c r="O177" s="13" t="s">
        <v>66</v>
      </c>
      <c r="P177" s="11">
        <f t="shared" si="8"/>
        <v>60</v>
      </c>
      <c r="Q177" s="8" t="s">
        <v>42</v>
      </c>
    </row>
    <row r="178" spans="1:17" x14ac:dyDescent="0.3">
      <c r="A178" s="19">
        <v>43158</v>
      </c>
      <c r="B178" s="3">
        <v>20111419</v>
      </c>
      <c r="C178" s="3" t="str">
        <f t="shared" si="6"/>
        <v>0023-13</v>
      </c>
      <c r="D178" s="4" t="s">
        <v>546</v>
      </c>
      <c r="E178" s="5" t="s">
        <v>547</v>
      </c>
      <c r="F178" s="5" t="s">
        <v>63</v>
      </c>
      <c r="G178" s="5" t="s">
        <v>150</v>
      </c>
      <c r="H178" s="12" t="str">
        <f t="shared" si="7"/>
        <v>13</v>
      </c>
      <c r="I178" s="4" t="s">
        <v>107</v>
      </c>
      <c r="J178" s="4" t="s">
        <v>47</v>
      </c>
      <c r="K178" s="4" t="s">
        <v>138</v>
      </c>
      <c r="L178" s="4" t="s">
        <v>24</v>
      </c>
      <c r="M178" s="4">
        <v>1</v>
      </c>
      <c r="N178" s="9">
        <v>5000</v>
      </c>
      <c r="O178" s="13"/>
      <c r="P178" s="11">
        <f t="shared" si="8"/>
        <v>250</v>
      </c>
      <c r="Q178" s="8" t="s">
        <v>42</v>
      </c>
    </row>
    <row r="179" spans="1:17" x14ac:dyDescent="0.3">
      <c r="A179" s="19">
        <v>43158</v>
      </c>
      <c r="B179" s="3">
        <v>20111420</v>
      </c>
      <c r="C179" s="3" t="str">
        <f t="shared" si="6"/>
        <v>6012-11</v>
      </c>
      <c r="D179" s="4" t="s">
        <v>548</v>
      </c>
      <c r="E179" s="5" t="s">
        <v>549</v>
      </c>
      <c r="F179" s="5" t="s">
        <v>188</v>
      </c>
      <c r="G179" s="5" t="s">
        <v>550</v>
      </c>
      <c r="H179" s="12" t="str">
        <f t="shared" si="7"/>
        <v>11</v>
      </c>
      <c r="I179" s="4" t="s">
        <v>107</v>
      </c>
      <c r="J179" s="4" t="s">
        <v>47</v>
      </c>
      <c r="K179" s="4" t="s">
        <v>138</v>
      </c>
      <c r="L179" s="4" t="s">
        <v>24</v>
      </c>
      <c r="M179" s="4">
        <v>2</v>
      </c>
      <c r="N179" s="9">
        <v>10000</v>
      </c>
      <c r="O179" s="13"/>
      <c r="P179" s="11">
        <f t="shared" si="8"/>
        <v>500</v>
      </c>
      <c r="Q179" s="8" t="s">
        <v>42</v>
      </c>
    </row>
    <row r="180" spans="1:17" x14ac:dyDescent="0.3">
      <c r="A180" s="19">
        <v>43159</v>
      </c>
      <c r="B180" s="3">
        <v>20111421</v>
      </c>
      <c r="C180" s="3" t="str">
        <f t="shared" si="6"/>
        <v>4097-12</v>
      </c>
      <c r="D180" s="4" t="s">
        <v>551</v>
      </c>
      <c r="E180" s="5" t="s">
        <v>552</v>
      </c>
      <c r="F180" s="5" t="s">
        <v>340</v>
      </c>
      <c r="G180" s="5" t="s">
        <v>224</v>
      </c>
      <c r="H180" s="12" t="str">
        <f t="shared" si="7"/>
        <v>12</v>
      </c>
      <c r="I180" s="4" t="s">
        <v>21</v>
      </c>
      <c r="J180" s="4" t="s">
        <v>71</v>
      </c>
      <c r="K180" s="4" t="s">
        <v>33</v>
      </c>
      <c r="L180" s="4" t="s">
        <v>24</v>
      </c>
      <c r="M180" s="4">
        <v>2</v>
      </c>
      <c r="N180" s="9">
        <v>3000</v>
      </c>
      <c r="O180" s="13" t="s">
        <v>66</v>
      </c>
      <c r="P180" s="11">
        <f t="shared" si="8"/>
        <v>150</v>
      </c>
      <c r="Q180" s="8" t="s">
        <v>42</v>
      </c>
    </row>
    <row r="181" spans="1:17" x14ac:dyDescent="0.3">
      <c r="A181" s="19">
        <v>43159</v>
      </c>
      <c r="B181" s="3">
        <v>20111422</v>
      </c>
      <c r="C181" s="3" t="str">
        <f t="shared" si="6"/>
        <v>1456-13</v>
      </c>
      <c r="D181" s="4" t="s">
        <v>553</v>
      </c>
      <c r="E181" s="5" t="s">
        <v>434</v>
      </c>
      <c r="F181" s="5" t="s">
        <v>118</v>
      </c>
      <c r="G181" s="5" t="s">
        <v>309</v>
      </c>
      <c r="H181" s="12" t="str">
        <f t="shared" si="7"/>
        <v>13</v>
      </c>
      <c r="I181" s="4" t="s">
        <v>21</v>
      </c>
      <c r="J181" s="4" t="s">
        <v>71</v>
      </c>
      <c r="K181" s="4" t="s">
        <v>72</v>
      </c>
      <c r="L181" s="4" t="s">
        <v>34</v>
      </c>
      <c r="M181" s="4">
        <v>1</v>
      </c>
      <c r="N181" s="9">
        <v>1000</v>
      </c>
      <c r="O181" s="13" t="s">
        <v>66</v>
      </c>
      <c r="P181" s="11">
        <f t="shared" si="8"/>
        <v>50</v>
      </c>
      <c r="Q181" s="8" t="s">
        <v>42</v>
      </c>
    </row>
    <row r="182" spans="1:17" x14ac:dyDescent="0.3">
      <c r="A182" s="19">
        <v>43159</v>
      </c>
      <c r="B182" s="3">
        <v>20111423</v>
      </c>
      <c r="C182" s="3" t="str">
        <f t="shared" si="6"/>
        <v>3578-11</v>
      </c>
      <c r="D182" s="4" t="s">
        <v>554</v>
      </c>
      <c r="E182" s="5" t="s">
        <v>555</v>
      </c>
      <c r="F182" s="5" t="s">
        <v>288</v>
      </c>
      <c r="G182" s="5" t="s">
        <v>328</v>
      </c>
      <c r="H182" s="12" t="str">
        <f t="shared" si="7"/>
        <v>11</v>
      </c>
      <c r="I182" s="4" t="s">
        <v>21</v>
      </c>
      <c r="J182" s="4" t="s">
        <v>40</v>
      </c>
      <c r="K182" s="4" t="s">
        <v>23</v>
      </c>
      <c r="L182" s="4" t="s">
        <v>24</v>
      </c>
      <c r="M182" s="4">
        <v>2</v>
      </c>
      <c r="N182" s="9">
        <v>16000</v>
      </c>
      <c r="O182" s="13"/>
      <c r="P182" s="11">
        <f t="shared" si="8"/>
        <v>800</v>
      </c>
      <c r="Q182" s="8" t="s">
        <v>42</v>
      </c>
    </row>
    <row r="183" spans="1:17" x14ac:dyDescent="0.3">
      <c r="A183" s="19">
        <v>43160</v>
      </c>
      <c r="B183" s="3">
        <v>20111426</v>
      </c>
      <c r="C183" s="3" t="str">
        <f t="shared" si="6"/>
        <v>4879-14</v>
      </c>
      <c r="D183" s="4" t="s">
        <v>561</v>
      </c>
      <c r="E183" s="5" t="s">
        <v>470</v>
      </c>
      <c r="F183" s="5" t="s">
        <v>141</v>
      </c>
      <c r="G183" s="5" t="s">
        <v>123</v>
      </c>
      <c r="H183" s="12" t="str">
        <f t="shared" si="7"/>
        <v>14</v>
      </c>
      <c r="I183" s="4" t="s">
        <v>107</v>
      </c>
      <c r="J183" s="4" t="s">
        <v>40</v>
      </c>
      <c r="K183" s="4" t="s">
        <v>111</v>
      </c>
      <c r="L183" s="4" t="s">
        <v>53</v>
      </c>
      <c r="M183" s="4">
        <v>2</v>
      </c>
      <c r="N183" s="9">
        <v>4000</v>
      </c>
      <c r="O183" s="13"/>
      <c r="P183" s="11">
        <f t="shared" si="8"/>
        <v>200</v>
      </c>
      <c r="Q183" s="8" t="s">
        <v>42</v>
      </c>
    </row>
    <row r="184" spans="1:17" x14ac:dyDescent="0.3">
      <c r="A184" s="19">
        <v>43160</v>
      </c>
      <c r="B184" s="3">
        <v>20111427</v>
      </c>
      <c r="C184" s="3" t="str">
        <f t="shared" si="6"/>
        <v>2123-14</v>
      </c>
      <c r="D184" s="4" t="s">
        <v>562</v>
      </c>
      <c r="E184" s="5" t="s">
        <v>198</v>
      </c>
      <c r="F184" s="5" t="s">
        <v>184</v>
      </c>
      <c r="G184" s="5" t="s">
        <v>38</v>
      </c>
      <c r="H184" s="12" t="str">
        <f t="shared" si="7"/>
        <v>14</v>
      </c>
      <c r="I184" s="4" t="s">
        <v>21</v>
      </c>
      <c r="J184" s="4" t="s">
        <v>40</v>
      </c>
      <c r="K184" s="4" t="s">
        <v>251</v>
      </c>
      <c r="L184" s="4" t="s">
        <v>53</v>
      </c>
      <c r="M184" s="4">
        <v>2</v>
      </c>
      <c r="N184" s="9">
        <v>2000</v>
      </c>
      <c r="O184" s="13"/>
      <c r="P184" s="11">
        <f t="shared" si="8"/>
        <v>100</v>
      </c>
      <c r="Q184" s="8" t="s">
        <v>42</v>
      </c>
    </row>
    <row r="185" spans="1:17" x14ac:dyDescent="0.3">
      <c r="A185" s="19">
        <v>43160</v>
      </c>
      <c r="B185" s="3">
        <v>20111428</v>
      </c>
      <c r="C185" s="3" t="str">
        <f t="shared" si="6"/>
        <v>6694-12</v>
      </c>
      <c r="D185" s="4" t="s">
        <v>563</v>
      </c>
      <c r="E185" s="5" t="s">
        <v>564</v>
      </c>
      <c r="F185" s="5" t="s">
        <v>508</v>
      </c>
      <c r="G185" s="5" t="s">
        <v>565</v>
      </c>
      <c r="H185" s="12" t="str">
        <f t="shared" si="7"/>
        <v>12</v>
      </c>
      <c r="I185" s="4" t="s">
        <v>107</v>
      </c>
      <c r="J185" s="4" t="s">
        <v>40</v>
      </c>
      <c r="K185" s="4" t="s">
        <v>245</v>
      </c>
      <c r="L185" s="4" t="s">
        <v>24</v>
      </c>
      <c r="M185" s="4">
        <v>2</v>
      </c>
      <c r="N185" s="9">
        <v>10000</v>
      </c>
      <c r="O185" s="13"/>
      <c r="P185" s="11">
        <f t="shared" si="8"/>
        <v>500</v>
      </c>
      <c r="Q185" s="8" t="s">
        <v>42</v>
      </c>
    </row>
    <row r="186" spans="1:17" x14ac:dyDescent="0.3">
      <c r="A186" s="19">
        <v>43161</v>
      </c>
      <c r="B186" s="3">
        <v>20111429</v>
      </c>
      <c r="C186" s="3" t="str">
        <f t="shared" si="6"/>
        <v>1235-14</v>
      </c>
      <c r="D186" s="4" t="s">
        <v>566</v>
      </c>
      <c r="E186" s="5" t="s">
        <v>194</v>
      </c>
      <c r="F186" s="5" t="s">
        <v>195</v>
      </c>
      <c r="G186" s="5" t="s">
        <v>162</v>
      </c>
      <c r="H186" s="12" t="str">
        <f t="shared" si="7"/>
        <v>14</v>
      </c>
      <c r="I186" s="4" t="s">
        <v>107</v>
      </c>
      <c r="J186" s="4" t="s">
        <v>40</v>
      </c>
      <c r="K186" s="4" t="s">
        <v>97</v>
      </c>
      <c r="L186" s="4" t="s">
        <v>53</v>
      </c>
      <c r="M186" s="4">
        <v>1</v>
      </c>
      <c r="N186" s="9">
        <v>700</v>
      </c>
      <c r="O186" s="13" t="s">
        <v>66</v>
      </c>
      <c r="P186" s="11">
        <f t="shared" si="8"/>
        <v>35</v>
      </c>
      <c r="Q186" s="8" t="s">
        <v>42</v>
      </c>
    </row>
    <row r="187" spans="1:17" x14ac:dyDescent="0.3">
      <c r="A187" s="19">
        <v>43161</v>
      </c>
      <c r="B187" s="3">
        <v>20111430</v>
      </c>
      <c r="C187" s="3" t="str">
        <f t="shared" si="6"/>
        <v>6012-11</v>
      </c>
      <c r="D187" s="4" t="s">
        <v>567</v>
      </c>
      <c r="E187" s="5" t="s">
        <v>549</v>
      </c>
      <c r="F187" s="5" t="s">
        <v>80</v>
      </c>
      <c r="G187" s="5" t="s">
        <v>81</v>
      </c>
      <c r="H187" s="12" t="str">
        <f t="shared" si="7"/>
        <v>11</v>
      </c>
      <c r="I187" s="4" t="s">
        <v>21</v>
      </c>
      <c r="J187" s="4" t="s">
        <v>40</v>
      </c>
      <c r="K187" s="4" t="s">
        <v>245</v>
      </c>
      <c r="L187" s="4" t="s">
        <v>53</v>
      </c>
      <c r="M187" s="4">
        <v>2</v>
      </c>
      <c r="N187" s="9">
        <v>4000</v>
      </c>
      <c r="O187" s="13"/>
      <c r="P187" s="11">
        <f t="shared" si="8"/>
        <v>200</v>
      </c>
      <c r="Q187" s="8" t="s">
        <v>42</v>
      </c>
    </row>
    <row r="188" spans="1:17" x14ac:dyDescent="0.3">
      <c r="A188" s="19">
        <v>43161</v>
      </c>
      <c r="B188" s="3">
        <v>20111431</v>
      </c>
      <c r="C188" s="3" t="str">
        <f t="shared" si="6"/>
        <v>5530-12</v>
      </c>
      <c r="D188" s="4" t="s">
        <v>568</v>
      </c>
      <c r="E188" s="5" t="s">
        <v>569</v>
      </c>
      <c r="F188" s="5" t="s">
        <v>570</v>
      </c>
      <c r="G188" s="5" t="s">
        <v>321</v>
      </c>
      <c r="H188" s="12" t="str">
        <f t="shared" si="7"/>
        <v>12</v>
      </c>
      <c r="I188" s="4" t="s">
        <v>21</v>
      </c>
      <c r="J188" s="4" t="s">
        <v>71</v>
      </c>
      <c r="K188" s="4" t="s">
        <v>87</v>
      </c>
      <c r="L188" s="4" t="s">
        <v>53</v>
      </c>
      <c r="M188" s="4">
        <v>2</v>
      </c>
      <c r="N188" s="9">
        <v>1600</v>
      </c>
      <c r="O188" s="13"/>
      <c r="P188" s="11">
        <f t="shared" si="8"/>
        <v>80</v>
      </c>
      <c r="Q188" s="8" t="s">
        <v>42</v>
      </c>
    </row>
    <row r="189" spans="1:17" x14ac:dyDescent="0.3">
      <c r="A189" s="19">
        <v>43161</v>
      </c>
      <c r="B189" s="3">
        <v>20111432</v>
      </c>
      <c r="C189" s="3" t="str">
        <f t="shared" si="6"/>
        <v>4886-14</v>
      </c>
      <c r="D189" s="4" t="s">
        <v>566</v>
      </c>
      <c r="E189" s="5" t="s">
        <v>571</v>
      </c>
      <c r="F189" s="5" t="s">
        <v>169</v>
      </c>
      <c r="G189" s="5" t="s">
        <v>110</v>
      </c>
      <c r="H189" s="12" t="str">
        <f t="shared" si="7"/>
        <v>14</v>
      </c>
      <c r="I189" s="4" t="s">
        <v>107</v>
      </c>
      <c r="J189" s="4" t="s">
        <v>40</v>
      </c>
      <c r="K189" s="4" t="s">
        <v>245</v>
      </c>
      <c r="L189" s="4" t="s">
        <v>24</v>
      </c>
      <c r="M189" s="4">
        <v>2</v>
      </c>
      <c r="N189" s="9">
        <v>10000</v>
      </c>
      <c r="O189" s="13"/>
      <c r="P189" s="11">
        <f t="shared" si="8"/>
        <v>500</v>
      </c>
      <c r="Q189" s="8" t="s">
        <v>42</v>
      </c>
    </row>
    <row r="190" spans="1:17" x14ac:dyDescent="0.3">
      <c r="A190" s="19">
        <v>43162</v>
      </c>
      <c r="B190" s="3">
        <v>20111433</v>
      </c>
      <c r="C190" s="3" t="str">
        <f t="shared" si="6"/>
        <v>5512-11</v>
      </c>
      <c r="D190" s="4" t="s">
        <v>572</v>
      </c>
      <c r="E190" s="5" t="s">
        <v>573</v>
      </c>
      <c r="F190" s="5" t="s">
        <v>122</v>
      </c>
      <c r="G190" s="5" t="s">
        <v>215</v>
      </c>
      <c r="H190" s="12" t="str">
        <f t="shared" si="7"/>
        <v>11</v>
      </c>
      <c r="I190" s="4" t="s">
        <v>107</v>
      </c>
      <c r="J190" s="4" t="s">
        <v>58</v>
      </c>
      <c r="K190" s="4" t="s">
        <v>102</v>
      </c>
      <c r="L190" s="4" t="s">
        <v>34</v>
      </c>
      <c r="M190" s="4">
        <v>1</v>
      </c>
      <c r="N190" s="9">
        <v>4000</v>
      </c>
      <c r="O190" s="13" t="s">
        <v>66</v>
      </c>
      <c r="P190" s="11">
        <f t="shared" si="8"/>
        <v>200</v>
      </c>
      <c r="Q190" s="8" t="s">
        <v>42</v>
      </c>
    </row>
    <row r="191" spans="1:17" x14ac:dyDescent="0.3">
      <c r="A191" s="19">
        <v>43162</v>
      </c>
      <c r="B191" s="3">
        <v>20111434</v>
      </c>
      <c r="C191" s="3" t="str">
        <f t="shared" si="6"/>
        <v>2514-11</v>
      </c>
      <c r="D191" s="4" t="s">
        <v>574</v>
      </c>
      <c r="E191" s="5" t="s">
        <v>575</v>
      </c>
      <c r="F191" s="5" t="s">
        <v>373</v>
      </c>
      <c r="G191" s="5" t="s">
        <v>142</v>
      </c>
      <c r="H191" s="12" t="str">
        <f t="shared" si="7"/>
        <v>11</v>
      </c>
      <c r="I191" s="4" t="s">
        <v>21</v>
      </c>
      <c r="J191" s="4" t="s">
        <v>58</v>
      </c>
      <c r="K191" s="4" t="s">
        <v>115</v>
      </c>
      <c r="L191" s="4" t="s">
        <v>34</v>
      </c>
      <c r="M191" s="4">
        <v>2</v>
      </c>
      <c r="N191" s="9">
        <v>6000</v>
      </c>
      <c r="O191" s="13" t="s">
        <v>61</v>
      </c>
      <c r="P191" s="11">
        <f t="shared" si="8"/>
        <v>300</v>
      </c>
      <c r="Q191" s="8" t="s">
        <v>42</v>
      </c>
    </row>
    <row r="192" spans="1:17" x14ac:dyDescent="0.3">
      <c r="A192" s="19">
        <v>43162</v>
      </c>
      <c r="B192" s="3">
        <v>20111435</v>
      </c>
      <c r="C192" s="3" t="str">
        <f t="shared" si="6"/>
        <v>7855-14</v>
      </c>
      <c r="D192" s="4" t="s">
        <v>576</v>
      </c>
      <c r="E192" s="5" t="s">
        <v>577</v>
      </c>
      <c r="F192" s="5" t="s">
        <v>161</v>
      </c>
      <c r="G192" s="5" t="s">
        <v>215</v>
      </c>
      <c r="H192" s="12" t="str">
        <f t="shared" si="7"/>
        <v>14</v>
      </c>
      <c r="I192" s="4" t="s">
        <v>21</v>
      </c>
      <c r="J192" s="4" t="s">
        <v>58</v>
      </c>
      <c r="K192" s="4" t="s">
        <v>115</v>
      </c>
      <c r="L192" s="4" t="s">
        <v>53</v>
      </c>
      <c r="M192" s="4">
        <v>1</v>
      </c>
      <c r="N192" s="9">
        <v>3000</v>
      </c>
      <c r="O192" s="13" t="s">
        <v>66</v>
      </c>
      <c r="P192" s="11">
        <f t="shared" si="8"/>
        <v>150</v>
      </c>
      <c r="Q192" s="8" t="s">
        <v>42</v>
      </c>
    </row>
    <row r="193" spans="1:17" x14ac:dyDescent="0.3">
      <c r="A193" s="19">
        <v>43163</v>
      </c>
      <c r="B193" s="3">
        <v>20111436</v>
      </c>
      <c r="C193" s="3" t="str">
        <f t="shared" si="6"/>
        <v>6014-11</v>
      </c>
      <c r="D193" s="4" t="s">
        <v>578</v>
      </c>
      <c r="E193" s="5" t="s">
        <v>579</v>
      </c>
      <c r="F193" s="5" t="s">
        <v>122</v>
      </c>
      <c r="G193" s="5" t="s">
        <v>147</v>
      </c>
      <c r="H193" s="12" t="str">
        <f t="shared" si="7"/>
        <v>11</v>
      </c>
      <c r="I193" s="4" t="s">
        <v>21</v>
      </c>
      <c r="J193" s="4" t="s">
        <v>40</v>
      </c>
      <c r="K193" s="4" t="s">
        <v>245</v>
      </c>
      <c r="L193" s="4" t="s">
        <v>53</v>
      </c>
      <c r="M193" s="4">
        <v>1</v>
      </c>
      <c r="N193" s="9">
        <v>2000</v>
      </c>
      <c r="O193" s="13" t="s">
        <v>66</v>
      </c>
      <c r="P193" s="11">
        <f t="shared" si="8"/>
        <v>100</v>
      </c>
      <c r="Q193" s="8" t="s">
        <v>42</v>
      </c>
    </row>
    <row r="194" spans="1:17" x14ac:dyDescent="0.3">
      <c r="A194" s="19">
        <v>43163</v>
      </c>
      <c r="B194" s="3">
        <v>20111437</v>
      </c>
      <c r="C194" s="3" t="str">
        <f t="shared" ref="C194:C257" si="9">MID(E194,5,4)&amp;"-"&amp;H194</f>
        <v>2315-14</v>
      </c>
      <c r="D194" s="4" t="s">
        <v>576</v>
      </c>
      <c r="E194" s="5" t="s">
        <v>580</v>
      </c>
      <c r="F194" s="5" t="s">
        <v>218</v>
      </c>
      <c r="G194" s="5" t="s">
        <v>446</v>
      </c>
      <c r="H194" s="12" t="str">
        <f t="shared" ref="H194:H257" si="10">LEFT(F194,2)</f>
        <v>14</v>
      </c>
      <c r="I194" s="4" t="s">
        <v>107</v>
      </c>
      <c r="J194" s="4" t="s">
        <v>40</v>
      </c>
      <c r="K194" s="4" t="s">
        <v>97</v>
      </c>
      <c r="L194" s="4" t="s">
        <v>53</v>
      </c>
      <c r="M194" s="4">
        <v>1</v>
      </c>
      <c r="N194" s="9">
        <v>700</v>
      </c>
      <c r="O194" s="13" t="s">
        <v>66</v>
      </c>
      <c r="P194" s="11">
        <f t="shared" ref="P194:P257" si="11">IFERROR(N194*5%,"")</f>
        <v>35</v>
      </c>
      <c r="Q194" s="8" t="s">
        <v>42</v>
      </c>
    </row>
    <row r="195" spans="1:17" x14ac:dyDescent="0.3">
      <c r="A195" s="19">
        <v>43163</v>
      </c>
      <c r="B195" s="3">
        <v>20111438</v>
      </c>
      <c r="C195" s="3" t="str">
        <f t="shared" si="9"/>
        <v>7709-12</v>
      </c>
      <c r="D195" s="4" t="s">
        <v>581</v>
      </c>
      <c r="E195" s="5" t="s">
        <v>582</v>
      </c>
      <c r="F195" s="5" t="s">
        <v>19</v>
      </c>
      <c r="G195" s="5" t="s">
        <v>57</v>
      </c>
      <c r="H195" s="12" t="str">
        <f t="shared" si="10"/>
        <v>12</v>
      </c>
      <c r="I195" s="4" t="s">
        <v>107</v>
      </c>
      <c r="J195" s="4" t="s">
        <v>58</v>
      </c>
      <c r="K195" s="4" t="s">
        <v>115</v>
      </c>
      <c r="L195" s="4" t="s">
        <v>24</v>
      </c>
      <c r="M195" s="4">
        <v>2</v>
      </c>
      <c r="N195" s="9">
        <v>10000</v>
      </c>
      <c r="O195" s="13" t="s">
        <v>61</v>
      </c>
      <c r="P195" s="11">
        <f t="shared" si="11"/>
        <v>500</v>
      </c>
      <c r="Q195" s="8" t="s">
        <v>42</v>
      </c>
    </row>
    <row r="196" spans="1:17" x14ac:dyDescent="0.3">
      <c r="A196" s="19">
        <v>43164</v>
      </c>
      <c r="B196" s="3">
        <v>20111439</v>
      </c>
      <c r="C196" s="3" t="str">
        <f t="shared" si="9"/>
        <v>3256-14</v>
      </c>
      <c r="D196" s="4" t="s">
        <v>583</v>
      </c>
      <c r="E196" s="5" t="s">
        <v>584</v>
      </c>
      <c r="F196" s="5" t="s">
        <v>214</v>
      </c>
      <c r="G196" s="5" t="s">
        <v>289</v>
      </c>
      <c r="H196" s="12" t="str">
        <f t="shared" si="10"/>
        <v>14</v>
      </c>
      <c r="I196" s="4" t="s">
        <v>21</v>
      </c>
      <c r="J196" s="4" t="s">
        <v>58</v>
      </c>
      <c r="K196" s="4" t="s">
        <v>102</v>
      </c>
      <c r="L196" s="4" t="s">
        <v>24</v>
      </c>
      <c r="M196" s="4">
        <v>2</v>
      </c>
      <c r="N196" s="9">
        <v>12000</v>
      </c>
      <c r="O196" s="13"/>
      <c r="P196" s="11">
        <f t="shared" si="11"/>
        <v>600</v>
      </c>
      <c r="Q196" s="8" t="s">
        <v>42</v>
      </c>
    </row>
    <row r="197" spans="1:17" x14ac:dyDescent="0.3">
      <c r="A197" s="19">
        <v>43164</v>
      </c>
      <c r="B197" s="3">
        <v>20111440</v>
      </c>
      <c r="C197" s="3" t="str">
        <f t="shared" si="9"/>
        <v>5361-11</v>
      </c>
      <c r="D197" s="4" t="s">
        <v>585</v>
      </c>
      <c r="E197" s="5" t="s">
        <v>586</v>
      </c>
      <c r="F197" s="5" t="s">
        <v>80</v>
      </c>
      <c r="G197" s="5" t="s">
        <v>57</v>
      </c>
      <c r="H197" s="12" t="str">
        <f t="shared" si="10"/>
        <v>11</v>
      </c>
      <c r="I197" s="4" t="s">
        <v>107</v>
      </c>
      <c r="J197" s="4" t="s">
        <v>71</v>
      </c>
      <c r="K197" s="4" t="s">
        <v>33</v>
      </c>
      <c r="L197" s="4" t="s">
        <v>53</v>
      </c>
      <c r="M197" s="4">
        <v>1</v>
      </c>
      <c r="N197" s="9">
        <v>900</v>
      </c>
      <c r="O197" s="13" t="s">
        <v>66</v>
      </c>
      <c r="P197" s="11">
        <f t="shared" si="11"/>
        <v>45</v>
      </c>
      <c r="Q197" s="8" t="s">
        <v>42</v>
      </c>
    </row>
    <row r="198" spans="1:17" x14ac:dyDescent="0.3">
      <c r="A198" s="19">
        <v>43165</v>
      </c>
      <c r="B198" s="3">
        <v>20111441</v>
      </c>
      <c r="C198" s="3" t="str">
        <f t="shared" si="9"/>
        <v>5654-14</v>
      </c>
      <c r="D198" s="4" t="s">
        <v>587</v>
      </c>
      <c r="E198" s="5" t="s">
        <v>588</v>
      </c>
      <c r="F198" s="5" t="s">
        <v>157</v>
      </c>
      <c r="G198" s="5" t="s">
        <v>331</v>
      </c>
      <c r="H198" s="12" t="str">
        <f t="shared" si="10"/>
        <v>14</v>
      </c>
      <c r="I198" s="4" t="s">
        <v>21</v>
      </c>
      <c r="J198" s="4" t="s">
        <v>71</v>
      </c>
      <c r="K198" s="4" t="s">
        <v>87</v>
      </c>
      <c r="L198" s="4" t="s">
        <v>24</v>
      </c>
      <c r="M198" s="4">
        <v>1</v>
      </c>
      <c r="N198" s="9">
        <v>1100</v>
      </c>
      <c r="O198" s="13"/>
      <c r="P198" s="11">
        <f t="shared" si="11"/>
        <v>55</v>
      </c>
      <c r="Q198" s="8" t="s">
        <v>42</v>
      </c>
    </row>
    <row r="199" spans="1:17" x14ac:dyDescent="0.3">
      <c r="A199" s="19">
        <v>43165</v>
      </c>
      <c r="B199" s="3">
        <v>20111442</v>
      </c>
      <c r="C199" s="3" t="str">
        <f t="shared" si="9"/>
        <v>1692-12</v>
      </c>
      <c r="D199" s="4" t="s">
        <v>304</v>
      </c>
      <c r="E199" s="5" t="s">
        <v>305</v>
      </c>
      <c r="F199" s="5" t="s">
        <v>306</v>
      </c>
      <c r="G199" s="5" t="s">
        <v>224</v>
      </c>
      <c r="H199" s="12" t="str">
        <f t="shared" si="10"/>
        <v>12</v>
      </c>
      <c r="I199" s="4" t="s">
        <v>107</v>
      </c>
      <c r="J199" s="4" t="s">
        <v>40</v>
      </c>
      <c r="K199" s="4" t="s">
        <v>111</v>
      </c>
      <c r="L199" s="4" t="s">
        <v>53</v>
      </c>
      <c r="M199" s="4">
        <v>2</v>
      </c>
      <c r="N199" s="9">
        <v>4000</v>
      </c>
      <c r="O199" s="13"/>
      <c r="P199" s="11">
        <f t="shared" si="11"/>
        <v>200</v>
      </c>
      <c r="Q199" s="8" t="s">
        <v>42</v>
      </c>
    </row>
    <row r="200" spans="1:17" x14ac:dyDescent="0.3">
      <c r="A200" s="19">
        <v>43166</v>
      </c>
      <c r="B200" s="3">
        <v>20111445</v>
      </c>
      <c r="C200" s="3" t="str">
        <f t="shared" si="9"/>
        <v>4855-14</v>
      </c>
      <c r="D200" s="4" t="s">
        <v>592</v>
      </c>
      <c r="E200" s="5" t="s">
        <v>593</v>
      </c>
      <c r="F200" s="5" t="s">
        <v>214</v>
      </c>
      <c r="G200" s="5" t="s">
        <v>260</v>
      </c>
      <c r="H200" s="12" t="str">
        <f t="shared" si="10"/>
        <v>14</v>
      </c>
      <c r="I200" s="4" t="s">
        <v>21</v>
      </c>
      <c r="J200" s="4" t="s">
        <v>71</v>
      </c>
      <c r="K200" s="4" t="s">
        <v>33</v>
      </c>
      <c r="L200" s="4" t="s">
        <v>34</v>
      </c>
      <c r="M200" s="4">
        <v>2</v>
      </c>
      <c r="N200" s="9">
        <v>1800</v>
      </c>
      <c r="O200" s="13"/>
      <c r="P200" s="11">
        <f t="shared" si="11"/>
        <v>90</v>
      </c>
      <c r="Q200" s="8" t="s">
        <v>42</v>
      </c>
    </row>
    <row r="201" spans="1:17" x14ac:dyDescent="0.3">
      <c r="A201" s="19">
        <v>43166</v>
      </c>
      <c r="B201" s="3">
        <v>20111446</v>
      </c>
      <c r="C201" s="3" t="str">
        <f t="shared" si="9"/>
        <v>9626-11</v>
      </c>
      <c r="D201" s="4" t="s">
        <v>594</v>
      </c>
      <c r="E201" s="5" t="s">
        <v>595</v>
      </c>
      <c r="F201" s="5" t="s">
        <v>188</v>
      </c>
      <c r="G201" s="5" t="s">
        <v>398</v>
      </c>
      <c r="H201" s="12" t="str">
        <f t="shared" si="10"/>
        <v>11</v>
      </c>
      <c r="I201" s="4" t="s">
        <v>21</v>
      </c>
      <c r="J201" s="4" t="s">
        <v>71</v>
      </c>
      <c r="K201" s="4" t="s">
        <v>33</v>
      </c>
      <c r="L201" s="4" t="s">
        <v>24</v>
      </c>
      <c r="M201" s="4">
        <v>2</v>
      </c>
      <c r="N201" s="9">
        <v>3000</v>
      </c>
      <c r="O201" s="13" t="s">
        <v>61</v>
      </c>
      <c r="P201" s="11">
        <f t="shared" si="11"/>
        <v>150</v>
      </c>
      <c r="Q201" s="8" t="s">
        <v>42</v>
      </c>
    </row>
    <row r="202" spans="1:17" x14ac:dyDescent="0.3">
      <c r="A202" s="19">
        <v>43167</v>
      </c>
      <c r="B202" s="3">
        <v>20111447</v>
      </c>
      <c r="C202" s="3" t="str">
        <f t="shared" si="9"/>
        <v>2950-12</v>
      </c>
      <c r="D202" s="4" t="s">
        <v>151</v>
      </c>
      <c r="E202" s="5" t="s">
        <v>152</v>
      </c>
      <c r="F202" s="5" t="s">
        <v>153</v>
      </c>
      <c r="G202" s="5" t="s">
        <v>154</v>
      </c>
      <c r="H202" s="12" t="str">
        <f t="shared" si="10"/>
        <v>12</v>
      </c>
      <c r="I202" s="4" t="s">
        <v>21</v>
      </c>
      <c r="J202" s="4" t="s">
        <v>71</v>
      </c>
      <c r="K202" s="4" t="s">
        <v>72</v>
      </c>
      <c r="L202" s="4" t="s">
        <v>53</v>
      </c>
      <c r="M202" s="4">
        <v>2</v>
      </c>
      <c r="N202" s="9">
        <v>2000</v>
      </c>
      <c r="O202" s="13"/>
      <c r="P202" s="11">
        <f t="shared" si="11"/>
        <v>100</v>
      </c>
      <c r="Q202" s="8" t="s">
        <v>42</v>
      </c>
    </row>
    <row r="203" spans="1:17" x14ac:dyDescent="0.3">
      <c r="A203" s="19">
        <v>43167</v>
      </c>
      <c r="B203" s="3">
        <v>20111448</v>
      </c>
      <c r="C203" s="3" t="str">
        <f t="shared" si="9"/>
        <v>0893-11</v>
      </c>
      <c r="D203" s="4" t="s">
        <v>268</v>
      </c>
      <c r="E203" s="5" t="s">
        <v>269</v>
      </c>
      <c r="F203" s="5" t="s">
        <v>270</v>
      </c>
      <c r="G203" s="5" t="s">
        <v>192</v>
      </c>
      <c r="H203" s="12" t="str">
        <f t="shared" si="10"/>
        <v>11</v>
      </c>
      <c r="I203" s="4" t="s">
        <v>21</v>
      </c>
      <c r="J203" s="4" t="s">
        <v>71</v>
      </c>
      <c r="K203" s="4" t="s">
        <v>72</v>
      </c>
      <c r="L203" s="4" t="s">
        <v>24</v>
      </c>
      <c r="M203" s="4">
        <v>1</v>
      </c>
      <c r="N203" s="9">
        <v>3000</v>
      </c>
      <c r="O203" s="13" t="s">
        <v>66</v>
      </c>
      <c r="P203" s="11">
        <f t="shared" si="11"/>
        <v>150</v>
      </c>
      <c r="Q203" s="8" t="s">
        <v>42</v>
      </c>
    </row>
    <row r="204" spans="1:17" x14ac:dyDescent="0.3">
      <c r="A204" s="19">
        <v>43167</v>
      </c>
      <c r="B204" s="3">
        <v>20111449</v>
      </c>
      <c r="C204" s="3" t="str">
        <f t="shared" si="9"/>
        <v>6092-12</v>
      </c>
      <c r="D204" s="4" t="s">
        <v>596</v>
      </c>
      <c r="E204" s="17" t="s">
        <v>597</v>
      </c>
      <c r="F204" s="17" t="s">
        <v>180</v>
      </c>
      <c r="G204" s="17" t="s">
        <v>598</v>
      </c>
      <c r="H204" s="12" t="str">
        <f t="shared" si="10"/>
        <v>12</v>
      </c>
      <c r="I204" s="4" t="s">
        <v>107</v>
      </c>
      <c r="J204" s="4" t="s">
        <v>71</v>
      </c>
      <c r="K204" s="4" t="s">
        <v>33</v>
      </c>
      <c r="L204" s="4" t="s">
        <v>24</v>
      </c>
      <c r="M204" s="4">
        <v>2</v>
      </c>
      <c r="N204" s="9">
        <v>3000</v>
      </c>
      <c r="O204" s="13"/>
      <c r="P204" s="11">
        <f t="shared" si="11"/>
        <v>150</v>
      </c>
      <c r="Q204" s="8" t="s">
        <v>42</v>
      </c>
    </row>
    <row r="205" spans="1:17" x14ac:dyDescent="0.3">
      <c r="A205" s="19">
        <v>43167</v>
      </c>
      <c r="B205" s="3">
        <v>20111450</v>
      </c>
      <c r="C205" s="3" t="str">
        <f t="shared" si="9"/>
        <v>2314-13</v>
      </c>
      <c r="D205" s="4" t="s">
        <v>599</v>
      </c>
      <c r="E205" s="5" t="s">
        <v>542</v>
      </c>
      <c r="F205" s="5" t="s">
        <v>94</v>
      </c>
      <c r="G205" s="5" t="s">
        <v>331</v>
      </c>
      <c r="H205" s="12" t="str">
        <f t="shared" si="10"/>
        <v>13</v>
      </c>
      <c r="I205" s="4" t="s">
        <v>107</v>
      </c>
      <c r="J205" s="4" t="s">
        <v>40</v>
      </c>
      <c r="K205" s="4" t="s">
        <v>23</v>
      </c>
      <c r="L205" s="4" t="s">
        <v>24</v>
      </c>
      <c r="M205" s="4">
        <v>2</v>
      </c>
      <c r="N205" s="9">
        <v>16000</v>
      </c>
      <c r="O205" s="13" t="s">
        <v>61</v>
      </c>
      <c r="P205" s="11">
        <f t="shared" si="11"/>
        <v>800</v>
      </c>
      <c r="Q205" s="8" t="s">
        <v>42</v>
      </c>
    </row>
    <row r="206" spans="1:17" x14ac:dyDescent="0.3">
      <c r="A206" s="19">
        <v>43168</v>
      </c>
      <c r="B206" s="3">
        <v>20111451</v>
      </c>
      <c r="C206" s="3" t="str">
        <f t="shared" si="9"/>
        <v>7014-11</v>
      </c>
      <c r="D206" s="4" t="s">
        <v>600</v>
      </c>
      <c r="E206" s="5" t="s">
        <v>601</v>
      </c>
      <c r="F206" s="5" t="s">
        <v>165</v>
      </c>
      <c r="G206" s="5" t="s">
        <v>215</v>
      </c>
      <c r="H206" s="12" t="str">
        <f t="shared" si="10"/>
        <v>11</v>
      </c>
      <c r="I206" s="4" t="s">
        <v>21</v>
      </c>
      <c r="J206" s="4" t="s">
        <v>40</v>
      </c>
      <c r="K206" s="4" t="s">
        <v>82</v>
      </c>
      <c r="L206" s="4" t="s">
        <v>24</v>
      </c>
      <c r="M206" s="4">
        <v>1</v>
      </c>
      <c r="N206" s="9">
        <v>1000</v>
      </c>
      <c r="O206" s="13"/>
      <c r="P206" s="11">
        <f t="shared" si="11"/>
        <v>50</v>
      </c>
      <c r="Q206" s="8" t="s">
        <v>42</v>
      </c>
    </row>
    <row r="207" spans="1:17" x14ac:dyDescent="0.3">
      <c r="A207" s="19">
        <v>43168</v>
      </c>
      <c r="B207" s="3">
        <v>20111452</v>
      </c>
      <c r="C207" s="3" t="str">
        <f t="shared" si="9"/>
        <v>2355-13</v>
      </c>
      <c r="D207" s="4" t="s">
        <v>602</v>
      </c>
      <c r="E207" s="5" t="s">
        <v>603</v>
      </c>
      <c r="F207" s="5" t="s">
        <v>75</v>
      </c>
      <c r="G207" s="5" t="s">
        <v>604</v>
      </c>
      <c r="H207" s="12" t="str">
        <f t="shared" si="10"/>
        <v>13</v>
      </c>
      <c r="I207" s="4" t="s">
        <v>21</v>
      </c>
      <c r="J207" s="4" t="s">
        <v>71</v>
      </c>
      <c r="K207" s="4" t="s">
        <v>33</v>
      </c>
      <c r="L207" s="4" t="s">
        <v>53</v>
      </c>
      <c r="M207" s="4">
        <v>1</v>
      </c>
      <c r="N207" s="9">
        <v>900</v>
      </c>
      <c r="O207" s="13" t="s">
        <v>66</v>
      </c>
      <c r="P207" s="11">
        <f t="shared" si="11"/>
        <v>45</v>
      </c>
      <c r="Q207" s="8" t="s">
        <v>42</v>
      </c>
    </row>
    <row r="208" spans="1:17" x14ac:dyDescent="0.3">
      <c r="A208" s="19">
        <v>43168</v>
      </c>
      <c r="B208" s="3">
        <v>20111453</v>
      </c>
      <c r="C208" s="3" t="str">
        <f t="shared" si="9"/>
        <v>3842-11</v>
      </c>
      <c r="D208" s="4" t="s">
        <v>605</v>
      </c>
      <c r="E208" s="5" t="s">
        <v>606</v>
      </c>
      <c r="F208" s="5" t="s">
        <v>288</v>
      </c>
      <c r="G208" s="5" t="s">
        <v>235</v>
      </c>
      <c r="H208" s="12" t="str">
        <f t="shared" si="10"/>
        <v>11</v>
      </c>
      <c r="I208" s="4" t="s">
        <v>21</v>
      </c>
      <c r="J208" s="4" t="s">
        <v>58</v>
      </c>
      <c r="K208" s="4" t="s">
        <v>115</v>
      </c>
      <c r="L208" s="4" t="s">
        <v>53</v>
      </c>
      <c r="M208" s="4">
        <v>2</v>
      </c>
      <c r="N208" s="9">
        <v>6000</v>
      </c>
      <c r="O208" s="13"/>
      <c r="P208" s="11">
        <f t="shared" si="11"/>
        <v>300</v>
      </c>
      <c r="Q208" s="8" t="s">
        <v>42</v>
      </c>
    </row>
    <row r="209" spans="1:17" x14ac:dyDescent="0.3">
      <c r="A209" s="19">
        <v>43168</v>
      </c>
      <c r="B209" s="3">
        <v>20111454</v>
      </c>
      <c r="C209" s="3" t="str">
        <f t="shared" si="9"/>
        <v>2577-12</v>
      </c>
      <c r="D209" s="4" t="s">
        <v>607</v>
      </c>
      <c r="E209" s="17" t="s">
        <v>608</v>
      </c>
      <c r="F209" s="17" t="s">
        <v>249</v>
      </c>
      <c r="G209" s="17" t="s">
        <v>609</v>
      </c>
      <c r="H209" s="12" t="str">
        <f t="shared" si="10"/>
        <v>12</v>
      </c>
      <c r="I209" s="4" t="s">
        <v>21</v>
      </c>
      <c r="J209" s="4" t="s">
        <v>71</v>
      </c>
      <c r="K209" s="4" t="s">
        <v>33</v>
      </c>
      <c r="L209" s="4" t="s">
        <v>53</v>
      </c>
      <c r="M209" s="4">
        <v>1</v>
      </c>
      <c r="N209" s="9">
        <v>900</v>
      </c>
      <c r="O209" s="13"/>
      <c r="P209" s="11">
        <f t="shared" si="11"/>
        <v>45</v>
      </c>
      <c r="Q209" s="8" t="s">
        <v>42</v>
      </c>
    </row>
    <row r="210" spans="1:17" x14ac:dyDescent="0.3">
      <c r="A210" s="19">
        <v>43168</v>
      </c>
      <c r="B210" s="3">
        <v>20111455</v>
      </c>
      <c r="C210" s="3" t="str">
        <f t="shared" si="9"/>
        <v>2015-12</v>
      </c>
      <c r="D210" s="4" t="s">
        <v>610</v>
      </c>
      <c r="E210" s="17" t="s">
        <v>611</v>
      </c>
      <c r="F210" s="17" t="s">
        <v>612</v>
      </c>
      <c r="G210" s="17" t="s">
        <v>189</v>
      </c>
      <c r="H210" s="12" t="str">
        <f t="shared" si="10"/>
        <v>12</v>
      </c>
      <c r="I210" s="4" t="s">
        <v>107</v>
      </c>
      <c r="J210" s="4" t="s">
        <v>40</v>
      </c>
      <c r="K210" s="4" t="s">
        <v>245</v>
      </c>
      <c r="L210" s="4" t="s">
        <v>53</v>
      </c>
      <c r="M210" s="4">
        <v>2</v>
      </c>
      <c r="N210" s="9">
        <v>4000</v>
      </c>
      <c r="O210" s="13" t="s">
        <v>66</v>
      </c>
      <c r="P210" s="11">
        <f t="shared" si="11"/>
        <v>200</v>
      </c>
      <c r="Q210" s="8" t="s">
        <v>42</v>
      </c>
    </row>
    <row r="211" spans="1:17" x14ac:dyDescent="0.3">
      <c r="A211" s="19">
        <v>43168</v>
      </c>
      <c r="B211" s="3">
        <v>20111456</v>
      </c>
      <c r="C211" s="3" t="str">
        <f t="shared" si="9"/>
        <v>4856-13</v>
      </c>
      <c r="D211" s="4" t="s">
        <v>613</v>
      </c>
      <c r="E211" s="5" t="s">
        <v>183</v>
      </c>
      <c r="F211" s="5" t="s">
        <v>85</v>
      </c>
      <c r="G211" s="5" t="s">
        <v>489</v>
      </c>
      <c r="H211" s="12" t="str">
        <f t="shared" si="10"/>
        <v>13</v>
      </c>
      <c r="I211" s="4" t="s">
        <v>21</v>
      </c>
      <c r="J211" s="4" t="s">
        <v>58</v>
      </c>
      <c r="K211" s="4" t="s">
        <v>102</v>
      </c>
      <c r="L211" s="4" t="s">
        <v>53</v>
      </c>
      <c r="M211" s="4">
        <v>2</v>
      </c>
      <c r="N211" s="9">
        <v>8000</v>
      </c>
      <c r="O211" s="13"/>
      <c r="P211" s="11">
        <f t="shared" si="11"/>
        <v>400</v>
      </c>
      <c r="Q211" s="8" t="s">
        <v>42</v>
      </c>
    </row>
    <row r="212" spans="1:17" x14ac:dyDescent="0.3">
      <c r="A212" s="19">
        <v>43168</v>
      </c>
      <c r="B212" s="3">
        <v>20111457</v>
      </c>
      <c r="C212" s="3" t="str">
        <f t="shared" si="9"/>
        <v>3216-11</v>
      </c>
      <c r="D212" s="4" t="s">
        <v>614</v>
      </c>
      <c r="E212" s="5" t="s">
        <v>615</v>
      </c>
      <c r="F212" s="5" t="s">
        <v>188</v>
      </c>
      <c r="G212" s="5" t="s">
        <v>196</v>
      </c>
      <c r="H212" s="12" t="str">
        <f t="shared" si="10"/>
        <v>11</v>
      </c>
      <c r="I212" s="4" t="s">
        <v>21</v>
      </c>
      <c r="J212" s="4" t="s">
        <v>58</v>
      </c>
      <c r="K212" s="4" t="s">
        <v>219</v>
      </c>
      <c r="L212" s="4" t="s">
        <v>53</v>
      </c>
      <c r="M212" s="4">
        <v>2</v>
      </c>
      <c r="N212" s="9">
        <v>400</v>
      </c>
      <c r="O212" s="13"/>
      <c r="P212" s="11">
        <f t="shared" si="11"/>
        <v>20</v>
      </c>
      <c r="Q212" s="8" t="s">
        <v>42</v>
      </c>
    </row>
    <row r="213" spans="1:17" x14ac:dyDescent="0.3">
      <c r="A213" s="19">
        <v>43168</v>
      </c>
      <c r="B213" s="3">
        <v>20111458</v>
      </c>
      <c r="C213" s="3" t="str">
        <f t="shared" si="9"/>
        <v>4798-11</v>
      </c>
      <c r="D213" s="4" t="s">
        <v>616</v>
      </c>
      <c r="E213" s="5" t="s">
        <v>617</v>
      </c>
      <c r="F213" s="5" t="s">
        <v>270</v>
      </c>
      <c r="G213" s="5" t="s">
        <v>232</v>
      </c>
      <c r="H213" s="12" t="str">
        <f t="shared" si="10"/>
        <v>11</v>
      </c>
      <c r="I213" s="4" t="s">
        <v>21</v>
      </c>
      <c r="J213" s="4" t="s">
        <v>58</v>
      </c>
      <c r="K213" s="4" t="s">
        <v>228</v>
      </c>
      <c r="L213" s="4" t="s">
        <v>53</v>
      </c>
      <c r="M213" s="4">
        <v>2</v>
      </c>
      <c r="N213" s="9">
        <v>1000</v>
      </c>
      <c r="O213" s="13"/>
      <c r="P213" s="11">
        <f t="shared" si="11"/>
        <v>50</v>
      </c>
      <c r="Q213" s="8" t="s">
        <v>42</v>
      </c>
    </row>
    <row r="214" spans="1:17" x14ac:dyDescent="0.3">
      <c r="A214" s="19">
        <v>43169</v>
      </c>
      <c r="B214" s="3">
        <v>20111459</v>
      </c>
      <c r="C214" s="3" t="str">
        <f t="shared" si="9"/>
        <v>2950-12</v>
      </c>
      <c r="D214" s="4" t="s">
        <v>618</v>
      </c>
      <c r="E214" s="5" t="s">
        <v>152</v>
      </c>
      <c r="F214" s="5" t="s">
        <v>389</v>
      </c>
      <c r="G214" s="5" t="s">
        <v>517</v>
      </c>
      <c r="H214" s="12" t="str">
        <f t="shared" si="10"/>
        <v>12</v>
      </c>
      <c r="I214" s="4" t="s">
        <v>21</v>
      </c>
      <c r="J214" s="4" t="s">
        <v>71</v>
      </c>
      <c r="K214" s="4" t="s">
        <v>33</v>
      </c>
      <c r="L214" s="4" t="s">
        <v>53</v>
      </c>
      <c r="M214" s="4">
        <v>2</v>
      </c>
      <c r="N214" s="9">
        <v>1800</v>
      </c>
      <c r="O214" s="13"/>
      <c r="P214" s="11">
        <f t="shared" si="11"/>
        <v>90</v>
      </c>
      <c r="Q214" s="8" t="s">
        <v>42</v>
      </c>
    </row>
    <row r="215" spans="1:17" x14ac:dyDescent="0.3">
      <c r="A215" s="19">
        <v>43169</v>
      </c>
      <c r="B215" s="3">
        <v>20111460</v>
      </c>
      <c r="C215" s="3" t="str">
        <f t="shared" si="9"/>
        <v>6301-11</v>
      </c>
      <c r="D215" s="4" t="s">
        <v>619</v>
      </c>
      <c r="E215" s="5" t="s">
        <v>620</v>
      </c>
      <c r="F215" s="5" t="s">
        <v>270</v>
      </c>
      <c r="G215" s="5" t="s">
        <v>224</v>
      </c>
      <c r="H215" s="12" t="str">
        <f t="shared" si="10"/>
        <v>11</v>
      </c>
      <c r="I215" s="4" t="s">
        <v>21</v>
      </c>
      <c r="J215" s="4" t="s">
        <v>71</v>
      </c>
      <c r="K215" s="4" t="s">
        <v>33</v>
      </c>
      <c r="L215" s="4" t="s">
        <v>206</v>
      </c>
      <c r="M215" s="4">
        <v>2</v>
      </c>
      <c r="N215" s="9">
        <v>3000</v>
      </c>
      <c r="O215" s="13"/>
      <c r="P215" s="11">
        <f t="shared" si="11"/>
        <v>150</v>
      </c>
      <c r="Q215" s="8" t="s">
        <v>42</v>
      </c>
    </row>
    <row r="216" spans="1:17" x14ac:dyDescent="0.3">
      <c r="A216" s="19">
        <v>43169</v>
      </c>
      <c r="B216" s="3">
        <v>20111461</v>
      </c>
      <c r="C216" s="3" t="str">
        <f t="shared" si="9"/>
        <v>1547-13</v>
      </c>
      <c r="D216" s="4" t="s">
        <v>621</v>
      </c>
      <c r="E216" s="5" t="s">
        <v>622</v>
      </c>
      <c r="F216" s="5" t="s">
        <v>63</v>
      </c>
      <c r="G216" s="5" t="s">
        <v>123</v>
      </c>
      <c r="H216" s="12" t="str">
        <f t="shared" si="10"/>
        <v>13</v>
      </c>
      <c r="I216" s="4" t="s">
        <v>107</v>
      </c>
      <c r="J216" s="4" t="s">
        <v>40</v>
      </c>
      <c r="K216" s="4" t="s">
        <v>97</v>
      </c>
      <c r="L216" s="4" t="s">
        <v>53</v>
      </c>
      <c r="M216" s="4">
        <v>1</v>
      </c>
      <c r="N216" s="9">
        <v>700</v>
      </c>
      <c r="O216" s="13" t="s">
        <v>66</v>
      </c>
      <c r="P216" s="11">
        <f t="shared" si="11"/>
        <v>35</v>
      </c>
      <c r="Q216" s="8" t="s">
        <v>42</v>
      </c>
    </row>
    <row r="217" spans="1:17" x14ac:dyDescent="0.3">
      <c r="A217" s="19">
        <v>43169</v>
      </c>
      <c r="B217" s="3">
        <v>20111462</v>
      </c>
      <c r="C217" s="3" t="str">
        <f t="shared" si="9"/>
        <v>0395-12</v>
      </c>
      <c r="D217" s="4" t="s">
        <v>623</v>
      </c>
      <c r="E217" s="5" t="s">
        <v>624</v>
      </c>
      <c r="F217" s="5" t="s">
        <v>389</v>
      </c>
      <c r="G217" s="5" t="s">
        <v>382</v>
      </c>
      <c r="H217" s="12" t="str">
        <f t="shared" si="10"/>
        <v>12</v>
      </c>
      <c r="I217" s="4" t="s">
        <v>21</v>
      </c>
      <c r="J217" s="4" t="s">
        <v>40</v>
      </c>
      <c r="K217" s="4" t="s">
        <v>82</v>
      </c>
      <c r="L217" s="4" t="s">
        <v>53</v>
      </c>
      <c r="M217" s="4">
        <v>2</v>
      </c>
      <c r="N217" s="9">
        <v>1000</v>
      </c>
      <c r="O217" s="13"/>
      <c r="P217" s="11">
        <f t="shared" si="11"/>
        <v>50</v>
      </c>
      <c r="Q217" s="8" t="s">
        <v>42</v>
      </c>
    </row>
    <row r="218" spans="1:17" x14ac:dyDescent="0.3">
      <c r="A218" s="19">
        <v>43170</v>
      </c>
      <c r="B218" s="3">
        <v>20111463</v>
      </c>
      <c r="C218" s="3" t="str">
        <f t="shared" si="9"/>
        <v>6083-12</v>
      </c>
      <c r="D218" s="4" t="s">
        <v>625</v>
      </c>
      <c r="E218" s="5" t="s">
        <v>626</v>
      </c>
      <c r="F218" s="5" t="s">
        <v>612</v>
      </c>
      <c r="G218" s="5" t="s">
        <v>134</v>
      </c>
      <c r="H218" s="12" t="str">
        <f t="shared" si="10"/>
        <v>12</v>
      </c>
      <c r="I218" s="4" t="s">
        <v>21</v>
      </c>
      <c r="J218" s="4" t="s">
        <v>40</v>
      </c>
      <c r="K218" s="4" t="s">
        <v>82</v>
      </c>
      <c r="L218" s="4" t="s">
        <v>53</v>
      </c>
      <c r="M218" s="4">
        <v>2</v>
      </c>
      <c r="N218" s="9">
        <v>1000</v>
      </c>
      <c r="O218" s="13" t="s">
        <v>66</v>
      </c>
      <c r="P218" s="11">
        <f t="shared" si="11"/>
        <v>50</v>
      </c>
      <c r="Q218" s="8" t="s">
        <v>42</v>
      </c>
    </row>
    <row r="219" spans="1:17" x14ac:dyDescent="0.3">
      <c r="A219" s="19">
        <v>43170</v>
      </c>
      <c r="B219" s="3">
        <v>20111464</v>
      </c>
      <c r="C219" s="3" t="str">
        <f t="shared" si="9"/>
        <v>3209-12</v>
      </c>
      <c r="D219" s="4" t="s">
        <v>627</v>
      </c>
      <c r="E219" s="5" t="s">
        <v>262</v>
      </c>
      <c r="F219" s="5" t="s">
        <v>523</v>
      </c>
      <c r="G219" s="5" t="s">
        <v>254</v>
      </c>
      <c r="H219" s="12" t="str">
        <f t="shared" si="10"/>
        <v>12</v>
      </c>
      <c r="I219" s="4" t="s">
        <v>21</v>
      </c>
      <c r="J219" s="4" t="s">
        <v>40</v>
      </c>
      <c r="K219" s="4" t="s">
        <v>82</v>
      </c>
      <c r="L219" s="4" t="s">
        <v>24</v>
      </c>
      <c r="M219" s="4">
        <v>1</v>
      </c>
      <c r="N219" s="9">
        <v>1000</v>
      </c>
      <c r="O219" s="13"/>
      <c r="P219" s="11">
        <f t="shared" si="11"/>
        <v>50</v>
      </c>
      <c r="Q219" s="8" t="s">
        <v>42</v>
      </c>
    </row>
    <row r="220" spans="1:17" x14ac:dyDescent="0.3">
      <c r="A220" s="19">
        <v>43171</v>
      </c>
      <c r="B220" s="3">
        <v>20111465</v>
      </c>
      <c r="C220" s="3" t="str">
        <f t="shared" si="9"/>
        <v>1485-13</v>
      </c>
      <c r="D220" s="4" t="s">
        <v>628</v>
      </c>
      <c r="E220" s="5" t="s">
        <v>629</v>
      </c>
      <c r="F220" s="5" t="s">
        <v>118</v>
      </c>
      <c r="G220" s="5" t="s">
        <v>301</v>
      </c>
      <c r="H220" s="12" t="str">
        <f t="shared" si="10"/>
        <v>13</v>
      </c>
      <c r="I220" s="4" t="s">
        <v>21</v>
      </c>
      <c r="J220" s="4" t="s">
        <v>40</v>
      </c>
      <c r="K220" s="4" t="s">
        <v>251</v>
      </c>
      <c r="L220" s="4" t="s">
        <v>53</v>
      </c>
      <c r="M220" s="4">
        <v>1</v>
      </c>
      <c r="N220" s="9">
        <v>1000</v>
      </c>
      <c r="O220" s="13" t="s">
        <v>66</v>
      </c>
      <c r="P220" s="11">
        <f t="shared" si="11"/>
        <v>50</v>
      </c>
      <c r="Q220" s="8" t="s">
        <v>42</v>
      </c>
    </row>
    <row r="221" spans="1:17" x14ac:dyDescent="0.3">
      <c r="A221" s="19">
        <v>43171</v>
      </c>
      <c r="B221" s="3">
        <v>20111466</v>
      </c>
      <c r="C221" s="3" t="str">
        <f t="shared" si="9"/>
        <v>3216-11</v>
      </c>
      <c r="D221" s="4" t="s">
        <v>630</v>
      </c>
      <c r="E221" s="5" t="s">
        <v>615</v>
      </c>
      <c r="F221" s="5" t="s">
        <v>100</v>
      </c>
      <c r="G221" s="5" t="s">
        <v>382</v>
      </c>
      <c r="H221" s="12" t="str">
        <f t="shared" si="10"/>
        <v>11</v>
      </c>
      <c r="I221" s="4" t="s">
        <v>21</v>
      </c>
      <c r="J221" s="4" t="s">
        <v>58</v>
      </c>
      <c r="K221" s="4" t="s">
        <v>102</v>
      </c>
      <c r="L221" s="4" t="s">
        <v>24</v>
      </c>
      <c r="M221" s="4">
        <v>2</v>
      </c>
      <c r="N221" s="9">
        <v>12000</v>
      </c>
      <c r="O221" s="13"/>
      <c r="P221" s="11">
        <f t="shared" si="11"/>
        <v>600</v>
      </c>
      <c r="Q221" s="8" t="s">
        <v>42</v>
      </c>
    </row>
    <row r="222" spans="1:17" x14ac:dyDescent="0.3">
      <c r="A222" s="19">
        <v>43172</v>
      </c>
      <c r="B222" s="3">
        <v>20111467</v>
      </c>
      <c r="C222" s="3" t="str">
        <f t="shared" si="9"/>
        <v>9017-11</v>
      </c>
      <c r="D222" s="4" t="s">
        <v>631</v>
      </c>
      <c r="E222" s="5" t="s">
        <v>632</v>
      </c>
      <c r="F222" s="5" t="s">
        <v>176</v>
      </c>
      <c r="G222" s="5" t="s">
        <v>232</v>
      </c>
      <c r="H222" s="12" t="str">
        <f t="shared" si="10"/>
        <v>11</v>
      </c>
      <c r="I222" s="4" t="s">
        <v>21</v>
      </c>
      <c r="J222" s="4" t="s">
        <v>58</v>
      </c>
      <c r="K222" s="4" t="s">
        <v>219</v>
      </c>
      <c r="L222" s="4" t="s">
        <v>24</v>
      </c>
      <c r="M222" s="4">
        <v>2</v>
      </c>
      <c r="N222" s="9">
        <v>1000</v>
      </c>
      <c r="O222" s="13" t="s">
        <v>61</v>
      </c>
      <c r="P222" s="11">
        <f t="shared" si="11"/>
        <v>50</v>
      </c>
      <c r="Q222" s="8" t="s">
        <v>42</v>
      </c>
    </row>
    <row r="223" spans="1:17" x14ac:dyDescent="0.3">
      <c r="A223" s="19">
        <v>43172</v>
      </c>
      <c r="B223" s="3">
        <v>20111468</v>
      </c>
      <c r="C223" s="3" t="str">
        <f t="shared" si="9"/>
        <v>6900-12</v>
      </c>
      <c r="D223" s="4" t="s">
        <v>633</v>
      </c>
      <c r="E223" s="5" t="s">
        <v>634</v>
      </c>
      <c r="F223" s="5" t="s">
        <v>153</v>
      </c>
      <c r="G223" s="5" t="s">
        <v>451</v>
      </c>
      <c r="H223" s="12" t="str">
        <f t="shared" si="10"/>
        <v>12</v>
      </c>
      <c r="I223" s="4" t="s">
        <v>21</v>
      </c>
      <c r="J223" s="4" t="s">
        <v>71</v>
      </c>
      <c r="K223" s="4" t="s">
        <v>33</v>
      </c>
      <c r="L223" s="4" t="s">
        <v>24</v>
      </c>
      <c r="M223" s="4">
        <v>2</v>
      </c>
      <c r="N223" s="9">
        <v>3000</v>
      </c>
      <c r="O223" s="13"/>
      <c r="P223" s="11">
        <f t="shared" si="11"/>
        <v>150</v>
      </c>
      <c r="Q223" s="8" t="s">
        <v>42</v>
      </c>
    </row>
    <row r="224" spans="1:17" x14ac:dyDescent="0.3">
      <c r="A224" s="19">
        <v>43172</v>
      </c>
      <c r="B224" s="3">
        <v>20111469</v>
      </c>
      <c r="C224" s="3" t="str">
        <f t="shared" si="9"/>
        <v>4785-13</v>
      </c>
      <c r="D224" s="4" t="s">
        <v>635</v>
      </c>
      <c r="E224" s="5" t="s">
        <v>636</v>
      </c>
      <c r="F224" s="5" t="s">
        <v>243</v>
      </c>
      <c r="G224" s="5" t="s">
        <v>240</v>
      </c>
      <c r="H224" s="12" t="str">
        <f t="shared" si="10"/>
        <v>13</v>
      </c>
      <c r="I224" s="4" t="s">
        <v>107</v>
      </c>
      <c r="J224" s="4" t="s">
        <v>71</v>
      </c>
      <c r="K224" s="4" t="s">
        <v>72</v>
      </c>
      <c r="L224" s="4" t="s">
        <v>24</v>
      </c>
      <c r="M224" s="4">
        <v>2</v>
      </c>
      <c r="N224" s="9">
        <v>6000</v>
      </c>
      <c r="O224" s="13"/>
      <c r="P224" s="11">
        <f t="shared" si="11"/>
        <v>300</v>
      </c>
      <c r="Q224" s="8" t="s">
        <v>42</v>
      </c>
    </row>
    <row r="225" spans="1:17" x14ac:dyDescent="0.3">
      <c r="A225" s="19">
        <v>43172</v>
      </c>
      <c r="B225" s="3">
        <v>20111470</v>
      </c>
      <c r="C225" s="3" t="str">
        <f t="shared" si="9"/>
        <v>3570-11</v>
      </c>
      <c r="D225" s="4" t="s">
        <v>637</v>
      </c>
      <c r="E225" s="5" t="s">
        <v>638</v>
      </c>
      <c r="F225" s="5" t="s">
        <v>176</v>
      </c>
      <c r="G225" s="5" t="s">
        <v>301</v>
      </c>
      <c r="H225" s="12" t="str">
        <f t="shared" si="10"/>
        <v>11</v>
      </c>
      <c r="I225" s="4" t="s">
        <v>107</v>
      </c>
      <c r="J225" s="4" t="s">
        <v>40</v>
      </c>
      <c r="K225" s="4" t="s">
        <v>23</v>
      </c>
      <c r="L225" s="4" t="s">
        <v>24</v>
      </c>
      <c r="M225" s="4">
        <v>2</v>
      </c>
      <c r="N225" s="9">
        <v>16000</v>
      </c>
      <c r="O225" s="13"/>
      <c r="P225" s="11">
        <f t="shared" si="11"/>
        <v>800</v>
      </c>
      <c r="Q225" s="8" t="s">
        <v>42</v>
      </c>
    </row>
    <row r="226" spans="1:17" x14ac:dyDescent="0.3">
      <c r="A226" s="19">
        <v>43173</v>
      </c>
      <c r="B226" s="3">
        <v>20111471</v>
      </c>
      <c r="C226" s="3" t="str">
        <f t="shared" si="9"/>
        <v>6940-12</v>
      </c>
      <c r="D226" s="4" t="s">
        <v>639</v>
      </c>
      <c r="E226" s="5" t="s">
        <v>640</v>
      </c>
      <c r="F226" s="5" t="s">
        <v>69</v>
      </c>
      <c r="G226" s="5" t="s">
        <v>377</v>
      </c>
      <c r="H226" s="12" t="str">
        <f t="shared" si="10"/>
        <v>12</v>
      </c>
      <c r="I226" s="4" t="s">
        <v>107</v>
      </c>
      <c r="J226" s="4" t="s">
        <v>71</v>
      </c>
      <c r="K226" s="4" t="s">
        <v>33</v>
      </c>
      <c r="L226" s="4" t="s">
        <v>24</v>
      </c>
      <c r="M226" s="4">
        <v>1</v>
      </c>
      <c r="N226" s="9">
        <v>1500</v>
      </c>
      <c r="O226" s="13"/>
      <c r="P226" s="11">
        <f t="shared" si="11"/>
        <v>75</v>
      </c>
      <c r="Q226" s="8" t="s">
        <v>42</v>
      </c>
    </row>
    <row r="227" spans="1:17" x14ac:dyDescent="0.3">
      <c r="A227" s="19">
        <v>43173</v>
      </c>
      <c r="B227" s="3">
        <v>20111472</v>
      </c>
      <c r="C227" s="3" t="str">
        <f t="shared" si="9"/>
        <v>2300-13</v>
      </c>
      <c r="D227" s="4" t="s">
        <v>641</v>
      </c>
      <c r="E227" s="5" t="s">
        <v>642</v>
      </c>
      <c r="F227" s="5" t="s">
        <v>37</v>
      </c>
      <c r="G227" s="5" t="s">
        <v>423</v>
      </c>
      <c r="H227" s="12" t="str">
        <f t="shared" si="10"/>
        <v>13</v>
      </c>
      <c r="I227" s="4" t="s">
        <v>21</v>
      </c>
      <c r="J227" s="4" t="s">
        <v>71</v>
      </c>
      <c r="K227" s="4" t="s">
        <v>87</v>
      </c>
      <c r="L227" s="4" t="s">
        <v>53</v>
      </c>
      <c r="M227" s="4">
        <v>2</v>
      </c>
      <c r="N227" s="9">
        <v>1600</v>
      </c>
      <c r="O227" s="13" t="s">
        <v>61</v>
      </c>
      <c r="P227" s="11">
        <f t="shared" si="11"/>
        <v>80</v>
      </c>
      <c r="Q227" s="8" t="s">
        <v>42</v>
      </c>
    </row>
    <row r="228" spans="1:17" x14ac:dyDescent="0.3">
      <c r="A228" s="19">
        <v>43174</v>
      </c>
      <c r="B228" s="3">
        <v>20111475</v>
      </c>
      <c r="C228" s="3" t="str">
        <f t="shared" si="9"/>
        <v>9937-12</v>
      </c>
      <c r="D228" s="4" t="s">
        <v>649</v>
      </c>
      <c r="E228" s="5" t="s">
        <v>650</v>
      </c>
      <c r="F228" s="5" t="s">
        <v>172</v>
      </c>
      <c r="G228" s="5" t="s">
        <v>154</v>
      </c>
      <c r="H228" s="12" t="str">
        <f t="shared" si="10"/>
        <v>12</v>
      </c>
      <c r="I228" s="4" t="s">
        <v>107</v>
      </c>
      <c r="J228" s="4" t="s">
        <v>71</v>
      </c>
      <c r="K228" s="4" t="s">
        <v>87</v>
      </c>
      <c r="L228" s="4" t="s">
        <v>53</v>
      </c>
      <c r="M228" s="4">
        <v>2</v>
      </c>
      <c r="N228" s="9">
        <v>1600</v>
      </c>
      <c r="O228" s="13"/>
      <c r="P228" s="11">
        <f t="shared" si="11"/>
        <v>80</v>
      </c>
      <c r="Q228" s="8" t="s">
        <v>42</v>
      </c>
    </row>
    <row r="229" spans="1:17" x14ac:dyDescent="0.3">
      <c r="A229" s="19">
        <v>43174</v>
      </c>
      <c r="B229" s="3">
        <v>20111476</v>
      </c>
      <c r="C229" s="3" t="str">
        <f t="shared" si="9"/>
        <v>3215-13</v>
      </c>
      <c r="D229" s="4" t="s">
        <v>651</v>
      </c>
      <c r="E229" s="5" t="s">
        <v>652</v>
      </c>
      <c r="F229" s="5" t="s">
        <v>51</v>
      </c>
      <c r="G229" s="5" t="s">
        <v>374</v>
      </c>
      <c r="H229" s="12" t="str">
        <f t="shared" si="10"/>
        <v>13</v>
      </c>
      <c r="I229" s="4" t="s">
        <v>107</v>
      </c>
      <c r="J229" s="4" t="s">
        <v>40</v>
      </c>
      <c r="K229" s="4" t="s">
        <v>23</v>
      </c>
      <c r="L229" s="4" t="s">
        <v>53</v>
      </c>
      <c r="M229" s="4">
        <v>2</v>
      </c>
      <c r="N229" s="9">
        <v>10000</v>
      </c>
      <c r="O229" s="13"/>
      <c r="P229" s="11">
        <f t="shared" si="11"/>
        <v>500</v>
      </c>
      <c r="Q229" s="8" t="s">
        <v>42</v>
      </c>
    </row>
    <row r="230" spans="1:17" x14ac:dyDescent="0.3">
      <c r="A230" s="19">
        <v>43174</v>
      </c>
      <c r="B230" s="3">
        <v>20111477</v>
      </c>
      <c r="C230" s="3" t="str">
        <f t="shared" si="9"/>
        <v>6982-11</v>
      </c>
      <c r="D230" s="4" t="s">
        <v>653</v>
      </c>
      <c r="E230" s="5" t="s">
        <v>654</v>
      </c>
      <c r="F230" s="5" t="s">
        <v>188</v>
      </c>
      <c r="G230" s="5" t="s">
        <v>655</v>
      </c>
      <c r="H230" s="12" t="str">
        <f t="shared" si="10"/>
        <v>11</v>
      </c>
      <c r="I230" s="4" t="s">
        <v>21</v>
      </c>
      <c r="J230" s="4" t="s">
        <v>40</v>
      </c>
      <c r="K230" s="4" t="s">
        <v>82</v>
      </c>
      <c r="L230" s="4" t="s">
        <v>24</v>
      </c>
      <c r="M230" s="4">
        <v>1</v>
      </c>
      <c r="N230" s="9">
        <v>1000</v>
      </c>
      <c r="O230" s="13" t="s">
        <v>66</v>
      </c>
      <c r="P230" s="11">
        <f t="shared" si="11"/>
        <v>50</v>
      </c>
      <c r="Q230" s="8" t="s">
        <v>42</v>
      </c>
    </row>
    <row r="231" spans="1:17" x14ac:dyDescent="0.3">
      <c r="A231" s="19">
        <v>43175</v>
      </c>
      <c r="B231" s="3">
        <v>20111478</v>
      </c>
      <c r="C231" s="3" t="str">
        <f t="shared" si="9"/>
        <v>1254-13</v>
      </c>
      <c r="D231" s="4" t="s">
        <v>656</v>
      </c>
      <c r="E231" s="5" t="s">
        <v>657</v>
      </c>
      <c r="F231" s="5" t="s">
        <v>63</v>
      </c>
      <c r="G231" s="5" t="s">
        <v>38</v>
      </c>
      <c r="H231" s="12" t="str">
        <f t="shared" si="10"/>
        <v>13</v>
      </c>
      <c r="I231" s="4" t="s">
        <v>21</v>
      </c>
      <c r="J231" s="4" t="s">
        <v>40</v>
      </c>
      <c r="K231" s="4" t="s">
        <v>111</v>
      </c>
      <c r="L231" s="4" t="s">
        <v>24</v>
      </c>
      <c r="M231" s="4">
        <v>1</v>
      </c>
      <c r="N231" s="9">
        <v>4000</v>
      </c>
      <c r="O231" s="13" t="s">
        <v>66</v>
      </c>
      <c r="P231" s="11">
        <f t="shared" si="11"/>
        <v>200</v>
      </c>
      <c r="Q231" s="8" t="s">
        <v>42</v>
      </c>
    </row>
    <row r="232" spans="1:17" x14ac:dyDescent="0.3">
      <c r="A232" s="19">
        <v>43175</v>
      </c>
      <c r="B232" s="3">
        <v>20111479</v>
      </c>
      <c r="C232" s="3" t="str">
        <f t="shared" si="9"/>
        <v>1692-12</v>
      </c>
      <c r="D232" s="4" t="s">
        <v>658</v>
      </c>
      <c r="E232" s="5" t="s">
        <v>305</v>
      </c>
      <c r="F232" s="5" t="s">
        <v>306</v>
      </c>
      <c r="G232" s="5" t="s">
        <v>224</v>
      </c>
      <c r="H232" s="12" t="str">
        <f t="shared" si="10"/>
        <v>12</v>
      </c>
      <c r="I232" s="4" t="s">
        <v>21</v>
      </c>
      <c r="J232" s="4" t="s">
        <v>40</v>
      </c>
      <c r="K232" s="4" t="s">
        <v>245</v>
      </c>
      <c r="L232" s="4" t="s">
        <v>24</v>
      </c>
      <c r="M232" s="4">
        <v>1</v>
      </c>
      <c r="N232" s="9">
        <v>5000</v>
      </c>
      <c r="O232" s="13"/>
      <c r="P232" s="11">
        <f t="shared" si="11"/>
        <v>250</v>
      </c>
      <c r="Q232" s="8" t="s">
        <v>42</v>
      </c>
    </row>
    <row r="233" spans="1:17" x14ac:dyDescent="0.3">
      <c r="A233" s="19">
        <v>43176</v>
      </c>
      <c r="B233" s="3">
        <v>20111480</v>
      </c>
      <c r="C233" s="3" t="str">
        <f t="shared" si="9"/>
        <v>3210-11</v>
      </c>
      <c r="D233" s="4" t="s">
        <v>659</v>
      </c>
      <c r="E233" s="5" t="s">
        <v>234</v>
      </c>
      <c r="F233" s="5" t="s">
        <v>373</v>
      </c>
      <c r="G233" s="5" t="s">
        <v>660</v>
      </c>
      <c r="H233" s="12" t="str">
        <f t="shared" si="10"/>
        <v>11</v>
      </c>
      <c r="I233" s="4" t="s">
        <v>21</v>
      </c>
      <c r="J233" s="4" t="s">
        <v>40</v>
      </c>
      <c r="K233" s="4" t="s">
        <v>82</v>
      </c>
      <c r="L233" s="4" t="s">
        <v>60</v>
      </c>
      <c r="M233" s="4">
        <v>2</v>
      </c>
      <c r="N233" s="9">
        <v>1000</v>
      </c>
      <c r="O233" s="13"/>
      <c r="P233" s="11">
        <f t="shared" si="11"/>
        <v>50</v>
      </c>
      <c r="Q233" s="8" t="s">
        <v>42</v>
      </c>
    </row>
    <row r="234" spans="1:17" x14ac:dyDescent="0.3">
      <c r="A234" s="19">
        <v>43176</v>
      </c>
      <c r="B234" s="3">
        <v>20111481</v>
      </c>
      <c r="C234" s="3" t="str">
        <f t="shared" si="9"/>
        <v>2354-14</v>
      </c>
      <c r="D234" s="4" t="s">
        <v>661</v>
      </c>
      <c r="E234" s="5" t="s">
        <v>662</v>
      </c>
      <c r="F234" s="5" t="s">
        <v>195</v>
      </c>
      <c r="G234" s="5" t="s">
        <v>460</v>
      </c>
      <c r="H234" s="12" t="str">
        <f t="shared" si="10"/>
        <v>14</v>
      </c>
      <c r="I234" s="4" t="s">
        <v>21</v>
      </c>
      <c r="J234" s="4" t="s">
        <v>58</v>
      </c>
      <c r="K234" s="4" t="s">
        <v>115</v>
      </c>
      <c r="L234" s="4" t="s">
        <v>24</v>
      </c>
      <c r="M234" s="4">
        <v>1</v>
      </c>
      <c r="N234" s="9">
        <v>5000</v>
      </c>
      <c r="O234" s="13"/>
      <c r="P234" s="11">
        <f t="shared" si="11"/>
        <v>250</v>
      </c>
      <c r="Q234" s="8" t="s">
        <v>42</v>
      </c>
    </row>
    <row r="235" spans="1:17" x14ac:dyDescent="0.3">
      <c r="A235" s="19">
        <v>43177</v>
      </c>
      <c r="B235" s="3">
        <v>20111485</v>
      </c>
      <c r="C235" s="3" t="str">
        <f t="shared" si="9"/>
        <v>6692-12</v>
      </c>
      <c r="D235" s="4" t="s">
        <v>665</v>
      </c>
      <c r="E235" s="5" t="s">
        <v>666</v>
      </c>
      <c r="F235" s="5" t="s">
        <v>667</v>
      </c>
      <c r="G235" s="5" t="s">
        <v>76</v>
      </c>
      <c r="H235" s="12" t="str">
        <f t="shared" si="10"/>
        <v>12</v>
      </c>
      <c r="I235" s="4" t="s">
        <v>21</v>
      </c>
      <c r="J235" s="4" t="s">
        <v>71</v>
      </c>
      <c r="K235" s="4" t="s">
        <v>72</v>
      </c>
      <c r="L235" s="4" t="s">
        <v>24</v>
      </c>
      <c r="M235" s="4">
        <v>2</v>
      </c>
      <c r="N235" s="9">
        <v>6000</v>
      </c>
      <c r="O235" s="13"/>
      <c r="P235" s="11">
        <f t="shared" si="11"/>
        <v>300</v>
      </c>
      <c r="Q235" s="8" t="s">
        <v>42</v>
      </c>
    </row>
    <row r="236" spans="1:17" x14ac:dyDescent="0.3">
      <c r="A236" s="19">
        <v>43177</v>
      </c>
      <c r="B236" s="3">
        <v>20111486</v>
      </c>
      <c r="C236" s="3" t="str">
        <f t="shared" si="9"/>
        <v>2215-14</v>
      </c>
      <c r="D236" s="4" t="s">
        <v>668</v>
      </c>
      <c r="E236" s="5" t="s">
        <v>669</v>
      </c>
      <c r="F236" s="5" t="s">
        <v>141</v>
      </c>
      <c r="G236" s="5" t="s">
        <v>254</v>
      </c>
      <c r="H236" s="12" t="str">
        <f t="shared" si="10"/>
        <v>14</v>
      </c>
      <c r="I236" s="4" t="s">
        <v>107</v>
      </c>
      <c r="J236" s="4" t="s">
        <v>40</v>
      </c>
      <c r="K236" s="4" t="s">
        <v>251</v>
      </c>
      <c r="L236" s="4" t="s">
        <v>53</v>
      </c>
      <c r="M236" s="4">
        <v>2</v>
      </c>
      <c r="N236" s="9">
        <v>2000</v>
      </c>
      <c r="O236" s="13"/>
      <c r="P236" s="11">
        <f t="shared" si="11"/>
        <v>100</v>
      </c>
      <c r="Q236" s="8" t="s">
        <v>42</v>
      </c>
    </row>
    <row r="237" spans="1:17" x14ac:dyDescent="0.3">
      <c r="A237" s="19">
        <v>43178</v>
      </c>
      <c r="B237" s="3">
        <v>20111487</v>
      </c>
      <c r="C237" s="3" t="str">
        <f t="shared" si="9"/>
        <v>7462-12</v>
      </c>
      <c r="D237" s="4" t="s">
        <v>670</v>
      </c>
      <c r="E237" s="5" t="s">
        <v>671</v>
      </c>
      <c r="F237" s="5" t="s">
        <v>350</v>
      </c>
      <c r="G237" s="5" t="s">
        <v>672</v>
      </c>
      <c r="H237" s="12" t="str">
        <f t="shared" si="10"/>
        <v>12</v>
      </c>
      <c r="I237" s="4" t="s">
        <v>107</v>
      </c>
      <c r="J237" s="4" t="s">
        <v>58</v>
      </c>
      <c r="K237" s="4" t="s">
        <v>102</v>
      </c>
      <c r="L237" s="4" t="s">
        <v>24</v>
      </c>
      <c r="M237" s="4">
        <v>2</v>
      </c>
      <c r="N237" s="9">
        <v>12000</v>
      </c>
      <c r="O237" s="13"/>
      <c r="P237" s="11">
        <f t="shared" si="11"/>
        <v>600</v>
      </c>
      <c r="Q237" s="8" t="s">
        <v>42</v>
      </c>
    </row>
    <row r="238" spans="1:17" x14ac:dyDescent="0.3">
      <c r="A238" s="19">
        <v>43178</v>
      </c>
      <c r="B238" s="3">
        <v>20111488</v>
      </c>
      <c r="C238" s="3" t="str">
        <f t="shared" si="9"/>
        <v>2142-14</v>
      </c>
      <c r="D238" s="4" t="s">
        <v>668</v>
      </c>
      <c r="E238" s="5" t="s">
        <v>673</v>
      </c>
      <c r="F238" s="5" t="s">
        <v>199</v>
      </c>
      <c r="G238" s="5" t="s">
        <v>282</v>
      </c>
      <c r="H238" s="12" t="str">
        <f t="shared" si="10"/>
        <v>14</v>
      </c>
      <c r="I238" s="4" t="s">
        <v>21</v>
      </c>
      <c r="J238" s="4" t="s">
        <v>40</v>
      </c>
      <c r="K238" s="4" t="s">
        <v>201</v>
      </c>
      <c r="L238" s="4" t="s">
        <v>131</v>
      </c>
      <c r="M238" s="4">
        <v>1</v>
      </c>
      <c r="N238" s="9">
        <v>1500</v>
      </c>
      <c r="O238" s="13" t="s">
        <v>66</v>
      </c>
      <c r="P238" s="11">
        <f t="shared" si="11"/>
        <v>75</v>
      </c>
      <c r="Q238" s="8" t="s">
        <v>42</v>
      </c>
    </row>
    <row r="239" spans="1:17" x14ac:dyDescent="0.3">
      <c r="A239" s="19">
        <v>43178</v>
      </c>
      <c r="B239" s="3">
        <v>20111489</v>
      </c>
      <c r="C239" s="3" t="str">
        <f t="shared" si="9"/>
        <v>6835-11</v>
      </c>
      <c r="D239" s="4" t="s">
        <v>674</v>
      </c>
      <c r="E239" s="5" t="s">
        <v>675</v>
      </c>
      <c r="F239" s="5" t="s">
        <v>105</v>
      </c>
      <c r="G239" s="5" t="s">
        <v>289</v>
      </c>
      <c r="H239" s="12" t="str">
        <f t="shared" si="10"/>
        <v>11</v>
      </c>
      <c r="I239" s="4" t="s">
        <v>107</v>
      </c>
      <c r="J239" s="4" t="s">
        <v>71</v>
      </c>
      <c r="K239" s="4" t="s">
        <v>33</v>
      </c>
      <c r="L239" s="4" t="s">
        <v>24</v>
      </c>
      <c r="M239" s="4">
        <v>2</v>
      </c>
      <c r="N239" s="9">
        <v>3000</v>
      </c>
      <c r="O239" s="13" t="s">
        <v>61</v>
      </c>
      <c r="P239" s="11">
        <f t="shared" si="11"/>
        <v>150</v>
      </c>
      <c r="Q239" s="8" t="s">
        <v>42</v>
      </c>
    </row>
    <row r="240" spans="1:17" x14ac:dyDescent="0.3">
      <c r="A240" s="19">
        <v>43179</v>
      </c>
      <c r="B240" s="3">
        <v>20111490</v>
      </c>
      <c r="C240" s="3" t="str">
        <f t="shared" si="9"/>
        <v>5465-14</v>
      </c>
      <c r="D240" s="4" t="s">
        <v>676</v>
      </c>
      <c r="E240" s="5" t="s">
        <v>462</v>
      </c>
      <c r="F240" s="5" t="s">
        <v>218</v>
      </c>
      <c r="G240" s="5" t="s">
        <v>166</v>
      </c>
      <c r="H240" s="12" t="str">
        <f t="shared" si="10"/>
        <v>14</v>
      </c>
      <c r="I240" s="4" t="s">
        <v>677</v>
      </c>
      <c r="J240" s="4" t="s">
        <v>77</v>
      </c>
      <c r="K240" s="4" t="s">
        <v>678</v>
      </c>
      <c r="L240" s="4" t="s">
        <v>131</v>
      </c>
      <c r="M240" s="4">
        <v>1</v>
      </c>
      <c r="N240" s="9">
        <v>1500</v>
      </c>
      <c r="O240" s="13"/>
      <c r="P240" s="11">
        <f t="shared" si="11"/>
        <v>75</v>
      </c>
      <c r="Q240" s="8" t="s">
        <v>42</v>
      </c>
    </row>
    <row r="241" spans="1:17" x14ac:dyDescent="0.3">
      <c r="A241" s="19">
        <v>43179</v>
      </c>
      <c r="B241" s="3">
        <v>20111491</v>
      </c>
      <c r="C241" s="3" t="str">
        <f t="shared" si="9"/>
        <v>0213-14</v>
      </c>
      <c r="D241" s="4" t="s">
        <v>679</v>
      </c>
      <c r="E241" s="5" t="s">
        <v>680</v>
      </c>
      <c r="F241" s="5" t="s">
        <v>157</v>
      </c>
      <c r="G241" s="5" t="s">
        <v>377</v>
      </c>
      <c r="H241" s="12" t="str">
        <f t="shared" si="10"/>
        <v>14</v>
      </c>
      <c r="I241" s="4" t="s">
        <v>681</v>
      </c>
      <c r="J241" s="4" t="s">
        <v>77</v>
      </c>
      <c r="K241" s="4" t="s">
        <v>682</v>
      </c>
      <c r="L241" s="4" t="s">
        <v>60</v>
      </c>
      <c r="M241" s="4">
        <v>1</v>
      </c>
      <c r="N241" s="9">
        <v>800</v>
      </c>
      <c r="O241" s="13" t="s">
        <v>66</v>
      </c>
      <c r="P241" s="11">
        <f t="shared" si="11"/>
        <v>40</v>
      </c>
      <c r="Q241" s="8" t="s">
        <v>42</v>
      </c>
    </row>
    <row r="242" spans="1:17" x14ac:dyDescent="0.3">
      <c r="A242" s="19">
        <v>43179</v>
      </c>
      <c r="B242" s="3">
        <v>20111492</v>
      </c>
      <c r="C242" s="3" t="str">
        <f t="shared" si="9"/>
        <v>6934-12</v>
      </c>
      <c r="D242" s="4" t="s">
        <v>683</v>
      </c>
      <c r="E242" s="5" t="s">
        <v>411</v>
      </c>
      <c r="F242" s="5" t="s">
        <v>684</v>
      </c>
      <c r="G242" s="5" t="s">
        <v>38</v>
      </c>
      <c r="H242" s="12" t="str">
        <f t="shared" si="10"/>
        <v>12</v>
      </c>
      <c r="I242" s="4" t="s">
        <v>685</v>
      </c>
      <c r="J242" s="4" t="s">
        <v>686</v>
      </c>
      <c r="K242" s="4" t="s">
        <v>125</v>
      </c>
      <c r="L242" s="4" t="s">
        <v>687</v>
      </c>
      <c r="M242" s="4">
        <v>2</v>
      </c>
      <c r="N242" s="9">
        <v>10000</v>
      </c>
      <c r="O242" s="13"/>
      <c r="P242" s="11">
        <f t="shared" si="11"/>
        <v>500</v>
      </c>
      <c r="Q242" s="8" t="s">
        <v>42</v>
      </c>
    </row>
    <row r="243" spans="1:17" x14ac:dyDescent="0.3">
      <c r="A243" s="19">
        <v>43180</v>
      </c>
      <c r="B243" s="3">
        <v>20111493</v>
      </c>
      <c r="C243" s="3" t="str">
        <f t="shared" si="9"/>
        <v>2231-14</v>
      </c>
      <c r="D243" s="4" t="s">
        <v>688</v>
      </c>
      <c r="E243" s="5" t="s">
        <v>689</v>
      </c>
      <c r="F243" s="5" t="s">
        <v>184</v>
      </c>
      <c r="G243" s="5" t="s">
        <v>150</v>
      </c>
      <c r="H243" s="12" t="str">
        <f t="shared" si="10"/>
        <v>14</v>
      </c>
      <c r="I243" s="4" t="s">
        <v>124</v>
      </c>
      <c r="J243" s="4" t="s">
        <v>648</v>
      </c>
      <c r="K243" s="4" t="s">
        <v>125</v>
      </c>
      <c r="L243" s="4" t="s">
        <v>131</v>
      </c>
      <c r="M243" s="4">
        <v>1</v>
      </c>
      <c r="N243" s="9">
        <v>5000</v>
      </c>
      <c r="O243" s="13"/>
      <c r="P243" s="11">
        <f t="shared" si="11"/>
        <v>250</v>
      </c>
      <c r="Q243" s="8" t="s">
        <v>42</v>
      </c>
    </row>
    <row r="244" spans="1:17" x14ac:dyDescent="0.3">
      <c r="A244" s="19">
        <v>43180</v>
      </c>
      <c r="B244" s="3">
        <v>20111494</v>
      </c>
      <c r="C244" s="3" t="str">
        <f t="shared" si="9"/>
        <v>4933-12</v>
      </c>
      <c r="D244" s="4" t="s">
        <v>383</v>
      </c>
      <c r="E244" s="5" t="s">
        <v>384</v>
      </c>
      <c r="F244" s="5" t="s">
        <v>19</v>
      </c>
      <c r="G244" s="5" t="s">
        <v>385</v>
      </c>
      <c r="H244" s="12" t="str">
        <f t="shared" si="10"/>
        <v>12</v>
      </c>
      <c r="I244" s="4" t="s">
        <v>677</v>
      </c>
      <c r="J244" s="4" t="s">
        <v>96</v>
      </c>
      <c r="K244" s="4" t="s">
        <v>690</v>
      </c>
      <c r="L244" s="4" t="s">
        <v>131</v>
      </c>
      <c r="M244" s="4">
        <v>2</v>
      </c>
      <c r="N244" s="9">
        <v>2400</v>
      </c>
      <c r="O244" s="13"/>
      <c r="P244" s="11">
        <f t="shared" si="11"/>
        <v>120</v>
      </c>
      <c r="Q244" s="8" t="s">
        <v>42</v>
      </c>
    </row>
    <row r="245" spans="1:17" x14ac:dyDescent="0.3">
      <c r="A245" s="19">
        <v>43180</v>
      </c>
      <c r="B245" s="3">
        <v>20111495</v>
      </c>
      <c r="C245" s="3" t="str">
        <f t="shared" si="9"/>
        <v>2365-14</v>
      </c>
      <c r="D245" s="4" t="s">
        <v>691</v>
      </c>
      <c r="E245" s="5" t="s">
        <v>692</v>
      </c>
      <c r="F245" s="5" t="s">
        <v>161</v>
      </c>
      <c r="G245" s="5" t="s">
        <v>196</v>
      </c>
      <c r="H245" s="12" t="str">
        <f t="shared" si="10"/>
        <v>14</v>
      </c>
      <c r="I245" s="4" t="s">
        <v>677</v>
      </c>
      <c r="J245" s="4" t="s">
        <v>96</v>
      </c>
      <c r="K245" s="4" t="s">
        <v>693</v>
      </c>
      <c r="L245" s="4" t="s">
        <v>60</v>
      </c>
      <c r="M245" s="4">
        <v>2</v>
      </c>
      <c r="N245" s="9">
        <v>4000</v>
      </c>
      <c r="O245" s="13"/>
      <c r="P245" s="11">
        <f t="shared" si="11"/>
        <v>200</v>
      </c>
      <c r="Q245" s="8" t="s">
        <v>42</v>
      </c>
    </row>
    <row r="246" spans="1:17" x14ac:dyDescent="0.3">
      <c r="A246" s="19">
        <v>43181</v>
      </c>
      <c r="B246" s="3">
        <v>20111496</v>
      </c>
      <c r="C246" s="3" t="str">
        <f t="shared" si="9"/>
        <v>4526-11</v>
      </c>
      <c r="D246" s="4" t="s">
        <v>694</v>
      </c>
      <c r="E246" s="5" t="s">
        <v>695</v>
      </c>
      <c r="F246" s="5" t="s">
        <v>105</v>
      </c>
      <c r="G246" s="5" t="s">
        <v>76</v>
      </c>
      <c r="H246" s="12" t="str">
        <f t="shared" si="10"/>
        <v>11</v>
      </c>
      <c r="I246" s="4" t="s">
        <v>677</v>
      </c>
      <c r="J246" s="4" t="s">
        <v>96</v>
      </c>
      <c r="K246" s="4" t="s">
        <v>696</v>
      </c>
      <c r="L246" s="4" t="s">
        <v>60</v>
      </c>
      <c r="M246" s="4">
        <v>1</v>
      </c>
      <c r="N246" s="9">
        <v>5000</v>
      </c>
      <c r="O246" s="13" t="s">
        <v>66</v>
      </c>
      <c r="P246" s="11">
        <f t="shared" si="11"/>
        <v>250</v>
      </c>
      <c r="Q246" s="8" t="s">
        <v>42</v>
      </c>
    </row>
    <row r="247" spans="1:17" x14ac:dyDescent="0.3">
      <c r="A247" s="19">
        <v>43181</v>
      </c>
      <c r="B247" s="3">
        <v>20111497</v>
      </c>
      <c r="C247" s="3" t="str">
        <f t="shared" si="9"/>
        <v>2494-12</v>
      </c>
      <c r="D247" s="4" t="s">
        <v>484</v>
      </c>
      <c r="E247" s="5" t="s">
        <v>485</v>
      </c>
      <c r="F247" s="5" t="s">
        <v>180</v>
      </c>
      <c r="G247" s="5" t="s">
        <v>129</v>
      </c>
      <c r="H247" s="12" t="str">
        <f t="shared" si="10"/>
        <v>12</v>
      </c>
      <c r="I247" s="4" t="s">
        <v>677</v>
      </c>
      <c r="J247" s="4" t="s">
        <v>96</v>
      </c>
      <c r="K247" s="4" t="s">
        <v>696</v>
      </c>
      <c r="L247" s="4" t="s">
        <v>131</v>
      </c>
      <c r="M247" s="4">
        <v>2</v>
      </c>
      <c r="N247" s="9">
        <v>16000</v>
      </c>
      <c r="O247" s="13"/>
      <c r="P247" s="11">
        <f t="shared" si="11"/>
        <v>800</v>
      </c>
      <c r="Q247" s="8" t="s">
        <v>42</v>
      </c>
    </row>
    <row r="248" spans="1:17" x14ac:dyDescent="0.3">
      <c r="A248" s="19">
        <v>43181</v>
      </c>
      <c r="B248" s="3">
        <v>20111498</v>
      </c>
      <c r="C248" s="3" t="str">
        <f t="shared" si="9"/>
        <v>2136-14</v>
      </c>
      <c r="D248" s="4" t="s">
        <v>697</v>
      </c>
      <c r="E248" s="5" t="s">
        <v>698</v>
      </c>
      <c r="F248" s="5" t="s">
        <v>141</v>
      </c>
      <c r="G248" s="5" t="s">
        <v>64</v>
      </c>
      <c r="H248" s="12" t="str">
        <f t="shared" si="10"/>
        <v>14</v>
      </c>
      <c r="I248" s="4" t="s">
        <v>124</v>
      </c>
      <c r="J248" s="4" t="s">
        <v>77</v>
      </c>
      <c r="K248" s="4" t="s">
        <v>678</v>
      </c>
      <c r="L248" s="4" t="s">
        <v>131</v>
      </c>
      <c r="M248" s="4">
        <v>2</v>
      </c>
      <c r="N248" s="9">
        <v>3000</v>
      </c>
      <c r="O248" s="13"/>
      <c r="P248" s="11">
        <f t="shared" si="11"/>
        <v>150</v>
      </c>
      <c r="Q248" s="8" t="s">
        <v>42</v>
      </c>
    </row>
    <row r="249" spans="1:17" x14ac:dyDescent="0.3">
      <c r="A249" s="19">
        <v>43182</v>
      </c>
      <c r="B249" s="3">
        <v>20111499</v>
      </c>
      <c r="C249" s="3" t="str">
        <f t="shared" si="9"/>
        <v>6014-11</v>
      </c>
      <c r="D249" s="4" t="s">
        <v>699</v>
      </c>
      <c r="E249" s="5" t="s">
        <v>579</v>
      </c>
      <c r="F249" s="5" t="s">
        <v>188</v>
      </c>
      <c r="G249" s="5" t="s">
        <v>700</v>
      </c>
      <c r="H249" s="12" t="str">
        <f t="shared" si="10"/>
        <v>11</v>
      </c>
      <c r="I249" s="4" t="s">
        <v>124</v>
      </c>
      <c r="J249" s="4" t="s">
        <v>648</v>
      </c>
      <c r="K249" s="4" t="s">
        <v>701</v>
      </c>
      <c r="L249" s="4" t="s">
        <v>60</v>
      </c>
      <c r="M249" s="4">
        <v>2</v>
      </c>
      <c r="N249" s="9">
        <v>1000</v>
      </c>
      <c r="O249" s="13"/>
      <c r="P249" s="11">
        <f t="shared" si="11"/>
        <v>50</v>
      </c>
      <c r="Q249" s="8" t="s">
        <v>42</v>
      </c>
    </row>
    <row r="250" spans="1:17" x14ac:dyDescent="0.3">
      <c r="A250" s="19">
        <v>43182</v>
      </c>
      <c r="B250" s="3">
        <v>20111500</v>
      </c>
      <c r="C250" s="3" t="str">
        <f t="shared" si="9"/>
        <v>1290-12</v>
      </c>
      <c r="D250" s="4" t="s">
        <v>702</v>
      </c>
      <c r="E250" s="5" t="s">
        <v>703</v>
      </c>
      <c r="F250" s="5" t="s">
        <v>389</v>
      </c>
      <c r="G250" s="5" t="s">
        <v>70</v>
      </c>
      <c r="H250" s="12" t="str">
        <f t="shared" si="10"/>
        <v>12</v>
      </c>
      <c r="I250" s="4" t="s">
        <v>704</v>
      </c>
      <c r="J250" s="4" t="s">
        <v>77</v>
      </c>
      <c r="K250" s="4" t="s">
        <v>705</v>
      </c>
      <c r="L250" s="4" t="s">
        <v>60</v>
      </c>
      <c r="M250" s="4">
        <v>1</v>
      </c>
      <c r="N250" s="9">
        <v>800</v>
      </c>
      <c r="O250" s="13" t="s">
        <v>66</v>
      </c>
      <c r="P250" s="11">
        <f t="shared" si="11"/>
        <v>40</v>
      </c>
      <c r="Q250" s="8" t="s">
        <v>42</v>
      </c>
    </row>
    <row r="251" spans="1:17" x14ac:dyDescent="0.3">
      <c r="A251" s="19">
        <v>43182</v>
      </c>
      <c r="B251" s="3">
        <v>20111501</v>
      </c>
      <c r="C251" s="3" t="str">
        <f t="shared" si="9"/>
        <v>1232-14</v>
      </c>
      <c r="D251" s="4" t="s">
        <v>706</v>
      </c>
      <c r="E251" s="5" t="s">
        <v>707</v>
      </c>
      <c r="F251" s="5" t="s">
        <v>195</v>
      </c>
      <c r="G251" s="5" t="s">
        <v>301</v>
      </c>
      <c r="H251" s="12" t="str">
        <f t="shared" si="10"/>
        <v>14</v>
      </c>
      <c r="I251" s="4" t="s">
        <v>677</v>
      </c>
      <c r="J251" s="4" t="s">
        <v>77</v>
      </c>
      <c r="K251" s="4" t="s">
        <v>705</v>
      </c>
      <c r="L251" s="4" t="s">
        <v>708</v>
      </c>
      <c r="M251" s="4">
        <v>1</v>
      </c>
      <c r="N251" s="9">
        <v>1100</v>
      </c>
      <c r="O251" s="13" t="s">
        <v>66</v>
      </c>
      <c r="P251" s="11">
        <f t="shared" si="11"/>
        <v>55</v>
      </c>
      <c r="Q251" s="8" t="s">
        <v>42</v>
      </c>
    </row>
    <row r="252" spans="1:17" x14ac:dyDescent="0.3">
      <c r="A252" s="19">
        <v>43183</v>
      </c>
      <c r="B252" s="3">
        <v>20111502</v>
      </c>
      <c r="C252" s="3" t="str">
        <f t="shared" si="9"/>
        <v>1568-13</v>
      </c>
      <c r="D252" s="4" t="s">
        <v>709</v>
      </c>
      <c r="E252" s="5" t="s">
        <v>710</v>
      </c>
      <c r="F252" s="5" t="s">
        <v>75</v>
      </c>
      <c r="G252" s="5" t="s">
        <v>328</v>
      </c>
      <c r="H252" s="12" t="str">
        <f t="shared" si="10"/>
        <v>13</v>
      </c>
      <c r="I252" s="4" t="s">
        <v>124</v>
      </c>
      <c r="J252" s="4" t="s">
        <v>96</v>
      </c>
      <c r="K252" s="4" t="s">
        <v>130</v>
      </c>
      <c r="L252" s="4" t="s">
        <v>60</v>
      </c>
      <c r="M252" s="4">
        <v>1</v>
      </c>
      <c r="N252" s="9">
        <v>2000</v>
      </c>
      <c r="O252" s="13" t="s">
        <v>66</v>
      </c>
      <c r="P252" s="11">
        <f t="shared" si="11"/>
        <v>100</v>
      </c>
      <c r="Q252" s="8" t="s">
        <v>42</v>
      </c>
    </row>
    <row r="253" spans="1:17" x14ac:dyDescent="0.3">
      <c r="A253" s="19">
        <v>43183</v>
      </c>
      <c r="B253" s="3">
        <v>20111503</v>
      </c>
      <c r="C253" s="3" t="str">
        <f t="shared" si="9"/>
        <v>3625-11</v>
      </c>
      <c r="D253" s="4" t="s">
        <v>711</v>
      </c>
      <c r="E253" s="5" t="s">
        <v>712</v>
      </c>
      <c r="F253" s="5" t="s">
        <v>288</v>
      </c>
      <c r="G253" s="5" t="s">
        <v>598</v>
      </c>
      <c r="H253" s="12" t="str">
        <f t="shared" si="10"/>
        <v>11</v>
      </c>
      <c r="I253" s="4" t="s">
        <v>677</v>
      </c>
      <c r="J253" s="4" t="s">
        <v>77</v>
      </c>
      <c r="K253" s="4" t="s">
        <v>713</v>
      </c>
      <c r="L253" s="4" t="s">
        <v>60</v>
      </c>
      <c r="M253" s="4">
        <v>2</v>
      </c>
      <c r="N253" s="9">
        <v>1600</v>
      </c>
      <c r="O253" s="13"/>
      <c r="P253" s="11">
        <f t="shared" si="11"/>
        <v>80</v>
      </c>
      <c r="Q253" s="8" t="s">
        <v>42</v>
      </c>
    </row>
    <row r="254" spans="1:17" x14ac:dyDescent="0.3">
      <c r="A254" s="19">
        <v>43183</v>
      </c>
      <c r="B254" s="3">
        <v>20111504</v>
      </c>
      <c r="C254" s="3" t="str">
        <f t="shared" si="9"/>
        <v>2548-11</v>
      </c>
      <c r="D254" s="4" t="s">
        <v>714</v>
      </c>
      <c r="E254" s="5" t="s">
        <v>715</v>
      </c>
      <c r="F254" s="5" t="s">
        <v>373</v>
      </c>
      <c r="G254" s="5" t="s">
        <v>390</v>
      </c>
      <c r="H254" s="12" t="str">
        <f t="shared" si="10"/>
        <v>11</v>
      </c>
      <c r="I254" s="4" t="s">
        <v>704</v>
      </c>
      <c r="J254" s="4" t="s">
        <v>716</v>
      </c>
      <c r="K254" s="4" t="s">
        <v>717</v>
      </c>
      <c r="L254" s="4" t="s">
        <v>60</v>
      </c>
      <c r="M254" s="4">
        <v>2</v>
      </c>
      <c r="N254" s="9">
        <v>2000</v>
      </c>
      <c r="O254" s="13"/>
      <c r="P254" s="11">
        <f t="shared" si="11"/>
        <v>100</v>
      </c>
      <c r="Q254" s="8" t="s">
        <v>42</v>
      </c>
    </row>
    <row r="255" spans="1:17" x14ac:dyDescent="0.3">
      <c r="A255" s="19">
        <v>43183</v>
      </c>
      <c r="B255" s="3">
        <v>20111508</v>
      </c>
      <c r="C255" s="3" t="str">
        <f t="shared" si="9"/>
        <v>3960-12</v>
      </c>
      <c r="D255" s="4" t="s">
        <v>724</v>
      </c>
      <c r="E255" s="5" t="s">
        <v>725</v>
      </c>
      <c r="F255" s="5" t="s">
        <v>350</v>
      </c>
      <c r="G255" s="5" t="s">
        <v>481</v>
      </c>
      <c r="H255" s="12" t="str">
        <f t="shared" si="10"/>
        <v>12</v>
      </c>
      <c r="I255" s="4" t="s">
        <v>124</v>
      </c>
      <c r="J255" s="4" t="s">
        <v>77</v>
      </c>
      <c r="K255" s="4" t="s">
        <v>678</v>
      </c>
      <c r="L255" s="4" t="s">
        <v>131</v>
      </c>
      <c r="M255" s="4">
        <v>1</v>
      </c>
      <c r="N255" s="9">
        <v>1500</v>
      </c>
      <c r="O255" s="13"/>
      <c r="P255" s="11">
        <f t="shared" si="11"/>
        <v>75</v>
      </c>
      <c r="Q255" s="8" t="s">
        <v>42</v>
      </c>
    </row>
    <row r="256" spans="1:17" x14ac:dyDescent="0.3">
      <c r="A256" s="19">
        <v>43184</v>
      </c>
      <c r="B256" s="3">
        <v>20111509</v>
      </c>
      <c r="C256" s="3" t="str">
        <f t="shared" si="9"/>
        <v>5152-13</v>
      </c>
      <c r="D256" s="4" t="s">
        <v>726</v>
      </c>
      <c r="E256" s="5" t="s">
        <v>727</v>
      </c>
      <c r="F256" s="5" t="s">
        <v>63</v>
      </c>
      <c r="G256" s="5" t="s">
        <v>543</v>
      </c>
      <c r="H256" s="12" t="str">
        <f t="shared" si="10"/>
        <v>13</v>
      </c>
      <c r="I256" s="4" t="s">
        <v>677</v>
      </c>
      <c r="J256" s="4" t="s">
        <v>96</v>
      </c>
      <c r="K256" s="4" t="s">
        <v>693</v>
      </c>
      <c r="L256" s="4" t="s">
        <v>131</v>
      </c>
      <c r="M256" s="4">
        <v>2</v>
      </c>
      <c r="N256" s="9">
        <v>8000</v>
      </c>
      <c r="O256" s="13"/>
      <c r="P256" s="11">
        <f t="shared" si="11"/>
        <v>400</v>
      </c>
      <c r="Q256" s="8" t="s">
        <v>42</v>
      </c>
    </row>
    <row r="257" spans="1:17" x14ac:dyDescent="0.3">
      <c r="A257" s="19">
        <v>43184</v>
      </c>
      <c r="B257" s="3">
        <v>20111510</v>
      </c>
      <c r="C257" s="3" t="str">
        <f t="shared" si="9"/>
        <v>9251-11</v>
      </c>
      <c r="D257" s="4" t="s">
        <v>728</v>
      </c>
      <c r="E257" s="5" t="s">
        <v>729</v>
      </c>
      <c r="F257" s="5" t="s">
        <v>176</v>
      </c>
      <c r="G257" s="5" t="s">
        <v>730</v>
      </c>
      <c r="H257" s="12" t="str">
        <f t="shared" si="10"/>
        <v>11</v>
      </c>
      <c r="I257" s="4" t="s">
        <v>677</v>
      </c>
      <c r="J257" s="4" t="s">
        <v>96</v>
      </c>
      <c r="K257" s="4" t="s">
        <v>731</v>
      </c>
      <c r="L257" s="4" t="s">
        <v>131</v>
      </c>
      <c r="M257" s="4">
        <v>1</v>
      </c>
      <c r="N257" s="9">
        <v>3000</v>
      </c>
      <c r="O257" s="13" t="s">
        <v>66</v>
      </c>
      <c r="P257" s="11">
        <f t="shared" si="11"/>
        <v>150</v>
      </c>
      <c r="Q257" s="8" t="s">
        <v>42</v>
      </c>
    </row>
    <row r="258" spans="1:17" x14ac:dyDescent="0.3">
      <c r="A258" s="19">
        <v>43185</v>
      </c>
      <c r="B258" s="3">
        <v>20111511</v>
      </c>
      <c r="C258" s="3" t="str">
        <f t="shared" ref="C258:C321" si="12">MID(E258,5,4)&amp;"-"&amp;H258</f>
        <v>1459-13</v>
      </c>
      <c r="D258" s="4" t="s">
        <v>732</v>
      </c>
      <c r="E258" s="5" t="s">
        <v>733</v>
      </c>
      <c r="F258" s="5" t="s">
        <v>118</v>
      </c>
      <c r="G258" s="5" t="s">
        <v>205</v>
      </c>
      <c r="H258" s="12" t="str">
        <f t="shared" ref="H258:H321" si="13">LEFT(F258,2)</f>
        <v>13</v>
      </c>
      <c r="I258" s="4" t="s">
        <v>677</v>
      </c>
      <c r="J258" s="4" t="s">
        <v>96</v>
      </c>
      <c r="K258" s="4" t="s">
        <v>696</v>
      </c>
      <c r="L258" s="4" t="s">
        <v>131</v>
      </c>
      <c r="M258" s="4">
        <v>2</v>
      </c>
      <c r="N258" s="9">
        <v>16000</v>
      </c>
      <c r="O258" s="13"/>
      <c r="P258" s="11">
        <f t="shared" ref="P258:P321" si="14">IFERROR(N258*5%,"")</f>
        <v>800</v>
      </c>
      <c r="Q258" s="8" t="s">
        <v>42</v>
      </c>
    </row>
    <row r="259" spans="1:17" x14ac:dyDescent="0.3">
      <c r="A259" s="19">
        <v>43185</v>
      </c>
      <c r="B259" s="3">
        <v>20111512</v>
      </c>
      <c r="C259" s="3" t="str">
        <f t="shared" si="12"/>
        <v>7930-12</v>
      </c>
      <c r="D259" s="4" t="s">
        <v>734</v>
      </c>
      <c r="E259" s="5" t="s">
        <v>735</v>
      </c>
      <c r="F259" s="5" t="s">
        <v>340</v>
      </c>
      <c r="G259" s="5" t="s">
        <v>285</v>
      </c>
      <c r="H259" s="12" t="str">
        <f t="shared" si="13"/>
        <v>12</v>
      </c>
      <c r="I259" s="4" t="s">
        <v>677</v>
      </c>
      <c r="J259" s="4" t="s">
        <v>96</v>
      </c>
      <c r="K259" s="4" t="s">
        <v>696</v>
      </c>
      <c r="L259" s="4" t="s">
        <v>131</v>
      </c>
      <c r="M259" s="4">
        <v>1</v>
      </c>
      <c r="N259" s="9">
        <v>8000</v>
      </c>
      <c r="O259" s="13"/>
      <c r="P259" s="11">
        <f t="shared" si="14"/>
        <v>400</v>
      </c>
      <c r="Q259" s="8" t="s">
        <v>42</v>
      </c>
    </row>
    <row r="260" spans="1:17" x14ac:dyDescent="0.3">
      <c r="A260" s="19">
        <v>43186</v>
      </c>
      <c r="B260" s="3">
        <v>20111513</v>
      </c>
      <c r="C260" s="3" t="str">
        <f t="shared" si="12"/>
        <v>8556-13</v>
      </c>
      <c r="D260" s="4" t="s">
        <v>736</v>
      </c>
      <c r="E260" s="5" t="s">
        <v>737</v>
      </c>
      <c r="F260" s="5" t="s">
        <v>51</v>
      </c>
      <c r="G260" s="5" t="s">
        <v>446</v>
      </c>
      <c r="H260" s="12" t="str">
        <f t="shared" si="13"/>
        <v>13</v>
      </c>
      <c r="I260" s="4" t="s">
        <v>107</v>
      </c>
      <c r="J260" s="4" t="s">
        <v>40</v>
      </c>
      <c r="K260" s="4" t="s">
        <v>23</v>
      </c>
      <c r="L260" s="4" t="s">
        <v>24</v>
      </c>
      <c r="M260" s="4">
        <v>2</v>
      </c>
      <c r="N260" s="9">
        <v>16000</v>
      </c>
      <c r="O260" s="13"/>
      <c r="P260" s="11">
        <f t="shared" si="14"/>
        <v>800</v>
      </c>
      <c r="Q260" s="8" t="s">
        <v>42</v>
      </c>
    </row>
    <row r="261" spans="1:17" x14ac:dyDescent="0.3">
      <c r="A261" s="19">
        <v>43187</v>
      </c>
      <c r="B261" s="3">
        <v>20111517</v>
      </c>
      <c r="C261" s="3" t="str">
        <f t="shared" si="12"/>
        <v>1365-13</v>
      </c>
      <c r="D261" s="4" t="s">
        <v>745</v>
      </c>
      <c r="E261" s="5" t="s">
        <v>746</v>
      </c>
      <c r="F261" s="5" t="s">
        <v>37</v>
      </c>
      <c r="G261" s="5" t="s">
        <v>747</v>
      </c>
      <c r="H261" s="12" t="str">
        <f t="shared" si="13"/>
        <v>13</v>
      </c>
      <c r="I261" s="4" t="s">
        <v>107</v>
      </c>
      <c r="J261" s="4" t="s">
        <v>71</v>
      </c>
      <c r="K261" s="4" t="s">
        <v>33</v>
      </c>
      <c r="L261" s="4" t="s">
        <v>24</v>
      </c>
      <c r="M261" s="4">
        <v>1</v>
      </c>
      <c r="N261" s="9">
        <v>1500</v>
      </c>
      <c r="O261" s="13"/>
      <c r="P261" s="11">
        <f t="shared" si="14"/>
        <v>75</v>
      </c>
      <c r="Q261" s="8" t="s">
        <v>42</v>
      </c>
    </row>
    <row r="262" spans="1:17" x14ac:dyDescent="0.3">
      <c r="A262" s="19">
        <v>43188</v>
      </c>
      <c r="B262" s="3">
        <v>20111518</v>
      </c>
      <c r="C262" s="3" t="str">
        <f t="shared" si="12"/>
        <v>5583-12</v>
      </c>
      <c r="D262" s="4" t="s">
        <v>748</v>
      </c>
      <c r="E262" s="5" t="s">
        <v>749</v>
      </c>
      <c r="F262" s="5" t="s">
        <v>263</v>
      </c>
      <c r="G262" s="5" t="s">
        <v>750</v>
      </c>
      <c r="H262" s="12" t="str">
        <f t="shared" si="13"/>
        <v>12</v>
      </c>
      <c r="I262" s="4" t="s">
        <v>107</v>
      </c>
      <c r="J262" s="4" t="s">
        <v>71</v>
      </c>
      <c r="K262" s="4" t="s">
        <v>33</v>
      </c>
      <c r="L262" s="4" t="s">
        <v>24</v>
      </c>
      <c r="M262" s="4">
        <v>2</v>
      </c>
      <c r="N262" s="9">
        <v>3000</v>
      </c>
      <c r="O262" s="13" t="s">
        <v>61</v>
      </c>
      <c r="P262" s="11">
        <f t="shared" si="14"/>
        <v>150</v>
      </c>
      <c r="Q262" s="8" t="s">
        <v>42</v>
      </c>
    </row>
    <row r="263" spans="1:17" x14ac:dyDescent="0.3">
      <c r="A263" s="19">
        <v>43188</v>
      </c>
      <c r="B263" s="3">
        <v>20111519</v>
      </c>
      <c r="C263" s="3" t="str">
        <f t="shared" si="12"/>
        <v>6903-12</v>
      </c>
      <c r="D263" s="4" t="s">
        <v>751</v>
      </c>
      <c r="E263" s="5" t="s">
        <v>752</v>
      </c>
      <c r="F263" s="5" t="s">
        <v>612</v>
      </c>
      <c r="G263" s="5" t="s">
        <v>192</v>
      </c>
      <c r="H263" s="12" t="str">
        <f t="shared" si="13"/>
        <v>12</v>
      </c>
      <c r="I263" s="4" t="s">
        <v>107</v>
      </c>
      <c r="J263" s="4" t="s">
        <v>47</v>
      </c>
      <c r="K263" s="4" t="s">
        <v>143</v>
      </c>
      <c r="L263" s="4" t="s">
        <v>53</v>
      </c>
      <c r="M263" s="4">
        <v>1</v>
      </c>
      <c r="N263" s="9">
        <v>500</v>
      </c>
      <c r="O263" s="13" t="s">
        <v>66</v>
      </c>
      <c r="P263" s="11">
        <f t="shared" si="14"/>
        <v>25</v>
      </c>
      <c r="Q263" s="8" t="s">
        <v>42</v>
      </c>
    </row>
    <row r="264" spans="1:17" x14ac:dyDescent="0.3">
      <c r="A264" s="19">
        <v>43191</v>
      </c>
      <c r="B264" s="3">
        <v>20111520</v>
      </c>
      <c r="C264" s="3" t="str">
        <f t="shared" si="12"/>
        <v>6031-11</v>
      </c>
      <c r="D264" s="4" t="s">
        <v>753</v>
      </c>
      <c r="E264" s="5" t="s">
        <v>754</v>
      </c>
      <c r="F264" s="5" t="s">
        <v>105</v>
      </c>
      <c r="G264" s="5" t="s">
        <v>142</v>
      </c>
      <c r="H264" s="12" t="str">
        <f t="shared" si="13"/>
        <v>11</v>
      </c>
      <c r="I264" s="4" t="s">
        <v>21</v>
      </c>
      <c r="J264" s="4" t="s">
        <v>40</v>
      </c>
      <c r="K264" s="4" t="s">
        <v>23</v>
      </c>
      <c r="L264" s="4" t="s">
        <v>24</v>
      </c>
      <c r="M264" s="4">
        <v>1</v>
      </c>
      <c r="N264" s="9">
        <v>8000</v>
      </c>
      <c r="O264" s="13"/>
      <c r="P264" s="11">
        <f t="shared" si="14"/>
        <v>400</v>
      </c>
      <c r="Q264" s="8" t="s">
        <v>42</v>
      </c>
    </row>
    <row r="265" spans="1:17" x14ac:dyDescent="0.3">
      <c r="A265" s="19">
        <v>43191</v>
      </c>
      <c r="B265" s="3">
        <v>20111521</v>
      </c>
      <c r="C265" s="3" t="str">
        <f t="shared" si="12"/>
        <v>0234-13</v>
      </c>
      <c r="D265" s="4" t="s">
        <v>755</v>
      </c>
      <c r="E265" s="5" t="s">
        <v>756</v>
      </c>
      <c r="F265" s="5" t="s">
        <v>118</v>
      </c>
      <c r="G265" s="5" t="s">
        <v>91</v>
      </c>
      <c r="H265" s="12" t="str">
        <f t="shared" si="13"/>
        <v>13</v>
      </c>
      <c r="I265" s="4" t="s">
        <v>677</v>
      </c>
      <c r="J265" s="4" t="s">
        <v>96</v>
      </c>
      <c r="K265" s="4" t="s">
        <v>690</v>
      </c>
      <c r="L265" s="4" t="s">
        <v>131</v>
      </c>
      <c r="M265" s="4">
        <v>2</v>
      </c>
      <c r="N265" s="9">
        <v>2400</v>
      </c>
      <c r="O265" s="13"/>
      <c r="P265" s="11">
        <f t="shared" si="14"/>
        <v>120</v>
      </c>
      <c r="Q265" s="8" t="s">
        <v>42</v>
      </c>
    </row>
    <row r="266" spans="1:17" x14ac:dyDescent="0.3">
      <c r="A266" s="19">
        <v>43191</v>
      </c>
      <c r="B266" s="3">
        <v>20111522</v>
      </c>
      <c r="C266" s="3" t="str">
        <f t="shared" si="12"/>
        <v>6077-12</v>
      </c>
      <c r="D266" s="4" t="s">
        <v>757</v>
      </c>
      <c r="E266" s="5" t="s">
        <v>758</v>
      </c>
      <c r="F266" s="5" t="s">
        <v>69</v>
      </c>
      <c r="G266" s="5" t="s">
        <v>505</v>
      </c>
      <c r="H266" s="12" t="str">
        <f t="shared" si="13"/>
        <v>12</v>
      </c>
      <c r="I266" s="4" t="s">
        <v>677</v>
      </c>
      <c r="J266" s="4" t="s">
        <v>96</v>
      </c>
      <c r="K266" s="4" t="s">
        <v>690</v>
      </c>
      <c r="L266" s="4" t="s">
        <v>131</v>
      </c>
      <c r="M266" s="4">
        <v>2</v>
      </c>
      <c r="N266" s="9">
        <v>2400</v>
      </c>
      <c r="O266" s="13" t="s">
        <v>66</v>
      </c>
      <c r="P266" s="11">
        <f t="shared" si="14"/>
        <v>120</v>
      </c>
      <c r="Q266" s="8" t="s">
        <v>42</v>
      </c>
    </row>
    <row r="267" spans="1:17" x14ac:dyDescent="0.3">
      <c r="A267" s="19">
        <v>43192</v>
      </c>
      <c r="B267" s="3">
        <v>20111523</v>
      </c>
      <c r="C267" s="3" t="str">
        <f t="shared" si="12"/>
        <v>7898-11</v>
      </c>
      <c r="D267" s="4" t="s">
        <v>759</v>
      </c>
      <c r="E267" s="5" t="s">
        <v>475</v>
      </c>
      <c r="F267" s="5" t="s">
        <v>176</v>
      </c>
      <c r="G267" s="5" t="s">
        <v>154</v>
      </c>
      <c r="H267" s="12" t="str">
        <f t="shared" si="13"/>
        <v>11</v>
      </c>
      <c r="I267" s="4" t="s">
        <v>677</v>
      </c>
      <c r="J267" s="4" t="s">
        <v>77</v>
      </c>
      <c r="K267" s="4" t="s">
        <v>678</v>
      </c>
      <c r="L267" s="4" t="s">
        <v>60</v>
      </c>
      <c r="M267" s="4">
        <v>1</v>
      </c>
      <c r="N267" s="9">
        <v>900</v>
      </c>
      <c r="O267" s="13" t="s">
        <v>66</v>
      </c>
      <c r="P267" s="11">
        <f t="shared" si="14"/>
        <v>45</v>
      </c>
      <c r="Q267" s="8" t="s">
        <v>42</v>
      </c>
    </row>
    <row r="268" spans="1:17" x14ac:dyDescent="0.3">
      <c r="A268" s="19">
        <v>43192</v>
      </c>
      <c r="B268" s="3">
        <v>20111524</v>
      </c>
      <c r="C268" s="3" t="str">
        <f t="shared" si="12"/>
        <v>4814-13</v>
      </c>
      <c r="D268" s="4" t="s">
        <v>760</v>
      </c>
      <c r="E268" s="5" t="s">
        <v>761</v>
      </c>
      <c r="F268" s="5" t="s">
        <v>118</v>
      </c>
      <c r="G268" s="5" t="s">
        <v>604</v>
      </c>
      <c r="H268" s="12" t="str">
        <f t="shared" si="13"/>
        <v>13</v>
      </c>
      <c r="I268" s="4" t="s">
        <v>677</v>
      </c>
      <c r="J268" s="4" t="s">
        <v>58</v>
      </c>
      <c r="K268" s="4" t="s">
        <v>115</v>
      </c>
      <c r="L268" s="4" t="s">
        <v>24</v>
      </c>
      <c r="M268" s="4">
        <v>1</v>
      </c>
      <c r="N268" s="9">
        <v>5000</v>
      </c>
      <c r="O268" s="13"/>
      <c r="P268" s="11">
        <f t="shared" si="14"/>
        <v>250</v>
      </c>
      <c r="Q268" s="8" t="s">
        <v>42</v>
      </c>
    </row>
    <row r="269" spans="1:17" x14ac:dyDescent="0.3">
      <c r="A269" s="19">
        <v>43192</v>
      </c>
      <c r="B269" s="3">
        <v>20111525</v>
      </c>
      <c r="C269" s="3" t="str">
        <f t="shared" si="12"/>
        <v>6982-11</v>
      </c>
      <c r="D269" s="4" t="s">
        <v>762</v>
      </c>
      <c r="E269" s="5" t="s">
        <v>654</v>
      </c>
      <c r="F269" s="5" t="s">
        <v>188</v>
      </c>
      <c r="G269" s="5" t="s">
        <v>655</v>
      </c>
      <c r="H269" s="12" t="str">
        <f t="shared" si="13"/>
        <v>11</v>
      </c>
      <c r="I269" s="4" t="s">
        <v>677</v>
      </c>
      <c r="J269" s="4" t="s">
        <v>648</v>
      </c>
      <c r="K269" s="4" t="s">
        <v>763</v>
      </c>
      <c r="L269" s="4" t="s">
        <v>131</v>
      </c>
      <c r="M269" s="4">
        <v>2</v>
      </c>
      <c r="N269" s="9">
        <v>12000</v>
      </c>
      <c r="O269" s="13"/>
      <c r="P269" s="11">
        <f t="shared" si="14"/>
        <v>600</v>
      </c>
      <c r="Q269" s="8" t="s">
        <v>42</v>
      </c>
    </row>
    <row r="270" spans="1:17" x14ac:dyDescent="0.3">
      <c r="A270" s="19">
        <v>43192</v>
      </c>
      <c r="B270" s="3">
        <v>20111526</v>
      </c>
      <c r="C270" s="3" t="str">
        <f t="shared" si="12"/>
        <v>6456-14</v>
      </c>
      <c r="D270" s="4" t="s">
        <v>764</v>
      </c>
      <c r="E270" s="5" t="s">
        <v>765</v>
      </c>
      <c r="F270" s="5" t="s">
        <v>214</v>
      </c>
      <c r="G270" s="5" t="s">
        <v>86</v>
      </c>
      <c r="H270" s="12" t="str">
        <f t="shared" si="13"/>
        <v>14</v>
      </c>
      <c r="I270" s="4" t="s">
        <v>124</v>
      </c>
      <c r="J270" s="4" t="s">
        <v>96</v>
      </c>
      <c r="K270" s="4" t="s">
        <v>693</v>
      </c>
      <c r="L270" s="4" t="s">
        <v>766</v>
      </c>
      <c r="M270" s="4">
        <v>2</v>
      </c>
      <c r="N270" s="9">
        <v>8000</v>
      </c>
      <c r="O270" s="13"/>
      <c r="P270" s="11">
        <f t="shared" si="14"/>
        <v>400</v>
      </c>
      <c r="Q270" s="8" t="s">
        <v>42</v>
      </c>
    </row>
    <row r="271" spans="1:17" x14ac:dyDescent="0.3">
      <c r="A271" s="19">
        <v>43193</v>
      </c>
      <c r="B271" s="3">
        <v>20111527</v>
      </c>
      <c r="C271" s="3" t="str">
        <f t="shared" si="12"/>
        <v>4096-12</v>
      </c>
      <c r="D271" s="4" t="s">
        <v>279</v>
      </c>
      <c r="E271" s="17" t="s">
        <v>280</v>
      </c>
      <c r="F271" s="17" t="s">
        <v>281</v>
      </c>
      <c r="G271" s="17" t="s">
        <v>282</v>
      </c>
      <c r="H271" s="12" t="str">
        <f t="shared" si="13"/>
        <v>12</v>
      </c>
      <c r="I271" s="4" t="s">
        <v>124</v>
      </c>
      <c r="J271" s="4" t="s">
        <v>96</v>
      </c>
      <c r="K271" s="4" t="s">
        <v>130</v>
      </c>
      <c r="L271" s="4" t="s">
        <v>60</v>
      </c>
      <c r="M271" s="4">
        <v>2</v>
      </c>
      <c r="N271" s="9">
        <v>4000</v>
      </c>
      <c r="O271" s="13" t="s">
        <v>66</v>
      </c>
      <c r="P271" s="11">
        <f t="shared" si="14"/>
        <v>200</v>
      </c>
      <c r="Q271" s="8" t="s">
        <v>42</v>
      </c>
    </row>
    <row r="272" spans="1:17" x14ac:dyDescent="0.3">
      <c r="A272" s="19">
        <v>43193</v>
      </c>
      <c r="B272" s="3">
        <v>20111528</v>
      </c>
      <c r="C272" s="3" t="str">
        <f t="shared" si="12"/>
        <v>3967-12</v>
      </c>
      <c r="D272" s="4" t="s">
        <v>367</v>
      </c>
      <c r="E272" s="17" t="s">
        <v>368</v>
      </c>
      <c r="F272" s="17" t="s">
        <v>29</v>
      </c>
      <c r="G272" s="17" t="s">
        <v>189</v>
      </c>
      <c r="H272" s="12" t="str">
        <f t="shared" si="13"/>
        <v>12</v>
      </c>
      <c r="I272" s="4" t="s">
        <v>677</v>
      </c>
      <c r="J272" s="4" t="s">
        <v>96</v>
      </c>
      <c r="K272" s="4" t="s">
        <v>130</v>
      </c>
      <c r="L272" s="4" t="s">
        <v>131</v>
      </c>
      <c r="M272" s="4">
        <v>2</v>
      </c>
      <c r="N272" s="9">
        <v>10000</v>
      </c>
      <c r="O272" s="13"/>
      <c r="P272" s="11">
        <f t="shared" si="14"/>
        <v>500</v>
      </c>
      <c r="Q272" s="8" t="s">
        <v>42</v>
      </c>
    </row>
    <row r="273" spans="1:17" x14ac:dyDescent="0.3">
      <c r="A273" s="19">
        <v>43193</v>
      </c>
      <c r="B273" s="3">
        <v>20111529</v>
      </c>
      <c r="C273" s="3" t="str">
        <f t="shared" si="12"/>
        <v>2324-14</v>
      </c>
      <c r="D273" s="4" t="s">
        <v>767</v>
      </c>
      <c r="E273" s="5" t="s">
        <v>768</v>
      </c>
      <c r="F273" s="5" t="s">
        <v>199</v>
      </c>
      <c r="G273" s="5" t="s">
        <v>189</v>
      </c>
      <c r="H273" s="12" t="str">
        <f t="shared" si="13"/>
        <v>14</v>
      </c>
      <c r="I273" s="4" t="s">
        <v>677</v>
      </c>
      <c r="J273" s="4" t="s">
        <v>96</v>
      </c>
      <c r="K273" s="4" t="s">
        <v>130</v>
      </c>
      <c r="L273" s="4" t="s">
        <v>131</v>
      </c>
      <c r="M273" s="4">
        <v>1</v>
      </c>
      <c r="N273" s="9">
        <v>5000</v>
      </c>
      <c r="O273" s="13"/>
      <c r="P273" s="11">
        <f t="shared" si="14"/>
        <v>250</v>
      </c>
      <c r="Q273" s="8" t="s">
        <v>42</v>
      </c>
    </row>
    <row r="274" spans="1:17" x14ac:dyDescent="0.3">
      <c r="A274" s="19">
        <v>43194</v>
      </c>
      <c r="B274" s="3">
        <v>20111530</v>
      </c>
      <c r="C274" s="3" t="str">
        <f t="shared" si="12"/>
        <v>4565-14</v>
      </c>
      <c r="D274" s="4" t="s">
        <v>769</v>
      </c>
      <c r="E274" s="5" t="s">
        <v>770</v>
      </c>
      <c r="F274" s="5" t="s">
        <v>169</v>
      </c>
      <c r="G274" s="5" t="s">
        <v>185</v>
      </c>
      <c r="H274" s="12" t="str">
        <f t="shared" si="13"/>
        <v>14</v>
      </c>
      <c r="I274" s="4" t="s">
        <v>124</v>
      </c>
      <c r="J274" s="4" t="s">
        <v>77</v>
      </c>
      <c r="K274" s="4" t="s">
        <v>678</v>
      </c>
      <c r="L274" s="4" t="s">
        <v>131</v>
      </c>
      <c r="M274" s="4">
        <v>1</v>
      </c>
      <c r="N274" s="9">
        <v>1500</v>
      </c>
      <c r="O274" s="13" t="s">
        <v>61</v>
      </c>
      <c r="P274" s="11">
        <f t="shared" si="14"/>
        <v>75</v>
      </c>
      <c r="Q274" s="8" t="s">
        <v>42</v>
      </c>
    </row>
    <row r="275" spans="1:17" x14ac:dyDescent="0.3">
      <c r="A275" s="19">
        <v>43194</v>
      </c>
      <c r="B275" s="3">
        <v>20111531</v>
      </c>
      <c r="C275" s="3" t="str">
        <f t="shared" si="12"/>
        <v>6930-12</v>
      </c>
      <c r="D275" s="4" t="s">
        <v>771</v>
      </c>
      <c r="E275" s="5" t="s">
        <v>772</v>
      </c>
      <c r="F275" s="5" t="s">
        <v>340</v>
      </c>
      <c r="G275" s="5" t="s">
        <v>321</v>
      </c>
      <c r="H275" s="12" t="str">
        <f t="shared" si="13"/>
        <v>12</v>
      </c>
      <c r="I275" s="4" t="s">
        <v>124</v>
      </c>
      <c r="J275" s="4" t="s">
        <v>96</v>
      </c>
      <c r="K275" s="4" t="s">
        <v>693</v>
      </c>
      <c r="L275" s="4" t="s">
        <v>131</v>
      </c>
      <c r="M275" s="4">
        <v>2</v>
      </c>
      <c r="N275" s="9">
        <v>8000</v>
      </c>
      <c r="O275" s="13" t="s">
        <v>61</v>
      </c>
      <c r="P275" s="11">
        <f t="shared" si="14"/>
        <v>400</v>
      </c>
      <c r="Q275" s="8" t="s">
        <v>42</v>
      </c>
    </row>
    <row r="276" spans="1:17" x14ac:dyDescent="0.3">
      <c r="A276" s="19">
        <v>43194</v>
      </c>
      <c r="B276" s="3">
        <v>20111532</v>
      </c>
      <c r="C276" s="3" t="str">
        <f t="shared" si="12"/>
        <v>4236-11</v>
      </c>
      <c r="D276" s="4" t="s">
        <v>773</v>
      </c>
      <c r="E276" s="5" t="s">
        <v>774</v>
      </c>
      <c r="F276" s="5" t="s">
        <v>188</v>
      </c>
      <c r="G276" s="5" t="s">
        <v>598</v>
      </c>
      <c r="H276" s="12" t="str">
        <f t="shared" si="13"/>
        <v>11</v>
      </c>
      <c r="I276" s="4" t="s">
        <v>677</v>
      </c>
      <c r="J276" s="4" t="s">
        <v>648</v>
      </c>
      <c r="K276" s="4" t="s">
        <v>763</v>
      </c>
      <c r="L276" s="4" t="s">
        <v>60</v>
      </c>
      <c r="M276" s="4">
        <v>2</v>
      </c>
      <c r="N276" s="9">
        <v>8000</v>
      </c>
      <c r="O276" s="13"/>
      <c r="P276" s="11">
        <f t="shared" si="14"/>
        <v>400</v>
      </c>
      <c r="Q276" s="8" t="s">
        <v>42</v>
      </c>
    </row>
    <row r="277" spans="1:17" x14ac:dyDescent="0.3">
      <c r="A277" s="19">
        <v>43195</v>
      </c>
      <c r="B277" s="3">
        <v>20111533</v>
      </c>
      <c r="C277" s="3" t="str">
        <f t="shared" si="12"/>
        <v>2365-14</v>
      </c>
      <c r="D277" s="4" t="s">
        <v>775</v>
      </c>
      <c r="E277" s="5" t="s">
        <v>692</v>
      </c>
      <c r="F277" s="5" t="s">
        <v>214</v>
      </c>
      <c r="G277" s="5" t="s">
        <v>776</v>
      </c>
      <c r="H277" s="12" t="str">
        <f t="shared" si="13"/>
        <v>14</v>
      </c>
      <c r="I277" s="4" t="s">
        <v>677</v>
      </c>
      <c r="J277" s="4" t="s">
        <v>648</v>
      </c>
      <c r="K277" s="4" t="s">
        <v>125</v>
      </c>
      <c r="L277" s="4" t="s">
        <v>60</v>
      </c>
      <c r="M277" s="4">
        <v>2</v>
      </c>
      <c r="N277" s="9">
        <v>6000</v>
      </c>
      <c r="O277" s="13"/>
      <c r="P277" s="11">
        <f t="shared" si="14"/>
        <v>300</v>
      </c>
      <c r="Q277" s="8" t="s">
        <v>42</v>
      </c>
    </row>
    <row r="278" spans="1:17" x14ac:dyDescent="0.3">
      <c r="A278" s="19">
        <v>43195</v>
      </c>
      <c r="B278" s="3">
        <v>20111534</v>
      </c>
      <c r="C278" s="3" t="str">
        <f t="shared" si="12"/>
        <v>6301-11</v>
      </c>
      <c r="D278" s="4" t="s">
        <v>777</v>
      </c>
      <c r="E278" s="5" t="s">
        <v>620</v>
      </c>
      <c r="F278" s="5" t="s">
        <v>100</v>
      </c>
      <c r="G278" s="5" t="s">
        <v>134</v>
      </c>
      <c r="H278" s="12" t="str">
        <f t="shared" si="13"/>
        <v>11</v>
      </c>
      <c r="I278" s="4" t="s">
        <v>677</v>
      </c>
      <c r="J278" s="4" t="s">
        <v>648</v>
      </c>
      <c r="K278" s="4" t="s">
        <v>125</v>
      </c>
      <c r="L278" s="4" t="s">
        <v>60</v>
      </c>
      <c r="M278" s="4">
        <v>1</v>
      </c>
      <c r="N278" s="9">
        <v>3000</v>
      </c>
      <c r="O278" s="13" t="s">
        <v>66</v>
      </c>
      <c r="P278" s="11">
        <f t="shared" si="14"/>
        <v>150</v>
      </c>
      <c r="Q278" s="8" t="s">
        <v>42</v>
      </c>
    </row>
    <row r="279" spans="1:17" x14ac:dyDescent="0.3">
      <c r="A279" s="19">
        <v>43196</v>
      </c>
      <c r="B279" s="3">
        <v>20111535</v>
      </c>
      <c r="C279" s="3" t="str">
        <f t="shared" si="12"/>
        <v>1549-14</v>
      </c>
      <c r="D279" s="4" t="s">
        <v>778</v>
      </c>
      <c r="E279" s="5" t="s">
        <v>779</v>
      </c>
      <c r="F279" s="5" t="s">
        <v>218</v>
      </c>
      <c r="G279" s="5" t="s">
        <v>244</v>
      </c>
      <c r="H279" s="12" t="str">
        <f t="shared" si="13"/>
        <v>14</v>
      </c>
      <c r="I279" s="4" t="s">
        <v>677</v>
      </c>
      <c r="J279" s="4" t="s">
        <v>77</v>
      </c>
      <c r="K279" s="4" t="s">
        <v>705</v>
      </c>
      <c r="L279" s="4" t="s">
        <v>131</v>
      </c>
      <c r="M279" s="4">
        <v>1</v>
      </c>
      <c r="N279" s="9">
        <v>1100</v>
      </c>
      <c r="O279" s="13" t="s">
        <v>66</v>
      </c>
      <c r="P279" s="11">
        <f t="shared" si="14"/>
        <v>55</v>
      </c>
      <c r="Q279" s="8" t="s">
        <v>42</v>
      </c>
    </row>
    <row r="280" spans="1:17" x14ac:dyDescent="0.3">
      <c r="A280" s="19">
        <v>43196</v>
      </c>
      <c r="B280" s="3">
        <v>20111536</v>
      </c>
      <c r="C280" s="3" t="str">
        <f t="shared" si="12"/>
        <v>3015-11</v>
      </c>
      <c r="D280" s="4" t="s">
        <v>780</v>
      </c>
      <c r="E280" s="5" t="s">
        <v>781</v>
      </c>
      <c r="F280" s="5" t="s">
        <v>188</v>
      </c>
      <c r="G280" s="5" t="s">
        <v>341</v>
      </c>
      <c r="H280" s="12" t="str">
        <f t="shared" si="13"/>
        <v>11</v>
      </c>
      <c r="I280" s="4" t="s">
        <v>677</v>
      </c>
      <c r="J280" s="4" t="s">
        <v>77</v>
      </c>
      <c r="K280" s="4" t="s">
        <v>678</v>
      </c>
      <c r="L280" s="4" t="s">
        <v>766</v>
      </c>
      <c r="M280" s="4">
        <v>1</v>
      </c>
      <c r="N280" s="9">
        <v>1500</v>
      </c>
      <c r="O280" s="13"/>
      <c r="P280" s="11">
        <f t="shared" si="14"/>
        <v>75</v>
      </c>
      <c r="Q280" s="8" t="s">
        <v>42</v>
      </c>
    </row>
    <row r="281" spans="1:17" x14ac:dyDescent="0.3">
      <c r="A281" s="19">
        <v>43196</v>
      </c>
      <c r="B281" s="3">
        <v>20111537</v>
      </c>
      <c r="C281" s="3" t="str">
        <f t="shared" si="12"/>
        <v>1350-14</v>
      </c>
      <c r="D281" s="4" t="s">
        <v>782</v>
      </c>
      <c r="E281" s="5" t="s">
        <v>783</v>
      </c>
      <c r="F281" s="5" t="s">
        <v>157</v>
      </c>
      <c r="G281" s="5" t="s">
        <v>423</v>
      </c>
      <c r="H281" s="12" t="str">
        <f t="shared" si="13"/>
        <v>14</v>
      </c>
      <c r="I281" s="4" t="s">
        <v>677</v>
      </c>
      <c r="J281" s="4" t="s">
        <v>77</v>
      </c>
      <c r="K281" s="4" t="s">
        <v>678</v>
      </c>
      <c r="L281" s="4" t="s">
        <v>60</v>
      </c>
      <c r="M281" s="4">
        <v>1</v>
      </c>
      <c r="N281" s="9">
        <v>900</v>
      </c>
      <c r="O281" s="13"/>
      <c r="P281" s="11">
        <f t="shared" si="14"/>
        <v>45</v>
      </c>
      <c r="Q281" s="8" t="s">
        <v>42</v>
      </c>
    </row>
    <row r="282" spans="1:17" x14ac:dyDescent="0.3">
      <c r="A282" s="19">
        <v>43196</v>
      </c>
      <c r="B282" s="3">
        <v>20111538</v>
      </c>
      <c r="C282" s="3" t="str">
        <f t="shared" si="12"/>
        <v>4230-11</v>
      </c>
      <c r="D282" s="4" t="s">
        <v>784</v>
      </c>
      <c r="E282" s="5" t="s">
        <v>785</v>
      </c>
      <c r="F282" s="5" t="s">
        <v>288</v>
      </c>
      <c r="G282" s="5" t="s">
        <v>537</v>
      </c>
      <c r="H282" s="12" t="str">
        <f t="shared" si="13"/>
        <v>11</v>
      </c>
      <c r="I282" s="4" t="s">
        <v>677</v>
      </c>
      <c r="J282" s="4" t="s">
        <v>77</v>
      </c>
      <c r="K282" s="4" t="s">
        <v>705</v>
      </c>
      <c r="L282" s="4" t="s">
        <v>131</v>
      </c>
      <c r="M282" s="4">
        <v>2</v>
      </c>
      <c r="N282" s="9">
        <v>2200</v>
      </c>
      <c r="O282" s="13"/>
      <c r="P282" s="11">
        <f t="shared" si="14"/>
        <v>110</v>
      </c>
      <c r="Q282" s="8" t="s">
        <v>42</v>
      </c>
    </row>
    <row r="283" spans="1:17" x14ac:dyDescent="0.3">
      <c r="A283" s="19">
        <v>43197</v>
      </c>
      <c r="B283" s="3">
        <v>20111539</v>
      </c>
      <c r="C283" s="3" t="str">
        <f t="shared" si="12"/>
        <v>5486-14</v>
      </c>
      <c r="D283" s="4" t="s">
        <v>786</v>
      </c>
      <c r="E283" s="5" t="s">
        <v>787</v>
      </c>
      <c r="F283" s="5" t="s">
        <v>184</v>
      </c>
      <c r="G283" s="5" t="s">
        <v>423</v>
      </c>
      <c r="H283" s="12" t="str">
        <f t="shared" si="13"/>
        <v>14</v>
      </c>
      <c r="I283" s="4" t="s">
        <v>124</v>
      </c>
      <c r="J283" s="4" t="s">
        <v>96</v>
      </c>
      <c r="K283" s="4" t="s">
        <v>693</v>
      </c>
      <c r="L283" s="4" t="s">
        <v>131</v>
      </c>
      <c r="M283" s="4">
        <v>1</v>
      </c>
      <c r="N283" s="9">
        <v>4000</v>
      </c>
      <c r="O283" s="13"/>
      <c r="P283" s="11">
        <f t="shared" si="14"/>
        <v>200</v>
      </c>
      <c r="Q283" s="8" t="s">
        <v>42</v>
      </c>
    </row>
    <row r="284" spans="1:17" x14ac:dyDescent="0.3">
      <c r="A284" s="19">
        <v>43197</v>
      </c>
      <c r="B284" s="3">
        <v>20111540</v>
      </c>
      <c r="C284" s="3" t="str">
        <f t="shared" si="12"/>
        <v>1023-12</v>
      </c>
      <c r="D284" s="4" t="s">
        <v>788</v>
      </c>
      <c r="E284" s="5" t="s">
        <v>789</v>
      </c>
      <c r="F284" s="5" t="s">
        <v>306</v>
      </c>
      <c r="G284" s="5" t="s">
        <v>173</v>
      </c>
      <c r="H284" s="12" t="str">
        <f t="shared" si="13"/>
        <v>12</v>
      </c>
      <c r="I284" s="4" t="s">
        <v>124</v>
      </c>
      <c r="J284" s="4" t="s">
        <v>96</v>
      </c>
      <c r="K284" s="4" t="s">
        <v>696</v>
      </c>
      <c r="L284" s="4" t="s">
        <v>131</v>
      </c>
      <c r="M284" s="4">
        <v>1</v>
      </c>
      <c r="N284" s="9">
        <v>8000</v>
      </c>
      <c r="O284" s="13" t="s">
        <v>66</v>
      </c>
      <c r="P284" s="11">
        <f t="shared" si="14"/>
        <v>400</v>
      </c>
      <c r="Q284" s="8" t="s">
        <v>42</v>
      </c>
    </row>
    <row r="285" spans="1:17" x14ac:dyDescent="0.3">
      <c r="A285" s="19">
        <v>43198</v>
      </c>
      <c r="B285" s="3">
        <v>20111541</v>
      </c>
      <c r="C285" s="3" t="str">
        <f t="shared" si="12"/>
        <v>8549-14</v>
      </c>
      <c r="D285" s="4" t="s">
        <v>790</v>
      </c>
      <c r="E285" s="5" t="s">
        <v>791</v>
      </c>
      <c r="F285" s="5" t="s">
        <v>141</v>
      </c>
      <c r="G285" s="5" t="s">
        <v>366</v>
      </c>
      <c r="H285" s="12" t="str">
        <f t="shared" si="13"/>
        <v>14</v>
      </c>
      <c r="I285" s="4" t="s">
        <v>124</v>
      </c>
      <c r="J285" s="4" t="s">
        <v>96</v>
      </c>
      <c r="K285" s="4" t="s">
        <v>696</v>
      </c>
      <c r="L285" s="4" t="s">
        <v>60</v>
      </c>
      <c r="M285" s="4">
        <v>2</v>
      </c>
      <c r="N285" s="9">
        <v>10000</v>
      </c>
      <c r="O285" s="13"/>
      <c r="P285" s="11">
        <f t="shared" si="14"/>
        <v>500</v>
      </c>
      <c r="Q285" s="8" t="s">
        <v>42</v>
      </c>
    </row>
    <row r="286" spans="1:17" x14ac:dyDescent="0.3">
      <c r="A286" s="19">
        <v>43198</v>
      </c>
      <c r="B286" s="3">
        <v>20111542</v>
      </c>
      <c r="C286" s="3" t="str">
        <f t="shared" si="12"/>
        <v>3625-11</v>
      </c>
      <c r="D286" s="4" t="s">
        <v>792</v>
      </c>
      <c r="E286" s="5" t="s">
        <v>712</v>
      </c>
      <c r="F286" s="5" t="s">
        <v>288</v>
      </c>
      <c r="G286" s="5" t="s">
        <v>222</v>
      </c>
      <c r="H286" s="12" t="str">
        <f t="shared" si="13"/>
        <v>11</v>
      </c>
      <c r="I286" s="4" t="s">
        <v>677</v>
      </c>
      <c r="J286" s="4" t="s">
        <v>96</v>
      </c>
      <c r="K286" s="4" t="s">
        <v>690</v>
      </c>
      <c r="L286" s="4" t="s">
        <v>60</v>
      </c>
      <c r="M286" s="4">
        <v>1</v>
      </c>
      <c r="N286" s="9">
        <v>700</v>
      </c>
      <c r="O286" s="13" t="s">
        <v>66</v>
      </c>
      <c r="P286" s="11">
        <f t="shared" si="14"/>
        <v>35</v>
      </c>
      <c r="Q286" s="8" t="s">
        <v>42</v>
      </c>
    </row>
    <row r="287" spans="1:17" x14ac:dyDescent="0.3">
      <c r="A287" s="19">
        <v>43198</v>
      </c>
      <c r="B287" s="3">
        <v>20111543</v>
      </c>
      <c r="C287" s="3" t="str">
        <f t="shared" si="12"/>
        <v>1554-14</v>
      </c>
      <c r="D287" s="4" t="s">
        <v>793</v>
      </c>
      <c r="E287" s="5" t="s">
        <v>794</v>
      </c>
      <c r="F287" s="5" t="s">
        <v>195</v>
      </c>
      <c r="G287" s="5" t="s">
        <v>110</v>
      </c>
      <c r="H287" s="12" t="str">
        <f t="shared" si="13"/>
        <v>14</v>
      </c>
      <c r="I287" s="4" t="s">
        <v>677</v>
      </c>
      <c r="J287" s="4" t="s">
        <v>648</v>
      </c>
      <c r="K287" s="4" t="s">
        <v>763</v>
      </c>
      <c r="L287" s="4" t="s">
        <v>60</v>
      </c>
      <c r="M287" s="4">
        <v>1</v>
      </c>
      <c r="N287" s="9">
        <v>4000</v>
      </c>
      <c r="O287" s="13" t="s">
        <v>66</v>
      </c>
      <c r="P287" s="11">
        <f t="shared" si="14"/>
        <v>200</v>
      </c>
      <c r="Q287" s="8" t="s">
        <v>42</v>
      </c>
    </row>
    <row r="288" spans="1:17" x14ac:dyDescent="0.3">
      <c r="A288" s="19">
        <v>43198</v>
      </c>
      <c r="B288" s="3">
        <v>20111544</v>
      </c>
      <c r="C288" s="3" t="str">
        <f t="shared" si="12"/>
        <v>4873-14</v>
      </c>
      <c r="D288" s="4" t="s">
        <v>795</v>
      </c>
      <c r="E288" s="5" t="s">
        <v>796</v>
      </c>
      <c r="F288" s="5" t="s">
        <v>161</v>
      </c>
      <c r="G288" s="5" t="s">
        <v>382</v>
      </c>
      <c r="H288" s="12" t="str">
        <f t="shared" si="13"/>
        <v>14</v>
      </c>
      <c r="I288" s="4" t="s">
        <v>677</v>
      </c>
      <c r="J288" s="4" t="s">
        <v>797</v>
      </c>
      <c r="K288" s="4" t="s">
        <v>705</v>
      </c>
      <c r="L288" s="4" t="s">
        <v>131</v>
      </c>
      <c r="M288" s="4">
        <v>2</v>
      </c>
      <c r="N288" s="9">
        <v>2200</v>
      </c>
      <c r="O288" s="13"/>
      <c r="P288" s="11">
        <f t="shared" si="14"/>
        <v>110</v>
      </c>
      <c r="Q288" s="8" t="s">
        <v>42</v>
      </c>
    </row>
    <row r="289" spans="1:17" x14ac:dyDescent="0.3">
      <c r="A289" s="19">
        <v>43199</v>
      </c>
      <c r="B289" s="3">
        <v>20111545</v>
      </c>
      <c r="C289" s="3" t="str">
        <f t="shared" si="12"/>
        <v>3409-12</v>
      </c>
      <c r="D289" s="4" t="s">
        <v>798</v>
      </c>
      <c r="E289" s="5" t="s">
        <v>799</v>
      </c>
      <c r="F289" s="5" t="s">
        <v>570</v>
      </c>
      <c r="G289" s="5" t="s">
        <v>264</v>
      </c>
      <c r="H289" s="12" t="str">
        <f t="shared" si="13"/>
        <v>12</v>
      </c>
      <c r="I289" s="4" t="s">
        <v>677</v>
      </c>
      <c r="J289" s="4" t="s">
        <v>96</v>
      </c>
      <c r="K289" s="4" t="s">
        <v>130</v>
      </c>
      <c r="L289" s="4" t="s">
        <v>60</v>
      </c>
      <c r="M289" s="4">
        <v>2</v>
      </c>
      <c r="N289" s="9">
        <v>4000</v>
      </c>
      <c r="O289" s="13"/>
      <c r="P289" s="11">
        <f t="shared" si="14"/>
        <v>200</v>
      </c>
      <c r="Q289" s="8" t="s">
        <v>42</v>
      </c>
    </row>
    <row r="290" spans="1:17" x14ac:dyDescent="0.3">
      <c r="A290" s="19">
        <v>43199</v>
      </c>
      <c r="B290" s="3">
        <v>20111546</v>
      </c>
      <c r="C290" s="3" t="str">
        <f t="shared" si="12"/>
        <v>6251-11</v>
      </c>
      <c r="D290" s="4" t="s">
        <v>800</v>
      </c>
      <c r="E290" s="5" t="s">
        <v>801</v>
      </c>
      <c r="F290" s="5" t="s">
        <v>188</v>
      </c>
      <c r="G290" s="5" t="s">
        <v>289</v>
      </c>
      <c r="H290" s="12" t="str">
        <f t="shared" si="13"/>
        <v>11</v>
      </c>
      <c r="I290" s="4" t="s">
        <v>124</v>
      </c>
      <c r="J290" s="4" t="s">
        <v>802</v>
      </c>
      <c r="K290" s="4" t="s">
        <v>803</v>
      </c>
      <c r="L290" s="4" t="s">
        <v>131</v>
      </c>
      <c r="M290" s="4">
        <v>2</v>
      </c>
      <c r="N290" s="9">
        <v>3000</v>
      </c>
      <c r="O290" s="13"/>
      <c r="P290" s="11">
        <f t="shared" si="14"/>
        <v>150</v>
      </c>
      <c r="Q290" s="8" t="s">
        <v>42</v>
      </c>
    </row>
    <row r="291" spans="1:17" x14ac:dyDescent="0.3">
      <c r="A291" s="19">
        <v>43199</v>
      </c>
      <c r="B291" s="3">
        <v>20111547</v>
      </c>
      <c r="C291" s="3" t="str">
        <f t="shared" si="12"/>
        <v>2354-13</v>
      </c>
      <c r="D291" s="4" t="s">
        <v>804</v>
      </c>
      <c r="E291" s="5" t="s">
        <v>662</v>
      </c>
      <c r="F291" s="5" t="s">
        <v>75</v>
      </c>
      <c r="G291" s="5" t="s">
        <v>196</v>
      </c>
      <c r="H291" s="12" t="str">
        <f t="shared" si="13"/>
        <v>13</v>
      </c>
      <c r="I291" s="4" t="s">
        <v>124</v>
      </c>
      <c r="J291" s="4" t="s">
        <v>805</v>
      </c>
      <c r="K291" s="4" t="s">
        <v>803</v>
      </c>
      <c r="L291" s="4" t="s">
        <v>131</v>
      </c>
      <c r="M291" s="4">
        <v>1</v>
      </c>
      <c r="N291" s="9">
        <v>1500</v>
      </c>
      <c r="O291" s="13"/>
      <c r="P291" s="11">
        <f t="shared" si="14"/>
        <v>75</v>
      </c>
      <c r="Q291" s="8" t="s">
        <v>42</v>
      </c>
    </row>
    <row r="292" spans="1:17" x14ac:dyDescent="0.3">
      <c r="A292" s="19">
        <v>43199</v>
      </c>
      <c r="B292" s="3">
        <v>20111548</v>
      </c>
      <c r="C292" s="3" t="str">
        <f t="shared" si="12"/>
        <v>1441-13</v>
      </c>
      <c r="D292" s="4" t="s">
        <v>806</v>
      </c>
      <c r="E292" s="5" t="s">
        <v>807</v>
      </c>
      <c r="F292" s="5" t="s">
        <v>243</v>
      </c>
      <c r="G292" s="5" t="s">
        <v>312</v>
      </c>
      <c r="H292" s="12" t="str">
        <f t="shared" si="13"/>
        <v>13</v>
      </c>
      <c r="I292" s="4" t="s">
        <v>677</v>
      </c>
      <c r="J292" s="4" t="s">
        <v>77</v>
      </c>
      <c r="K292" s="4" t="s">
        <v>678</v>
      </c>
      <c r="L292" s="4" t="s">
        <v>131</v>
      </c>
      <c r="M292" s="4">
        <v>2</v>
      </c>
      <c r="N292" s="9">
        <v>3000</v>
      </c>
      <c r="O292" s="13"/>
      <c r="P292" s="11">
        <f t="shared" si="14"/>
        <v>150</v>
      </c>
      <c r="Q292" s="8" t="s">
        <v>42</v>
      </c>
    </row>
    <row r="293" spans="1:17" x14ac:dyDescent="0.3">
      <c r="A293" s="19">
        <v>43199</v>
      </c>
      <c r="B293" s="3">
        <v>20111549</v>
      </c>
      <c r="C293" s="3" t="str">
        <f t="shared" si="12"/>
        <v>6031-11</v>
      </c>
      <c r="D293" s="4" t="s">
        <v>808</v>
      </c>
      <c r="E293" s="5" t="s">
        <v>754</v>
      </c>
      <c r="F293" s="5" t="s">
        <v>105</v>
      </c>
      <c r="G293" s="5" t="s">
        <v>142</v>
      </c>
      <c r="H293" s="12" t="str">
        <f t="shared" si="13"/>
        <v>11</v>
      </c>
      <c r="I293" s="4" t="s">
        <v>809</v>
      </c>
      <c r="J293" s="4" t="s">
        <v>96</v>
      </c>
      <c r="K293" s="4" t="s">
        <v>810</v>
      </c>
      <c r="L293" s="4" t="s">
        <v>131</v>
      </c>
      <c r="M293" s="4">
        <v>2</v>
      </c>
      <c r="N293" s="9">
        <v>2000</v>
      </c>
      <c r="O293" s="13" t="s">
        <v>61</v>
      </c>
      <c r="P293" s="11">
        <f t="shared" si="14"/>
        <v>100</v>
      </c>
      <c r="Q293" s="8" t="s">
        <v>42</v>
      </c>
    </row>
    <row r="294" spans="1:17" x14ac:dyDescent="0.3">
      <c r="A294" s="19">
        <v>43199</v>
      </c>
      <c r="B294" s="3">
        <v>20111550</v>
      </c>
      <c r="C294" s="3" t="str">
        <f t="shared" si="12"/>
        <v>4873-13</v>
      </c>
      <c r="D294" s="4" t="s">
        <v>811</v>
      </c>
      <c r="E294" s="5" t="s">
        <v>796</v>
      </c>
      <c r="F294" s="5" t="s">
        <v>85</v>
      </c>
      <c r="G294" s="5" t="s">
        <v>812</v>
      </c>
      <c r="H294" s="12" t="str">
        <f t="shared" si="13"/>
        <v>13</v>
      </c>
      <c r="I294" s="4" t="s">
        <v>677</v>
      </c>
      <c r="J294" s="4" t="s">
        <v>96</v>
      </c>
      <c r="K294" s="4" t="s">
        <v>810</v>
      </c>
      <c r="L294" s="4" t="s">
        <v>131</v>
      </c>
      <c r="M294" s="4">
        <v>2</v>
      </c>
      <c r="N294" s="9">
        <v>2000</v>
      </c>
      <c r="O294" s="13"/>
      <c r="P294" s="11">
        <f t="shared" si="14"/>
        <v>100</v>
      </c>
      <c r="Q294" s="8" t="s">
        <v>42</v>
      </c>
    </row>
    <row r="295" spans="1:17" x14ac:dyDescent="0.3">
      <c r="A295" s="19">
        <v>43199</v>
      </c>
      <c r="B295" s="3">
        <v>20111551</v>
      </c>
      <c r="C295" s="3" t="str">
        <f t="shared" si="12"/>
        <v>6092-12</v>
      </c>
      <c r="D295" s="4" t="s">
        <v>596</v>
      </c>
      <c r="E295" s="5" t="s">
        <v>597</v>
      </c>
      <c r="F295" s="5" t="s">
        <v>180</v>
      </c>
      <c r="G295" s="5" t="s">
        <v>598</v>
      </c>
      <c r="H295" s="12" t="str">
        <f t="shared" si="13"/>
        <v>12</v>
      </c>
      <c r="I295" s="4" t="s">
        <v>809</v>
      </c>
      <c r="J295" s="4" t="s">
        <v>96</v>
      </c>
      <c r="K295" s="4" t="s">
        <v>693</v>
      </c>
      <c r="L295" s="4" t="s">
        <v>131</v>
      </c>
      <c r="M295" s="4">
        <v>2</v>
      </c>
      <c r="N295" s="9">
        <v>8000</v>
      </c>
      <c r="O295" s="13"/>
      <c r="P295" s="11">
        <f t="shared" si="14"/>
        <v>400</v>
      </c>
      <c r="Q295" s="8" t="s">
        <v>42</v>
      </c>
    </row>
    <row r="296" spans="1:17" x14ac:dyDescent="0.3">
      <c r="A296" s="19">
        <v>43199</v>
      </c>
      <c r="B296" s="3">
        <v>20111552</v>
      </c>
      <c r="C296" s="3" t="str">
        <f t="shared" si="12"/>
        <v>1514-13</v>
      </c>
      <c r="D296" s="4" t="s">
        <v>813</v>
      </c>
      <c r="E296" s="5" t="s">
        <v>814</v>
      </c>
      <c r="F296" s="5" t="s">
        <v>37</v>
      </c>
      <c r="G296" s="5" t="s">
        <v>244</v>
      </c>
      <c r="H296" s="12" t="str">
        <f t="shared" si="13"/>
        <v>13</v>
      </c>
      <c r="I296" s="4" t="s">
        <v>677</v>
      </c>
      <c r="J296" s="4" t="s">
        <v>96</v>
      </c>
      <c r="K296" s="4" t="s">
        <v>693</v>
      </c>
      <c r="L296" s="4" t="s">
        <v>131</v>
      </c>
      <c r="M296" s="4">
        <v>1</v>
      </c>
      <c r="N296" s="9">
        <v>4000</v>
      </c>
      <c r="O296" s="13" t="s">
        <v>61</v>
      </c>
      <c r="P296" s="11">
        <f t="shared" si="14"/>
        <v>200</v>
      </c>
      <c r="Q296" s="8" t="s">
        <v>42</v>
      </c>
    </row>
    <row r="297" spans="1:17" x14ac:dyDescent="0.3">
      <c r="A297" s="19">
        <v>43200</v>
      </c>
      <c r="B297" s="3">
        <v>20111553</v>
      </c>
      <c r="C297" s="3" t="str">
        <f t="shared" si="12"/>
        <v>9899-11</v>
      </c>
      <c r="D297" s="4" t="s">
        <v>815</v>
      </c>
      <c r="E297" s="5" t="s">
        <v>372</v>
      </c>
      <c r="F297" s="5" t="s">
        <v>373</v>
      </c>
      <c r="G297" s="5" t="s">
        <v>374</v>
      </c>
      <c r="H297" s="12" t="str">
        <f t="shared" si="13"/>
        <v>11</v>
      </c>
      <c r="I297" s="4" t="s">
        <v>677</v>
      </c>
      <c r="J297" s="4" t="s">
        <v>648</v>
      </c>
      <c r="K297" s="4" t="s">
        <v>763</v>
      </c>
      <c r="L297" s="4" t="s">
        <v>131</v>
      </c>
      <c r="M297" s="4">
        <v>2</v>
      </c>
      <c r="N297" s="9">
        <v>12000</v>
      </c>
      <c r="O297" s="13"/>
      <c r="P297" s="11">
        <f t="shared" si="14"/>
        <v>600</v>
      </c>
      <c r="Q297" s="8" t="s">
        <v>42</v>
      </c>
    </row>
    <row r="298" spans="1:17" x14ac:dyDescent="0.3">
      <c r="A298" s="19">
        <v>43200</v>
      </c>
      <c r="B298" s="3">
        <v>20111554</v>
      </c>
      <c r="C298" s="3" t="str">
        <f t="shared" si="12"/>
        <v>9845-12</v>
      </c>
      <c r="D298" s="4" t="s">
        <v>816</v>
      </c>
      <c r="E298" s="5" t="s">
        <v>817</v>
      </c>
      <c r="F298" s="5" t="s">
        <v>350</v>
      </c>
      <c r="G298" s="5" t="s">
        <v>154</v>
      </c>
      <c r="H298" s="12" t="str">
        <f t="shared" si="13"/>
        <v>12</v>
      </c>
      <c r="I298" s="4" t="s">
        <v>677</v>
      </c>
      <c r="J298" s="4" t="s">
        <v>648</v>
      </c>
      <c r="K298" s="4" t="s">
        <v>125</v>
      </c>
      <c r="L298" s="4" t="s">
        <v>131</v>
      </c>
      <c r="M298" s="4">
        <v>1</v>
      </c>
      <c r="N298" s="9">
        <v>5000</v>
      </c>
      <c r="O298" s="13" t="s">
        <v>66</v>
      </c>
      <c r="P298" s="11">
        <f t="shared" si="14"/>
        <v>250</v>
      </c>
      <c r="Q298" s="8" t="s">
        <v>42</v>
      </c>
    </row>
    <row r="299" spans="1:17" x14ac:dyDescent="0.3">
      <c r="A299" s="19">
        <v>43200</v>
      </c>
      <c r="B299" s="3">
        <v>20111555</v>
      </c>
      <c r="C299" s="3" t="str">
        <f t="shared" si="12"/>
        <v>3939-12</v>
      </c>
      <c r="D299" s="4" t="s">
        <v>818</v>
      </c>
      <c r="E299" s="5" t="s">
        <v>819</v>
      </c>
      <c r="F299" s="5" t="s">
        <v>820</v>
      </c>
      <c r="G299" s="5" t="s">
        <v>222</v>
      </c>
      <c r="H299" s="12" t="str">
        <f t="shared" si="13"/>
        <v>12</v>
      </c>
      <c r="I299" s="4" t="s">
        <v>677</v>
      </c>
      <c r="J299" s="4" t="s">
        <v>96</v>
      </c>
      <c r="K299" s="4" t="s">
        <v>130</v>
      </c>
      <c r="L299" s="4" t="s">
        <v>131</v>
      </c>
      <c r="M299" s="4">
        <v>1</v>
      </c>
      <c r="N299" s="9">
        <v>5000</v>
      </c>
      <c r="O299" s="13" t="s">
        <v>66</v>
      </c>
      <c r="P299" s="11">
        <f t="shared" si="14"/>
        <v>250</v>
      </c>
      <c r="Q299" s="8" t="s">
        <v>42</v>
      </c>
    </row>
    <row r="300" spans="1:17" x14ac:dyDescent="0.3">
      <c r="A300" s="19">
        <v>43200</v>
      </c>
      <c r="B300" s="3">
        <v>20111556</v>
      </c>
      <c r="C300" s="3" t="str">
        <f t="shared" si="12"/>
        <v>1554-13</v>
      </c>
      <c r="D300" s="4" t="s">
        <v>821</v>
      </c>
      <c r="E300" s="5" t="s">
        <v>794</v>
      </c>
      <c r="F300" s="5" t="s">
        <v>94</v>
      </c>
      <c r="G300" s="5" t="s">
        <v>147</v>
      </c>
      <c r="H300" s="12" t="str">
        <f t="shared" si="13"/>
        <v>13</v>
      </c>
      <c r="I300" s="4" t="s">
        <v>677</v>
      </c>
      <c r="J300" s="4" t="s">
        <v>822</v>
      </c>
      <c r="K300" s="4" t="s">
        <v>823</v>
      </c>
      <c r="L300" s="4" t="s">
        <v>60</v>
      </c>
      <c r="M300" s="4">
        <v>2</v>
      </c>
      <c r="N300" s="9">
        <v>4000</v>
      </c>
      <c r="O300" s="13"/>
      <c r="P300" s="11">
        <f t="shared" si="14"/>
        <v>200</v>
      </c>
      <c r="Q300" s="8" t="s">
        <v>42</v>
      </c>
    </row>
    <row r="301" spans="1:17" x14ac:dyDescent="0.3">
      <c r="A301" s="19">
        <v>43201</v>
      </c>
      <c r="B301" s="3">
        <v>20111557</v>
      </c>
      <c r="C301" s="3" t="str">
        <f t="shared" si="12"/>
        <v>3210-11</v>
      </c>
      <c r="D301" s="4" t="s">
        <v>824</v>
      </c>
      <c r="E301" s="5" t="s">
        <v>234</v>
      </c>
      <c r="F301" s="5" t="s">
        <v>176</v>
      </c>
      <c r="G301" s="5" t="s">
        <v>244</v>
      </c>
      <c r="H301" s="12" t="str">
        <f t="shared" si="13"/>
        <v>11</v>
      </c>
      <c r="I301" s="4" t="s">
        <v>124</v>
      </c>
      <c r="J301" s="4" t="s">
        <v>805</v>
      </c>
      <c r="K301" s="4" t="s">
        <v>825</v>
      </c>
      <c r="L301" s="4" t="s">
        <v>131</v>
      </c>
      <c r="M301" s="4">
        <v>2</v>
      </c>
      <c r="N301" s="9">
        <v>20000</v>
      </c>
      <c r="O301" s="13" t="s">
        <v>25</v>
      </c>
      <c r="P301" s="11">
        <f t="shared" si="14"/>
        <v>1000</v>
      </c>
      <c r="Q301" s="8" t="s">
        <v>26</v>
      </c>
    </row>
    <row r="302" spans="1:17" x14ac:dyDescent="0.3">
      <c r="A302" s="19">
        <v>43201</v>
      </c>
      <c r="B302" s="3">
        <v>20111558</v>
      </c>
      <c r="C302" s="3" t="str">
        <f t="shared" si="12"/>
        <v>1892-13</v>
      </c>
      <c r="D302" s="4" t="s">
        <v>826</v>
      </c>
      <c r="E302" s="5" t="s">
        <v>827</v>
      </c>
      <c r="F302" s="5" t="s">
        <v>63</v>
      </c>
      <c r="G302" s="5" t="s">
        <v>224</v>
      </c>
      <c r="H302" s="12" t="str">
        <f t="shared" si="13"/>
        <v>13</v>
      </c>
      <c r="I302" s="4" t="s">
        <v>124</v>
      </c>
      <c r="J302" s="4" t="s">
        <v>77</v>
      </c>
      <c r="K302" s="4" t="s">
        <v>705</v>
      </c>
      <c r="L302" s="4" t="s">
        <v>131</v>
      </c>
      <c r="M302" s="4">
        <v>1</v>
      </c>
      <c r="N302" s="9">
        <v>1100</v>
      </c>
      <c r="O302" s="13"/>
      <c r="P302" s="11">
        <f t="shared" si="14"/>
        <v>55</v>
      </c>
      <c r="Q302" s="8" t="s">
        <v>42</v>
      </c>
    </row>
    <row r="303" spans="1:17" x14ac:dyDescent="0.3">
      <c r="A303" s="19">
        <v>43202</v>
      </c>
      <c r="B303" s="3">
        <v>20111559</v>
      </c>
      <c r="C303" s="3" t="str">
        <f t="shared" si="12"/>
        <v>2577-12</v>
      </c>
      <c r="D303" s="4" t="s">
        <v>607</v>
      </c>
      <c r="E303" s="5" t="s">
        <v>608</v>
      </c>
      <c r="F303" s="5" t="s">
        <v>249</v>
      </c>
      <c r="G303" s="5" t="s">
        <v>609</v>
      </c>
      <c r="H303" s="12" t="str">
        <f t="shared" si="13"/>
        <v>12</v>
      </c>
      <c r="I303" s="4" t="s">
        <v>124</v>
      </c>
      <c r="J303" s="4" t="s">
        <v>77</v>
      </c>
      <c r="K303" s="4" t="s">
        <v>717</v>
      </c>
      <c r="L303" s="4" t="s">
        <v>131</v>
      </c>
      <c r="M303" s="4">
        <v>1</v>
      </c>
      <c r="N303" s="9">
        <v>3000</v>
      </c>
      <c r="O303" s="13"/>
      <c r="P303" s="11">
        <f t="shared" si="14"/>
        <v>150</v>
      </c>
      <c r="Q303" s="8" t="s">
        <v>42</v>
      </c>
    </row>
    <row r="304" spans="1:17" x14ac:dyDescent="0.3">
      <c r="A304" s="19">
        <v>43202</v>
      </c>
      <c r="B304" s="3">
        <v>20111560</v>
      </c>
      <c r="C304" s="3" t="str">
        <f t="shared" si="12"/>
        <v>2644-13</v>
      </c>
      <c r="D304" s="4" t="s">
        <v>828</v>
      </c>
      <c r="E304" s="5" t="s">
        <v>829</v>
      </c>
      <c r="F304" s="5" t="s">
        <v>51</v>
      </c>
      <c r="G304" s="5" t="s">
        <v>558</v>
      </c>
      <c r="H304" s="12" t="str">
        <f t="shared" si="13"/>
        <v>13</v>
      </c>
      <c r="I304" s="4" t="s">
        <v>677</v>
      </c>
      <c r="J304" s="4" t="s">
        <v>648</v>
      </c>
      <c r="K304" s="4" t="s">
        <v>125</v>
      </c>
      <c r="L304" s="4" t="s">
        <v>131</v>
      </c>
      <c r="M304" s="4">
        <v>2</v>
      </c>
      <c r="N304" s="9">
        <v>10000</v>
      </c>
      <c r="O304" s="13" t="s">
        <v>25</v>
      </c>
      <c r="P304" s="11">
        <f t="shared" si="14"/>
        <v>500</v>
      </c>
      <c r="Q304" s="8" t="s">
        <v>26</v>
      </c>
    </row>
    <row r="305" spans="1:17" x14ac:dyDescent="0.3">
      <c r="A305" s="19">
        <v>43203</v>
      </c>
      <c r="B305" s="3">
        <v>20111561</v>
      </c>
      <c r="C305" s="3" t="str">
        <f t="shared" si="12"/>
        <v>4845-13</v>
      </c>
      <c r="D305" s="4" t="s">
        <v>830</v>
      </c>
      <c r="E305" s="5" t="s">
        <v>483</v>
      </c>
      <c r="F305" s="5" t="s">
        <v>63</v>
      </c>
      <c r="G305" s="5" t="s">
        <v>114</v>
      </c>
      <c r="H305" s="12" t="str">
        <f t="shared" si="13"/>
        <v>13</v>
      </c>
      <c r="I305" s="4" t="s">
        <v>677</v>
      </c>
      <c r="J305" s="4" t="s">
        <v>648</v>
      </c>
      <c r="K305" s="4" t="s">
        <v>125</v>
      </c>
      <c r="L305" s="4" t="s">
        <v>60</v>
      </c>
      <c r="M305" s="4">
        <v>2</v>
      </c>
      <c r="N305" s="9">
        <v>6000</v>
      </c>
      <c r="O305" s="13"/>
      <c r="P305" s="11">
        <f t="shared" si="14"/>
        <v>300</v>
      </c>
      <c r="Q305" s="8" t="s">
        <v>42</v>
      </c>
    </row>
    <row r="306" spans="1:17" x14ac:dyDescent="0.3">
      <c r="A306" s="19">
        <v>43203</v>
      </c>
      <c r="B306" s="3">
        <v>20111562</v>
      </c>
      <c r="C306" s="3" t="str">
        <f t="shared" si="12"/>
        <v>1255-13</v>
      </c>
      <c r="D306" s="4" t="s">
        <v>831</v>
      </c>
      <c r="E306" s="5" t="s">
        <v>832</v>
      </c>
      <c r="F306" s="5" t="s">
        <v>118</v>
      </c>
      <c r="G306" s="5" t="s">
        <v>833</v>
      </c>
      <c r="H306" s="12" t="str">
        <f t="shared" si="13"/>
        <v>13</v>
      </c>
      <c r="I306" s="4" t="s">
        <v>834</v>
      </c>
      <c r="J306" s="4" t="s">
        <v>648</v>
      </c>
      <c r="K306" s="4" t="s">
        <v>125</v>
      </c>
      <c r="L306" s="4" t="s">
        <v>60</v>
      </c>
      <c r="M306" s="4">
        <v>1</v>
      </c>
      <c r="N306" s="9">
        <v>3000</v>
      </c>
      <c r="O306" s="13" t="s">
        <v>66</v>
      </c>
      <c r="P306" s="11">
        <f t="shared" si="14"/>
        <v>150</v>
      </c>
      <c r="Q306" s="8" t="s">
        <v>42</v>
      </c>
    </row>
    <row r="307" spans="1:17" x14ac:dyDescent="0.3">
      <c r="A307" s="19">
        <v>43203</v>
      </c>
      <c r="B307" s="3">
        <v>20111563</v>
      </c>
      <c r="C307" s="3" t="str">
        <f t="shared" si="12"/>
        <v>4125-11</v>
      </c>
      <c r="D307" s="4" t="s">
        <v>835</v>
      </c>
      <c r="E307" s="5" t="s">
        <v>836</v>
      </c>
      <c r="F307" s="5" t="s">
        <v>165</v>
      </c>
      <c r="G307" s="5" t="s">
        <v>222</v>
      </c>
      <c r="H307" s="12" t="str">
        <f t="shared" si="13"/>
        <v>11</v>
      </c>
      <c r="I307" s="4" t="s">
        <v>124</v>
      </c>
      <c r="J307" s="4" t="s">
        <v>77</v>
      </c>
      <c r="K307" s="4" t="s">
        <v>705</v>
      </c>
      <c r="L307" s="4" t="s">
        <v>60</v>
      </c>
      <c r="M307" s="4">
        <v>5</v>
      </c>
      <c r="N307" s="9">
        <v>4000</v>
      </c>
      <c r="O307" s="13" t="s">
        <v>61</v>
      </c>
      <c r="P307" s="11">
        <f t="shared" si="14"/>
        <v>200</v>
      </c>
      <c r="Q307" s="8" t="s">
        <v>42</v>
      </c>
    </row>
    <row r="308" spans="1:17" x14ac:dyDescent="0.3">
      <c r="A308" s="19">
        <v>43203</v>
      </c>
      <c r="B308" s="3">
        <v>20111564</v>
      </c>
      <c r="C308" s="3" t="str">
        <f t="shared" si="12"/>
        <v>4826-13</v>
      </c>
      <c r="D308" s="4" t="s">
        <v>831</v>
      </c>
      <c r="E308" s="5" t="s">
        <v>837</v>
      </c>
      <c r="F308" s="5" t="s">
        <v>128</v>
      </c>
      <c r="G308" s="5" t="s">
        <v>318</v>
      </c>
      <c r="H308" s="12" t="str">
        <f t="shared" si="13"/>
        <v>13</v>
      </c>
      <c r="I308" s="4" t="s">
        <v>124</v>
      </c>
      <c r="J308" s="4" t="s">
        <v>77</v>
      </c>
      <c r="K308" s="4" t="s">
        <v>678</v>
      </c>
      <c r="L308" s="4" t="s">
        <v>838</v>
      </c>
      <c r="M308" s="4">
        <v>4</v>
      </c>
      <c r="N308" s="9">
        <v>3600</v>
      </c>
      <c r="O308" s="13" t="s">
        <v>61</v>
      </c>
      <c r="P308" s="11">
        <f t="shared" si="14"/>
        <v>180</v>
      </c>
      <c r="Q308" s="8" t="s">
        <v>42</v>
      </c>
    </row>
    <row r="309" spans="1:17" x14ac:dyDescent="0.3">
      <c r="A309" s="19">
        <v>43204</v>
      </c>
      <c r="B309" s="3">
        <v>20111565</v>
      </c>
      <c r="C309" s="3" t="str">
        <f t="shared" si="12"/>
        <v>1541-11</v>
      </c>
      <c r="D309" s="4" t="s">
        <v>839</v>
      </c>
      <c r="E309" s="5" t="s">
        <v>840</v>
      </c>
      <c r="F309" s="5" t="s">
        <v>80</v>
      </c>
      <c r="G309" s="5" t="s">
        <v>289</v>
      </c>
      <c r="H309" s="12" t="str">
        <f t="shared" si="13"/>
        <v>11</v>
      </c>
      <c r="I309" s="4" t="s">
        <v>124</v>
      </c>
      <c r="J309" s="4" t="s">
        <v>648</v>
      </c>
      <c r="K309" s="4" t="s">
        <v>125</v>
      </c>
      <c r="L309" s="4" t="s">
        <v>60</v>
      </c>
      <c r="M309" s="4">
        <v>2</v>
      </c>
      <c r="N309" s="9">
        <v>6000</v>
      </c>
      <c r="O309" s="13"/>
      <c r="P309" s="11">
        <f t="shared" si="14"/>
        <v>300</v>
      </c>
      <c r="Q309" s="8" t="s">
        <v>42</v>
      </c>
    </row>
    <row r="310" spans="1:17" x14ac:dyDescent="0.3">
      <c r="A310" s="19">
        <v>43204</v>
      </c>
      <c r="B310" s="3">
        <v>20111566</v>
      </c>
      <c r="C310" s="3" t="str">
        <f t="shared" si="12"/>
        <v>6022-12</v>
      </c>
      <c r="D310" s="4" t="s">
        <v>841</v>
      </c>
      <c r="E310" s="5" t="s">
        <v>842</v>
      </c>
      <c r="F310" s="5" t="s">
        <v>340</v>
      </c>
      <c r="G310" s="5" t="s">
        <v>744</v>
      </c>
      <c r="H310" s="12" t="str">
        <f t="shared" si="13"/>
        <v>12</v>
      </c>
      <c r="I310" s="4" t="s">
        <v>677</v>
      </c>
      <c r="J310" s="4" t="s">
        <v>648</v>
      </c>
      <c r="K310" s="4" t="s">
        <v>125</v>
      </c>
      <c r="L310" s="4" t="s">
        <v>60</v>
      </c>
      <c r="M310" s="4">
        <v>2</v>
      </c>
      <c r="N310" s="9">
        <v>6000</v>
      </c>
      <c r="O310" s="13"/>
      <c r="P310" s="11">
        <f t="shared" si="14"/>
        <v>300</v>
      </c>
      <c r="Q310" s="8" t="s">
        <v>42</v>
      </c>
    </row>
    <row r="311" spans="1:17" x14ac:dyDescent="0.3">
      <c r="A311" s="19">
        <v>43205</v>
      </c>
      <c r="B311" s="3">
        <v>20111569</v>
      </c>
      <c r="C311" s="3" t="str">
        <f t="shared" si="12"/>
        <v>2654-14</v>
      </c>
      <c r="D311" s="4" t="s">
        <v>843</v>
      </c>
      <c r="E311" s="5" t="s">
        <v>848</v>
      </c>
      <c r="F311" s="5" t="s">
        <v>161</v>
      </c>
      <c r="G311" s="5" t="s">
        <v>463</v>
      </c>
      <c r="H311" s="12" t="str">
        <f t="shared" si="13"/>
        <v>14</v>
      </c>
      <c r="I311" s="4" t="s">
        <v>677</v>
      </c>
      <c r="J311" s="4" t="s">
        <v>77</v>
      </c>
      <c r="K311" s="4" t="s">
        <v>678</v>
      </c>
      <c r="L311" s="4" t="s">
        <v>60</v>
      </c>
      <c r="M311" s="4">
        <v>1</v>
      </c>
      <c r="N311" s="9">
        <v>900</v>
      </c>
      <c r="O311" s="13" t="s">
        <v>66</v>
      </c>
      <c r="P311" s="11">
        <f t="shared" si="14"/>
        <v>45</v>
      </c>
      <c r="Q311" s="8" t="s">
        <v>42</v>
      </c>
    </row>
    <row r="312" spans="1:17" x14ac:dyDescent="0.3">
      <c r="A312" s="19">
        <v>43205</v>
      </c>
      <c r="B312" s="3">
        <v>20111570</v>
      </c>
      <c r="C312" s="3" t="str">
        <f t="shared" si="12"/>
        <v>5908-12</v>
      </c>
      <c r="D312" s="4" t="s">
        <v>849</v>
      </c>
      <c r="E312" s="5" t="s">
        <v>850</v>
      </c>
      <c r="F312" s="5" t="s">
        <v>340</v>
      </c>
      <c r="G312" s="5" t="s">
        <v>222</v>
      </c>
      <c r="H312" s="12" t="str">
        <f t="shared" si="13"/>
        <v>12</v>
      </c>
      <c r="I312" s="4" t="s">
        <v>677</v>
      </c>
      <c r="J312" s="4" t="s">
        <v>77</v>
      </c>
      <c r="K312" s="4" t="s">
        <v>717</v>
      </c>
      <c r="L312" s="4" t="s">
        <v>60</v>
      </c>
      <c r="M312" s="4">
        <v>2</v>
      </c>
      <c r="N312" s="9">
        <v>2000</v>
      </c>
      <c r="O312" s="13" t="s">
        <v>61</v>
      </c>
      <c r="P312" s="11">
        <f t="shared" si="14"/>
        <v>100</v>
      </c>
      <c r="Q312" s="8" t="s">
        <v>42</v>
      </c>
    </row>
    <row r="313" spans="1:17" x14ac:dyDescent="0.3">
      <c r="A313" s="19">
        <v>43205</v>
      </c>
      <c r="B313" s="3">
        <v>20111571</v>
      </c>
      <c r="C313" s="3" t="str">
        <f t="shared" si="12"/>
        <v>2104-11</v>
      </c>
      <c r="D313" s="4" t="s">
        <v>851</v>
      </c>
      <c r="E313" s="5" t="s">
        <v>852</v>
      </c>
      <c r="F313" s="5" t="s">
        <v>105</v>
      </c>
      <c r="G313" s="5" t="s">
        <v>150</v>
      </c>
      <c r="H313" s="12" t="str">
        <f t="shared" si="13"/>
        <v>11</v>
      </c>
      <c r="I313" s="4" t="s">
        <v>834</v>
      </c>
      <c r="J313" s="4" t="s">
        <v>77</v>
      </c>
      <c r="K313" s="4" t="s">
        <v>678</v>
      </c>
      <c r="L313" s="4" t="s">
        <v>131</v>
      </c>
      <c r="M313" s="4">
        <v>1</v>
      </c>
      <c r="N313" s="9">
        <v>1500</v>
      </c>
      <c r="O313" s="13"/>
      <c r="P313" s="11">
        <f t="shared" si="14"/>
        <v>75</v>
      </c>
      <c r="Q313" s="8" t="s">
        <v>42</v>
      </c>
    </row>
    <row r="314" spans="1:17" x14ac:dyDescent="0.3">
      <c r="A314" s="19">
        <v>43206</v>
      </c>
      <c r="B314" s="3">
        <v>20111572</v>
      </c>
      <c r="C314" s="3" t="str">
        <f t="shared" si="12"/>
        <v>2132-14</v>
      </c>
      <c r="D314" s="4" t="s">
        <v>853</v>
      </c>
      <c r="E314" s="5" t="s">
        <v>854</v>
      </c>
      <c r="F314" s="5" t="s">
        <v>195</v>
      </c>
      <c r="G314" s="5" t="s">
        <v>500</v>
      </c>
      <c r="H314" s="12" t="str">
        <f t="shared" si="13"/>
        <v>14</v>
      </c>
      <c r="I314" s="4" t="s">
        <v>834</v>
      </c>
      <c r="J314" s="4" t="s">
        <v>77</v>
      </c>
      <c r="K314" s="4" t="s">
        <v>678</v>
      </c>
      <c r="L314" s="4" t="s">
        <v>131</v>
      </c>
      <c r="M314" s="4">
        <v>1</v>
      </c>
      <c r="N314" s="9">
        <v>1500</v>
      </c>
      <c r="O314" s="13" t="s">
        <v>66</v>
      </c>
      <c r="P314" s="11">
        <f t="shared" si="14"/>
        <v>75</v>
      </c>
      <c r="Q314" s="8" t="s">
        <v>42</v>
      </c>
    </row>
    <row r="315" spans="1:17" x14ac:dyDescent="0.3">
      <c r="A315" s="19">
        <v>43206</v>
      </c>
      <c r="B315" s="3">
        <v>20111573</v>
      </c>
      <c r="C315" s="3" t="str">
        <f t="shared" si="12"/>
        <v>1543-14</v>
      </c>
      <c r="D315" s="4" t="s">
        <v>855</v>
      </c>
      <c r="E315" s="5" t="s">
        <v>856</v>
      </c>
      <c r="F315" s="5" t="s">
        <v>169</v>
      </c>
      <c r="G315" s="5" t="s">
        <v>776</v>
      </c>
      <c r="H315" s="12" t="str">
        <f t="shared" si="13"/>
        <v>14</v>
      </c>
      <c r="I315" s="4" t="s">
        <v>124</v>
      </c>
      <c r="J315" s="4" t="s">
        <v>96</v>
      </c>
      <c r="K315" s="4" t="s">
        <v>696</v>
      </c>
      <c r="L315" s="4" t="s">
        <v>60</v>
      </c>
      <c r="M315" s="4">
        <v>1</v>
      </c>
      <c r="N315" s="9">
        <v>5000</v>
      </c>
      <c r="O315" s="13" t="s">
        <v>66</v>
      </c>
      <c r="P315" s="11">
        <f t="shared" si="14"/>
        <v>250</v>
      </c>
      <c r="Q315" s="8" t="s">
        <v>42</v>
      </c>
    </row>
    <row r="316" spans="1:17" x14ac:dyDescent="0.3">
      <c r="A316" s="19">
        <v>43207</v>
      </c>
      <c r="B316" s="3">
        <v>20111574</v>
      </c>
      <c r="C316" s="3" t="str">
        <f t="shared" si="12"/>
        <v>3015-11</v>
      </c>
      <c r="D316" s="4" t="s">
        <v>780</v>
      </c>
      <c r="E316" s="5" t="s">
        <v>781</v>
      </c>
      <c r="F316" s="5" t="s">
        <v>188</v>
      </c>
      <c r="G316" s="5" t="s">
        <v>341</v>
      </c>
      <c r="H316" s="12" t="str">
        <f t="shared" si="13"/>
        <v>11</v>
      </c>
      <c r="I316" s="4" t="s">
        <v>124</v>
      </c>
      <c r="J316" s="4" t="s">
        <v>96</v>
      </c>
      <c r="K316" s="4" t="s">
        <v>857</v>
      </c>
      <c r="L316" s="4" t="s">
        <v>60</v>
      </c>
      <c r="M316" s="4">
        <v>2</v>
      </c>
      <c r="N316" s="9">
        <v>10000</v>
      </c>
      <c r="O316" s="13"/>
      <c r="P316" s="11">
        <f t="shared" si="14"/>
        <v>500</v>
      </c>
      <c r="Q316" s="8" t="s">
        <v>42</v>
      </c>
    </row>
    <row r="317" spans="1:17" x14ac:dyDescent="0.3">
      <c r="A317" s="19">
        <v>43207</v>
      </c>
      <c r="B317" s="3">
        <v>20111575</v>
      </c>
      <c r="C317" s="3" t="str">
        <f t="shared" si="12"/>
        <v>1218-14</v>
      </c>
      <c r="D317" s="4" t="s">
        <v>855</v>
      </c>
      <c r="E317" s="5" t="s">
        <v>858</v>
      </c>
      <c r="F317" s="5" t="s">
        <v>199</v>
      </c>
      <c r="G317" s="5" t="s">
        <v>46</v>
      </c>
      <c r="H317" s="12" t="str">
        <f t="shared" si="13"/>
        <v>14</v>
      </c>
      <c r="I317" s="4" t="s">
        <v>124</v>
      </c>
      <c r="J317" s="4" t="s">
        <v>96</v>
      </c>
      <c r="K317" s="4" t="s">
        <v>696</v>
      </c>
      <c r="L317" s="4" t="s">
        <v>131</v>
      </c>
      <c r="M317" s="4">
        <v>1</v>
      </c>
      <c r="N317" s="9">
        <v>8000</v>
      </c>
      <c r="O317" s="13"/>
      <c r="P317" s="11">
        <f t="shared" si="14"/>
        <v>400</v>
      </c>
      <c r="Q317" s="8" t="s">
        <v>42</v>
      </c>
    </row>
    <row r="318" spans="1:17" x14ac:dyDescent="0.3">
      <c r="A318" s="19">
        <v>43207</v>
      </c>
      <c r="B318" s="3">
        <v>20111576</v>
      </c>
      <c r="C318" s="3" t="str">
        <f t="shared" si="12"/>
        <v>1224-12</v>
      </c>
      <c r="D318" s="4" t="s">
        <v>859</v>
      </c>
      <c r="E318" s="5" t="s">
        <v>860</v>
      </c>
      <c r="F318" s="5" t="s">
        <v>350</v>
      </c>
      <c r="G318" s="5" t="s">
        <v>537</v>
      </c>
      <c r="H318" s="12" t="str">
        <f t="shared" si="13"/>
        <v>12</v>
      </c>
      <c r="I318" s="4" t="s">
        <v>677</v>
      </c>
      <c r="J318" s="4" t="s">
        <v>96</v>
      </c>
      <c r="K318" s="4" t="s">
        <v>130</v>
      </c>
      <c r="L318" s="4" t="s">
        <v>131</v>
      </c>
      <c r="M318" s="4">
        <v>2</v>
      </c>
      <c r="N318" s="9">
        <v>10000</v>
      </c>
      <c r="O318" s="13"/>
      <c r="P318" s="11">
        <f t="shared" si="14"/>
        <v>500</v>
      </c>
      <c r="Q318" s="8" t="s">
        <v>42</v>
      </c>
    </row>
    <row r="319" spans="1:17" x14ac:dyDescent="0.3">
      <c r="A319" s="19">
        <v>43207</v>
      </c>
      <c r="B319" s="3">
        <v>20111577</v>
      </c>
      <c r="C319" s="3" t="str">
        <f t="shared" si="12"/>
        <v>4585-14</v>
      </c>
      <c r="D319" s="4" t="s">
        <v>861</v>
      </c>
      <c r="E319" s="5" t="s">
        <v>358</v>
      </c>
      <c r="F319" s="5" t="s">
        <v>161</v>
      </c>
      <c r="G319" s="5" t="s">
        <v>264</v>
      </c>
      <c r="H319" s="12" t="str">
        <f t="shared" si="13"/>
        <v>14</v>
      </c>
      <c r="I319" s="4" t="s">
        <v>677</v>
      </c>
      <c r="J319" s="4" t="s">
        <v>96</v>
      </c>
      <c r="K319" s="4" t="s">
        <v>731</v>
      </c>
      <c r="L319" s="4" t="s">
        <v>60</v>
      </c>
      <c r="M319" s="4">
        <v>2</v>
      </c>
      <c r="N319" s="9">
        <v>2000</v>
      </c>
      <c r="O319" s="13"/>
      <c r="P319" s="11">
        <f t="shared" si="14"/>
        <v>100</v>
      </c>
      <c r="Q319" s="8" t="s">
        <v>42</v>
      </c>
    </row>
    <row r="320" spans="1:17" x14ac:dyDescent="0.3">
      <c r="A320" s="19">
        <v>43207</v>
      </c>
      <c r="B320" s="3">
        <v>20111578</v>
      </c>
      <c r="C320" s="3" t="str">
        <f t="shared" si="12"/>
        <v>1485-14</v>
      </c>
      <c r="D320" s="4" t="s">
        <v>862</v>
      </c>
      <c r="E320" s="5" t="s">
        <v>629</v>
      </c>
      <c r="F320" s="5" t="s">
        <v>157</v>
      </c>
      <c r="G320" s="5" t="s">
        <v>446</v>
      </c>
      <c r="H320" s="12" t="str">
        <f t="shared" si="13"/>
        <v>14</v>
      </c>
      <c r="I320" s="4" t="s">
        <v>677</v>
      </c>
      <c r="J320" s="4" t="s">
        <v>648</v>
      </c>
      <c r="K320" s="4" t="s">
        <v>125</v>
      </c>
      <c r="L320" s="4" t="s">
        <v>60</v>
      </c>
      <c r="M320" s="4">
        <v>1</v>
      </c>
      <c r="N320" s="9">
        <v>3000</v>
      </c>
      <c r="O320" s="13" t="s">
        <v>66</v>
      </c>
      <c r="P320" s="11">
        <f t="shared" si="14"/>
        <v>150</v>
      </c>
      <c r="Q320" s="8" t="s">
        <v>42</v>
      </c>
    </row>
    <row r="321" spans="1:17" x14ac:dyDescent="0.3">
      <c r="A321" s="19">
        <v>43208</v>
      </c>
      <c r="B321" s="3">
        <v>20111579</v>
      </c>
      <c r="C321" s="3" t="str">
        <f t="shared" si="12"/>
        <v>3920-12</v>
      </c>
      <c r="D321" s="4" t="s">
        <v>863</v>
      </c>
      <c r="E321" s="5" t="s">
        <v>864</v>
      </c>
      <c r="F321" s="5" t="s">
        <v>508</v>
      </c>
      <c r="G321" s="5" t="s">
        <v>524</v>
      </c>
      <c r="H321" s="12" t="str">
        <f t="shared" si="13"/>
        <v>12</v>
      </c>
      <c r="I321" s="4" t="s">
        <v>677</v>
      </c>
      <c r="J321" s="4" t="s">
        <v>77</v>
      </c>
      <c r="K321" s="4" t="s">
        <v>717</v>
      </c>
      <c r="L321" s="4" t="s">
        <v>131</v>
      </c>
      <c r="M321" s="4">
        <v>1</v>
      </c>
      <c r="N321" s="9">
        <v>3000</v>
      </c>
      <c r="O321" s="13"/>
      <c r="P321" s="11">
        <f t="shared" si="14"/>
        <v>150</v>
      </c>
      <c r="Q321" s="8" t="s">
        <v>42</v>
      </c>
    </row>
    <row r="322" spans="1:17" x14ac:dyDescent="0.3">
      <c r="A322" s="19">
        <v>43208</v>
      </c>
      <c r="B322" s="3">
        <v>20111580</v>
      </c>
      <c r="C322" s="3" t="str">
        <f t="shared" ref="C322:C385" si="15">MID(E322,5,4)&amp;"-"&amp;H322</f>
        <v>6565-14</v>
      </c>
      <c r="D322" s="4" t="s">
        <v>862</v>
      </c>
      <c r="E322" s="5" t="s">
        <v>865</v>
      </c>
      <c r="F322" s="5" t="s">
        <v>214</v>
      </c>
      <c r="G322" s="5" t="s">
        <v>344</v>
      </c>
      <c r="H322" s="12" t="str">
        <f t="shared" ref="H322:H385" si="16">LEFT(F322,2)</f>
        <v>14</v>
      </c>
      <c r="I322" s="4" t="s">
        <v>677</v>
      </c>
      <c r="J322" s="4" t="s">
        <v>77</v>
      </c>
      <c r="K322" s="4" t="s">
        <v>717</v>
      </c>
      <c r="L322" s="4" t="s">
        <v>131</v>
      </c>
      <c r="M322" s="4">
        <v>1</v>
      </c>
      <c r="N322" s="9">
        <v>3000</v>
      </c>
      <c r="O322" s="13"/>
      <c r="P322" s="11">
        <f t="shared" ref="P322:P385" si="17">IFERROR(N322*5%,"")</f>
        <v>150</v>
      </c>
      <c r="Q322" s="8" t="s">
        <v>42</v>
      </c>
    </row>
    <row r="323" spans="1:17" x14ac:dyDescent="0.3">
      <c r="A323" s="19">
        <v>43209</v>
      </c>
      <c r="B323" s="3">
        <v>20111581</v>
      </c>
      <c r="C323" s="3" t="str">
        <f t="shared" si="15"/>
        <v>6872-11</v>
      </c>
      <c r="D323" s="4" t="s">
        <v>866</v>
      </c>
      <c r="E323" s="5" t="s">
        <v>867</v>
      </c>
      <c r="F323" s="5" t="s">
        <v>288</v>
      </c>
      <c r="G323" s="5" t="s">
        <v>282</v>
      </c>
      <c r="H323" s="12" t="str">
        <f t="shared" si="16"/>
        <v>11</v>
      </c>
      <c r="I323" s="4" t="s">
        <v>677</v>
      </c>
      <c r="J323" s="4" t="s">
        <v>77</v>
      </c>
      <c r="K323" s="4" t="s">
        <v>705</v>
      </c>
      <c r="L323" s="4" t="s">
        <v>60</v>
      </c>
      <c r="M323" s="4">
        <v>2</v>
      </c>
      <c r="N323" s="9">
        <v>1600</v>
      </c>
      <c r="O323" s="13"/>
      <c r="P323" s="11">
        <f t="shared" si="17"/>
        <v>80</v>
      </c>
      <c r="Q323" s="8" t="s">
        <v>42</v>
      </c>
    </row>
    <row r="324" spans="1:17" x14ac:dyDescent="0.3">
      <c r="A324" s="19">
        <v>43209</v>
      </c>
      <c r="B324" s="3">
        <v>20111582</v>
      </c>
      <c r="C324" s="3" t="str">
        <f t="shared" si="15"/>
        <v>4875-14</v>
      </c>
      <c r="D324" s="4" t="s">
        <v>868</v>
      </c>
      <c r="E324" s="5" t="s">
        <v>869</v>
      </c>
      <c r="F324" s="5" t="s">
        <v>218</v>
      </c>
      <c r="G324" s="5" t="s">
        <v>321</v>
      </c>
      <c r="H324" s="12" t="str">
        <f t="shared" si="16"/>
        <v>14</v>
      </c>
      <c r="I324" s="4" t="s">
        <v>677</v>
      </c>
      <c r="J324" s="4" t="s">
        <v>77</v>
      </c>
      <c r="K324" s="4" t="s">
        <v>678</v>
      </c>
      <c r="L324" s="4" t="s">
        <v>60</v>
      </c>
      <c r="M324" s="4">
        <v>2</v>
      </c>
      <c r="N324" s="9">
        <v>1800</v>
      </c>
      <c r="O324" s="13"/>
      <c r="P324" s="11">
        <f t="shared" si="17"/>
        <v>90</v>
      </c>
      <c r="Q324" s="8" t="s">
        <v>42</v>
      </c>
    </row>
    <row r="325" spans="1:17" x14ac:dyDescent="0.3">
      <c r="A325" s="19">
        <v>43209</v>
      </c>
      <c r="B325" s="3">
        <v>20111583</v>
      </c>
      <c r="C325" s="3" t="str">
        <f t="shared" si="15"/>
        <v>9892-12</v>
      </c>
      <c r="D325" s="4" t="s">
        <v>870</v>
      </c>
      <c r="E325" s="5" t="s">
        <v>104</v>
      </c>
      <c r="F325" s="5" t="s">
        <v>263</v>
      </c>
      <c r="G325" s="5" t="s">
        <v>505</v>
      </c>
      <c r="H325" s="12" t="str">
        <f t="shared" si="16"/>
        <v>12</v>
      </c>
      <c r="I325" s="4" t="s">
        <v>124</v>
      </c>
      <c r="J325" s="4" t="s">
        <v>77</v>
      </c>
      <c r="K325" s="4" t="s">
        <v>705</v>
      </c>
      <c r="L325" s="4" t="s">
        <v>131</v>
      </c>
      <c r="M325" s="4">
        <v>1</v>
      </c>
      <c r="N325" s="9">
        <v>1100</v>
      </c>
      <c r="O325" s="13"/>
      <c r="P325" s="11">
        <f t="shared" si="17"/>
        <v>55</v>
      </c>
      <c r="Q325" s="8" t="s">
        <v>42</v>
      </c>
    </row>
    <row r="326" spans="1:17" x14ac:dyDescent="0.3">
      <c r="A326" s="19">
        <v>43210</v>
      </c>
      <c r="B326" s="3">
        <v>20111584</v>
      </c>
      <c r="C326" s="3" t="str">
        <f t="shared" si="15"/>
        <v>5956-14</v>
      </c>
      <c r="D326" s="4" t="s">
        <v>868</v>
      </c>
      <c r="E326" s="5" t="s">
        <v>871</v>
      </c>
      <c r="F326" s="5" t="s">
        <v>184</v>
      </c>
      <c r="G326" s="5" t="s">
        <v>260</v>
      </c>
      <c r="H326" s="12" t="str">
        <f t="shared" si="16"/>
        <v>14</v>
      </c>
      <c r="I326" s="4" t="s">
        <v>124</v>
      </c>
      <c r="J326" s="4" t="s">
        <v>77</v>
      </c>
      <c r="K326" s="4" t="s">
        <v>705</v>
      </c>
      <c r="L326" s="4" t="s">
        <v>131</v>
      </c>
      <c r="M326" s="4">
        <v>2</v>
      </c>
      <c r="N326" s="9">
        <v>2200</v>
      </c>
      <c r="O326" s="13"/>
      <c r="P326" s="11">
        <f t="shared" si="17"/>
        <v>110</v>
      </c>
      <c r="Q326" s="8" t="s">
        <v>42</v>
      </c>
    </row>
    <row r="327" spans="1:17" x14ac:dyDescent="0.3">
      <c r="A327" s="19">
        <v>43210</v>
      </c>
      <c r="B327" s="3">
        <v>20111585</v>
      </c>
      <c r="C327" s="3" t="str">
        <f t="shared" si="15"/>
        <v>4856-13</v>
      </c>
      <c r="D327" s="4" t="s">
        <v>872</v>
      </c>
      <c r="E327" s="5" t="s">
        <v>183</v>
      </c>
      <c r="F327" s="5" t="s">
        <v>243</v>
      </c>
      <c r="G327" s="5" t="s">
        <v>86</v>
      </c>
      <c r="H327" s="12" t="str">
        <f t="shared" si="16"/>
        <v>13</v>
      </c>
      <c r="I327" s="4" t="s">
        <v>124</v>
      </c>
      <c r="J327" s="4" t="s">
        <v>77</v>
      </c>
      <c r="K327" s="4" t="s">
        <v>705</v>
      </c>
      <c r="L327" s="4" t="s">
        <v>131</v>
      </c>
      <c r="M327" s="4">
        <v>2</v>
      </c>
      <c r="N327" s="9">
        <v>2200</v>
      </c>
      <c r="O327" s="13" t="s">
        <v>61</v>
      </c>
      <c r="P327" s="11">
        <f t="shared" si="17"/>
        <v>110</v>
      </c>
      <c r="Q327" s="8" t="s">
        <v>42</v>
      </c>
    </row>
    <row r="328" spans="1:17" x14ac:dyDescent="0.3">
      <c r="A328" s="19">
        <v>43210</v>
      </c>
      <c r="B328" s="3">
        <v>20111586</v>
      </c>
      <c r="C328" s="3" t="str">
        <f t="shared" si="15"/>
        <v>3842-11</v>
      </c>
      <c r="D328" s="4" t="s">
        <v>873</v>
      </c>
      <c r="E328" s="5" t="s">
        <v>606</v>
      </c>
      <c r="F328" s="5" t="s">
        <v>288</v>
      </c>
      <c r="G328" s="5" t="s">
        <v>235</v>
      </c>
      <c r="H328" s="12" t="str">
        <f t="shared" si="16"/>
        <v>11</v>
      </c>
      <c r="I328" s="4" t="s">
        <v>677</v>
      </c>
      <c r="J328" s="4" t="s">
        <v>648</v>
      </c>
      <c r="K328" s="4" t="s">
        <v>125</v>
      </c>
      <c r="L328" s="4" t="s">
        <v>60</v>
      </c>
      <c r="M328" s="4">
        <v>1</v>
      </c>
      <c r="N328" s="9">
        <v>3000</v>
      </c>
      <c r="O328" s="13" t="s">
        <v>66</v>
      </c>
      <c r="P328" s="11">
        <f t="shared" si="17"/>
        <v>150</v>
      </c>
      <c r="Q328" s="8" t="s">
        <v>42</v>
      </c>
    </row>
    <row r="329" spans="1:17" x14ac:dyDescent="0.3">
      <c r="A329" s="19">
        <v>43211</v>
      </c>
      <c r="B329" s="3">
        <v>20111587</v>
      </c>
      <c r="C329" s="3" t="str">
        <f t="shared" si="15"/>
        <v>5590-12</v>
      </c>
      <c r="D329" s="4" t="s">
        <v>874</v>
      </c>
      <c r="E329" s="5" t="s">
        <v>875</v>
      </c>
      <c r="F329" s="5" t="s">
        <v>231</v>
      </c>
      <c r="G329" s="5" t="s">
        <v>91</v>
      </c>
      <c r="H329" s="12" t="str">
        <f t="shared" si="16"/>
        <v>12</v>
      </c>
      <c r="I329" s="4" t="s">
        <v>677</v>
      </c>
      <c r="J329" s="4" t="s">
        <v>96</v>
      </c>
      <c r="K329" s="4" t="s">
        <v>876</v>
      </c>
      <c r="L329" s="4" t="s">
        <v>60</v>
      </c>
      <c r="M329" s="4">
        <v>2</v>
      </c>
      <c r="N329" s="9">
        <v>1400</v>
      </c>
      <c r="O329" s="13" t="s">
        <v>66</v>
      </c>
      <c r="P329" s="11">
        <f t="shared" si="17"/>
        <v>70</v>
      </c>
      <c r="Q329" s="8" t="s">
        <v>42</v>
      </c>
    </row>
    <row r="330" spans="1:17" x14ac:dyDescent="0.3">
      <c r="A330" s="19">
        <v>43211</v>
      </c>
      <c r="B330" s="3">
        <v>20111588</v>
      </c>
      <c r="C330" s="3" t="str">
        <f t="shared" si="15"/>
        <v>2645-13</v>
      </c>
      <c r="D330" s="4" t="s">
        <v>877</v>
      </c>
      <c r="E330" s="5" t="s">
        <v>878</v>
      </c>
      <c r="F330" s="5" t="s">
        <v>94</v>
      </c>
      <c r="G330" s="5" t="s">
        <v>289</v>
      </c>
      <c r="H330" s="12" t="str">
        <f t="shared" si="16"/>
        <v>13</v>
      </c>
      <c r="I330" s="4" t="s">
        <v>677</v>
      </c>
      <c r="J330" s="4" t="s">
        <v>96</v>
      </c>
      <c r="K330" s="4" t="s">
        <v>693</v>
      </c>
      <c r="L330" s="4" t="s">
        <v>131</v>
      </c>
      <c r="M330" s="4">
        <v>2</v>
      </c>
      <c r="N330" s="9">
        <v>8000</v>
      </c>
      <c r="O330" s="13"/>
      <c r="P330" s="11">
        <f t="shared" si="17"/>
        <v>400</v>
      </c>
      <c r="Q330" s="8" t="s">
        <v>42</v>
      </c>
    </row>
    <row r="331" spans="1:17" x14ac:dyDescent="0.3">
      <c r="A331" s="19">
        <v>43211</v>
      </c>
      <c r="B331" s="3">
        <v>20111589</v>
      </c>
      <c r="C331" s="3" t="str">
        <f t="shared" si="15"/>
        <v>4874-13</v>
      </c>
      <c r="D331" s="4" t="s">
        <v>879</v>
      </c>
      <c r="E331" s="5" t="s">
        <v>880</v>
      </c>
      <c r="F331" s="5" t="s">
        <v>63</v>
      </c>
      <c r="G331" s="5" t="s">
        <v>162</v>
      </c>
      <c r="H331" s="12" t="str">
        <f t="shared" si="16"/>
        <v>13</v>
      </c>
      <c r="I331" s="4" t="s">
        <v>677</v>
      </c>
      <c r="J331" s="4" t="s">
        <v>96</v>
      </c>
      <c r="K331" s="4" t="s">
        <v>696</v>
      </c>
      <c r="L331" s="4" t="s">
        <v>131</v>
      </c>
      <c r="M331" s="4">
        <v>1</v>
      </c>
      <c r="N331" s="9">
        <v>8000</v>
      </c>
      <c r="O331" s="13"/>
      <c r="P331" s="11">
        <f t="shared" si="17"/>
        <v>400</v>
      </c>
      <c r="Q331" s="8" t="s">
        <v>42</v>
      </c>
    </row>
    <row r="332" spans="1:17" x14ac:dyDescent="0.3">
      <c r="A332" s="19">
        <v>43212</v>
      </c>
      <c r="B332" s="3">
        <v>20111590</v>
      </c>
      <c r="C332" s="3" t="str">
        <f t="shared" si="15"/>
        <v>1484-13</v>
      </c>
      <c r="D332" s="4" t="s">
        <v>881</v>
      </c>
      <c r="E332" s="5" t="s">
        <v>882</v>
      </c>
      <c r="F332" s="5" t="s">
        <v>128</v>
      </c>
      <c r="G332" s="5" t="s">
        <v>883</v>
      </c>
      <c r="H332" s="12" t="str">
        <f t="shared" si="16"/>
        <v>13</v>
      </c>
      <c r="I332" s="4" t="s">
        <v>124</v>
      </c>
      <c r="J332" s="4" t="s">
        <v>96</v>
      </c>
      <c r="K332" s="4" t="s">
        <v>693</v>
      </c>
      <c r="L332" s="4" t="s">
        <v>131</v>
      </c>
      <c r="M332" s="4">
        <v>1</v>
      </c>
      <c r="N332" s="9">
        <v>4000</v>
      </c>
      <c r="O332" s="13" t="s">
        <v>61</v>
      </c>
      <c r="P332" s="11">
        <f t="shared" si="17"/>
        <v>200</v>
      </c>
      <c r="Q332" s="8" t="s">
        <v>42</v>
      </c>
    </row>
    <row r="333" spans="1:17" x14ac:dyDescent="0.3">
      <c r="A333" s="19">
        <v>43212</v>
      </c>
      <c r="B333" s="3">
        <v>20111591</v>
      </c>
      <c r="C333" s="3" t="str">
        <f t="shared" si="15"/>
        <v>6982-11</v>
      </c>
      <c r="D333" s="4" t="s">
        <v>884</v>
      </c>
      <c r="E333" s="5" t="s">
        <v>654</v>
      </c>
      <c r="F333" s="5" t="s">
        <v>165</v>
      </c>
      <c r="G333" s="5" t="s">
        <v>147</v>
      </c>
      <c r="H333" s="12" t="str">
        <f t="shared" si="16"/>
        <v>11</v>
      </c>
      <c r="I333" s="4" t="s">
        <v>124</v>
      </c>
      <c r="J333" s="4" t="s">
        <v>648</v>
      </c>
      <c r="K333" s="4" t="s">
        <v>125</v>
      </c>
      <c r="L333" s="4" t="s">
        <v>60</v>
      </c>
      <c r="M333" s="4">
        <v>2</v>
      </c>
      <c r="N333" s="9">
        <v>6000</v>
      </c>
      <c r="O333" s="13"/>
      <c r="P333" s="11">
        <f t="shared" si="17"/>
        <v>300</v>
      </c>
      <c r="Q333" s="8" t="s">
        <v>42</v>
      </c>
    </row>
    <row r="334" spans="1:17" x14ac:dyDescent="0.3">
      <c r="A334" s="19">
        <v>43212</v>
      </c>
      <c r="B334" s="3">
        <v>20111592</v>
      </c>
      <c r="C334" s="3" t="str">
        <f t="shared" si="15"/>
        <v>4856-13</v>
      </c>
      <c r="D334" s="4" t="s">
        <v>885</v>
      </c>
      <c r="E334" s="5" t="s">
        <v>183</v>
      </c>
      <c r="F334" s="5" t="s">
        <v>85</v>
      </c>
      <c r="G334" s="5" t="s">
        <v>289</v>
      </c>
      <c r="H334" s="12" t="str">
        <f t="shared" si="16"/>
        <v>13</v>
      </c>
      <c r="I334" s="4" t="s">
        <v>124</v>
      </c>
      <c r="J334" s="4" t="s">
        <v>77</v>
      </c>
      <c r="K334" s="4" t="s">
        <v>705</v>
      </c>
      <c r="L334" s="4" t="s">
        <v>60</v>
      </c>
      <c r="M334" s="4">
        <v>2</v>
      </c>
      <c r="N334" s="9">
        <v>1600</v>
      </c>
      <c r="O334" s="13"/>
      <c r="P334" s="11">
        <f t="shared" si="17"/>
        <v>80</v>
      </c>
      <c r="Q334" s="8" t="s">
        <v>42</v>
      </c>
    </row>
    <row r="335" spans="1:17" x14ac:dyDescent="0.3">
      <c r="A335" s="19">
        <v>43213</v>
      </c>
      <c r="B335" s="3">
        <v>20111593</v>
      </c>
      <c r="C335" s="3" t="str">
        <f t="shared" si="15"/>
        <v>4856-13</v>
      </c>
      <c r="D335" s="4" t="s">
        <v>886</v>
      </c>
      <c r="E335" s="5" t="s">
        <v>183</v>
      </c>
      <c r="F335" s="5" t="s">
        <v>37</v>
      </c>
      <c r="G335" s="5" t="s">
        <v>173</v>
      </c>
      <c r="H335" s="12" t="str">
        <f t="shared" si="16"/>
        <v>13</v>
      </c>
      <c r="I335" s="4" t="s">
        <v>124</v>
      </c>
      <c r="J335" s="4" t="s">
        <v>77</v>
      </c>
      <c r="K335" s="4" t="s">
        <v>678</v>
      </c>
      <c r="L335" s="4" t="s">
        <v>60</v>
      </c>
      <c r="M335" s="4">
        <v>1</v>
      </c>
      <c r="N335" s="9">
        <v>900</v>
      </c>
      <c r="O335" s="13" t="s">
        <v>66</v>
      </c>
      <c r="P335" s="11">
        <f t="shared" si="17"/>
        <v>45</v>
      </c>
      <c r="Q335" s="8" t="s">
        <v>42</v>
      </c>
    </row>
    <row r="336" spans="1:17" x14ac:dyDescent="0.3">
      <c r="A336" s="19">
        <v>43213</v>
      </c>
      <c r="B336" s="3">
        <v>20111594</v>
      </c>
      <c r="C336" s="3" t="str">
        <f t="shared" si="15"/>
        <v>3214-11</v>
      </c>
      <c r="D336" s="4" t="s">
        <v>887</v>
      </c>
      <c r="E336" s="5" t="s">
        <v>149</v>
      </c>
      <c r="F336" s="5" t="s">
        <v>100</v>
      </c>
      <c r="G336" s="5" t="s">
        <v>250</v>
      </c>
      <c r="H336" s="12" t="str">
        <f t="shared" si="16"/>
        <v>11</v>
      </c>
      <c r="I336" s="4" t="s">
        <v>124</v>
      </c>
      <c r="J336" s="4" t="s">
        <v>77</v>
      </c>
      <c r="K336" s="4" t="s">
        <v>678</v>
      </c>
      <c r="L336" s="4" t="s">
        <v>131</v>
      </c>
      <c r="M336" s="4">
        <v>1</v>
      </c>
      <c r="N336" s="9">
        <v>1500</v>
      </c>
      <c r="O336" s="13"/>
      <c r="P336" s="11">
        <f t="shared" si="17"/>
        <v>75</v>
      </c>
      <c r="Q336" s="8" t="s">
        <v>42</v>
      </c>
    </row>
    <row r="337" spans="1:17" x14ac:dyDescent="0.3">
      <c r="A337" s="19">
        <v>43213</v>
      </c>
      <c r="B337" s="3">
        <v>20111595</v>
      </c>
      <c r="C337" s="3" t="str">
        <f t="shared" si="15"/>
        <v>4856-13</v>
      </c>
      <c r="D337" s="4" t="s">
        <v>888</v>
      </c>
      <c r="E337" s="5" t="s">
        <v>183</v>
      </c>
      <c r="F337" s="5" t="s">
        <v>51</v>
      </c>
      <c r="G337" s="5" t="s">
        <v>173</v>
      </c>
      <c r="H337" s="12" t="str">
        <f t="shared" si="16"/>
        <v>13</v>
      </c>
      <c r="I337" s="4" t="s">
        <v>677</v>
      </c>
      <c r="J337" s="4" t="s">
        <v>96</v>
      </c>
      <c r="K337" s="4" t="s">
        <v>690</v>
      </c>
      <c r="L337" s="4" t="s">
        <v>131</v>
      </c>
      <c r="M337" s="4">
        <v>1</v>
      </c>
      <c r="N337" s="9">
        <v>1200</v>
      </c>
      <c r="O337" s="13" t="s">
        <v>66</v>
      </c>
      <c r="P337" s="11">
        <f t="shared" si="17"/>
        <v>60</v>
      </c>
      <c r="Q337" s="8" t="s">
        <v>42</v>
      </c>
    </row>
    <row r="338" spans="1:17" x14ac:dyDescent="0.3">
      <c r="A338" s="19">
        <v>43214</v>
      </c>
      <c r="B338" s="3">
        <v>20111598</v>
      </c>
      <c r="C338" s="3" t="str">
        <f t="shared" si="15"/>
        <v>4096-12</v>
      </c>
      <c r="D338" s="4" t="s">
        <v>891</v>
      </c>
      <c r="E338" s="5" t="s">
        <v>280</v>
      </c>
      <c r="F338" s="5" t="s">
        <v>488</v>
      </c>
      <c r="G338" s="5" t="s">
        <v>401</v>
      </c>
      <c r="H338" s="12" t="str">
        <f t="shared" si="16"/>
        <v>12</v>
      </c>
      <c r="I338" s="4" t="s">
        <v>124</v>
      </c>
      <c r="J338" s="4" t="s">
        <v>96</v>
      </c>
      <c r="K338" s="4" t="s">
        <v>130</v>
      </c>
      <c r="L338" s="4" t="s">
        <v>131</v>
      </c>
      <c r="M338" s="4">
        <v>2</v>
      </c>
      <c r="N338" s="9">
        <v>10000</v>
      </c>
      <c r="O338" s="13"/>
      <c r="P338" s="11">
        <f t="shared" si="17"/>
        <v>500</v>
      </c>
      <c r="Q338" s="8" t="s">
        <v>42</v>
      </c>
    </row>
    <row r="339" spans="1:17" x14ac:dyDescent="0.3">
      <c r="A339" s="19">
        <v>43214</v>
      </c>
      <c r="B339" s="3">
        <v>20111599</v>
      </c>
      <c r="C339" s="3" t="str">
        <f t="shared" si="15"/>
        <v>5489-13</v>
      </c>
      <c r="D339" s="4" t="s">
        <v>889</v>
      </c>
      <c r="E339" s="5" t="s">
        <v>93</v>
      </c>
      <c r="F339" s="5" t="s">
        <v>118</v>
      </c>
      <c r="G339" s="5" t="s">
        <v>505</v>
      </c>
      <c r="H339" s="12" t="str">
        <f t="shared" si="16"/>
        <v>13</v>
      </c>
      <c r="I339" s="4" t="s">
        <v>124</v>
      </c>
      <c r="J339" s="4" t="s">
        <v>648</v>
      </c>
      <c r="K339" s="4" t="s">
        <v>763</v>
      </c>
      <c r="L339" s="4" t="s">
        <v>131</v>
      </c>
      <c r="M339" s="4">
        <v>2</v>
      </c>
      <c r="N339" s="9">
        <v>12000</v>
      </c>
      <c r="O339" s="13"/>
      <c r="P339" s="11">
        <f t="shared" si="17"/>
        <v>600</v>
      </c>
      <c r="Q339" s="8" t="s">
        <v>42</v>
      </c>
    </row>
    <row r="340" spans="1:17" x14ac:dyDescent="0.3">
      <c r="A340" s="19">
        <v>43214</v>
      </c>
      <c r="B340" s="3">
        <v>20111600</v>
      </c>
      <c r="C340" s="3" t="str">
        <f t="shared" si="15"/>
        <v>2354-13</v>
      </c>
      <c r="D340" s="4" t="s">
        <v>892</v>
      </c>
      <c r="E340" s="5" t="s">
        <v>662</v>
      </c>
      <c r="F340" s="5" t="s">
        <v>75</v>
      </c>
      <c r="G340" s="5" t="s">
        <v>244</v>
      </c>
      <c r="H340" s="12" t="str">
        <f t="shared" si="16"/>
        <v>13</v>
      </c>
      <c r="I340" s="4" t="s">
        <v>124</v>
      </c>
      <c r="J340" s="4" t="s">
        <v>77</v>
      </c>
      <c r="K340" s="4" t="s">
        <v>678</v>
      </c>
      <c r="L340" s="4" t="s">
        <v>131</v>
      </c>
      <c r="M340" s="4">
        <v>2</v>
      </c>
      <c r="N340" s="9">
        <v>3000</v>
      </c>
      <c r="O340" s="13" t="s">
        <v>66</v>
      </c>
      <c r="P340" s="11">
        <f t="shared" si="17"/>
        <v>150</v>
      </c>
      <c r="Q340" s="8" t="s">
        <v>42</v>
      </c>
    </row>
    <row r="341" spans="1:17" x14ac:dyDescent="0.3">
      <c r="A341" s="19">
        <v>43214</v>
      </c>
      <c r="B341" s="3">
        <v>20111601</v>
      </c>
      <c r="C341" s="3" t="str">
        <f t="shared" si="15"/>
        <v>0597-12</v>
      </c>
      <c r="D341" s="4" t="s">
        <v>893</v>
      </c>
      <c r="E341" s="5" t="s">
        <v>472</v>
      </c>
      <c r="F341" s="5" t="s">
        <v>146</v>
      </c>
      <c r="G341" s="5" t="s">
        <v>110</v>
      </c>
      <c r="H341" s="12" t="str">
        <f t="shared" si="16"/>
        <v>12</v>
      </c>
      <c r="I341" s="4" t="s">
        <v>677</v>
      </c>
      <c r="J341" s="4" t="s">
        <v>77</v>
      </c>
      <c r="K341" s="4" t="s">
        <v>678</v>
      </c>
      <c r="L341" s="4" t="s">
        <v>60</v>
      </c>
      <c r="M341" s="4">
        <v>1</v>
      </c>
      <c r="N341" s="9">
        <v>900</v>
      </c>
      <c r="O341" s="13" t="s">
        <v>66</v>
      </c>
      <c r="P341" s="11">
        <f t="shared" si="17"/>
        <v>45</v>
      </c>
      <c r="Q341" s="8" t="s">
        <v>42</v>
      </c>
    </row>
    <row r="342" spans="1:17" x14ac:dyDescent="0.3">
      <c r="A342" s="19">
        <v>43214</v>
      </c>
      <c r="B342" s="3">
        <v>20111602</v>
      </c>
      <c r="C342" s="3" t="str">
        <f t="shared" si="15"/>
        <v>5146-14</v>
      </c>
      <c r="D342" s="4" t="s">
        <v>894</v>
      </c>
      <c r="E342" s="5" t="s">
        <v>895</v>
      </c>
      <c r="F342" s="5" t="s">
        <v>195</v>
      </c>
      <c r="G342" s="5" t="s">
        <v>344</v>
      </c>
      <c r="H342" s="12" t="str">
        <f t="shared" si="16"/>
        <v>14</v>
      </c>
      <c r="I342" s="4" t="s">
        <v>677</v>
      </c>
      <c r="J342" s="4" t="s">
        <v>77</v>
      </c>
      <c r="K342" s="4" t="s">
        <v>678</v>
      </c>
      <c r="L342" s="4" t="s">
        <v>60</v>
      </c>
      <c r="M342" s="4">
        <v>2</v>
      </c>
      <c r="N342" s="9">
        <v>1800</v>
      </c>
      <c r="O342" s="13"/>
      <c r="P342" s="11">
        <f t="shared" si="17"/>
        <v>90</v>
      </c>
      <c r="Q342" s="8" t="s">
        <v>42</v>
      </c>
    </row>
    <row r="343" spans="1:17" x14ac:dyDescent="0.3">
      <c r="A343" s="19">
        <v>43215</v>
      </c>
      <c r="B343" s="3">
        <v>20111603</v>
      </c>
      <c r="C343" s="3" t="str">
        <f t="shared" si="15"/>
        <v>206--12</v>
      </c>
      <c r="D343" s="4" t="s">
        <v>896</v>
      </c>
      <c r="E343" s="5" t="s">
        <v>897</v>
      </c>
      <c r="F343" s="5" t="s">
        <v>231</v>
      </c>
      <c r="G343" s="5" t="s">
        <v>898</v>
      </c>
      <c r="H343" s="12" t="str">
        <f t="shared" si="16"/>
        <v>12</v>
      </c>
      <c r="I343" s="4" t="s">
        <v>677</v>
      </c>
      <c r="J343" s="4" t="s">
        <v>77</v>
      </c>
      <c r="K343" s="4" t="s">
        <v>678</v>
      </c>
      <c r="L343" s="4" t="s">
        <v>131</v>
      </c>
      <c r="M343" s="4">
        <v>1</v>
      </c>
      <c r="N343" s="9">
        <v>1500</v>
      </c>
      <c r="O343" s="13"/>
      <c r="P343" s="11">
        <f t="shared" si="17"/>
        <v>75</v>
      </c>
      <c r="Q343" s="8" t="s">
        <v>42</v>
      </c>
    </row>
    <row r="344" spans="1:17" x14ac:dyDescent="0.3">
      <c r="A344" s="19">
        <v>43215</v>
      </c>
      <c r="B344" s="3">
        <v>20111604</v>
      </c>
      <c r="C344" s="3" t="str">
        <f t="shared" si="15"/>
        <v>5615-14</v>
      </c>
      <c r="D344" s="4" t="s">
        <v>899</v>
      </c>
      <c r="E344" s="5" t="s">
        <v>900</v>
      </c>
      <c r="F344" s="5" t="s">
        <v>199</v>
      </c>
      <c r="G344" s="5" t="s">
        <v>901</v>
      </c>
      <c r="H344" s="12" t="str">
        <f t="shared" si="16"/>
        <v>14</v>
      </c>
      <c r="I344" s="4" t="s">
        <v>677</v>
      </c>
      <c r="J344" s="4" t="s">
        <v>96</v>
      </c>
      <c r="K344" s="4" t="s">
        <v>693</v>
      </c>
      <c r="L344" s="4" t="s">
        <v>131</v>
      </c>
      <c r="M344" s="4">
        <v>1</v>
      </c>
      <c r="N344" s="9">
        <v>4000</v>
      </c>
      <c r="O344" s="13" t="s">
        <v>66</v>
      </c>
      <c r="P344" s="11">
        <f t="shared" si="17"/>
        <v>200</v>
      </c>
      <c r="Q344" s="8" t="s">
        <v>42</v>
      </c>
    </row>
    <row r="345" spans="1:17" x14ac:dyDescent="0.3">
      <c r="A345" s="19">
        <v>43216</v>
      </c>
      <c r="B345" s="3">
        <v>20111605</v>
      </c>
      <c r="C345" s="3" t="str">
        <f t="shared" si="15"/>
        <v>6987-11</v>
      </c>
      <c r="D345" s="4" t="s">
        <v>902</v>
      </c>
      <c r="E345" s="5" t="s">
        <v>903</v>
      </c>
      <c r="F345" s="5" t="s">
        <v>288</v>
      </c>
      <c r="G345" s="5" t="s">
        <v>235</v>
      </c>
      <c r="H345" s="12" t="str">
        <f t="shared" si="16"/>
        <v>11</v>
      </c>
      <c r="I345" s="4" t="s">
        <v>677</v>
      </c>
      <c r="J345" s="4" t="s">
        <v>77</v>
      </c>
      <c r="K345" s="4" t="s">
        <v>678</v>
      </c>
      <c r="L345" s="4" t="s">
        <v>60</v>
      </c>
      <c r="M345" s="4">
        <v>2</v>
      </c>
      <c r="N345" s="9">
        <v>1800</v>
      </c>
      <c r="O345" s="13"/>
      <c r="P345" s="11">
        <f t="shared" si="17"/>
        <v>90</v>
      </c>
      <c r="Q345" s="8" t="s">
        <v>42</v>
      </c>
    </row>
    <row r="346" spans="1:17" x14ac:dyDescent="0.3">
      <c r="A346" s="19">
        <v>43216</v>
      </c>
      <c r="B346" s="3">
        <v>20111606</v>
      </c>
      <c r="C346" s="3" t="str">
        <f t="shared" si="15"/>
        <v>3093-12</v>
      </c>
      <c r="D346" s="4" t="s">
        <v>904</v>
      </c>
      <c r="E346" s="5" t="s">
        <v>905</v>
      </c>
      <c r="F346" s="5" t="s">
        <v>612</v>
      </c>
      <c r="G346" s="5" t="s">
        <v>101</v>
      </c>
      <c r="H346" s="12" t="str">
        <f t="shared" si="16"/>
        <v>12</v>
      </c>
      <c r="I346" s="4" t="s">
        <v>677</v>
      </c>
      <c r="J346" s="4" t="s">
        <v>96</v>
      </c>
      <c r="K346" s="4" t="s">
        <v>731</v>
      </c>
      <c r="L346" s="4" t="s">
        <v>60</v>
      </c>
      <c r="M346" s="4">
        <v>2</v>
      </c>
      <c r="N346" s="9">
        <v>2000</v>
      </c>
      <c r="O346" s="13"/>
      <c r="P346" s="11">
        <f t="shared" si="17"/>
        <v>100</v>
      </c>
      <c r="Q346" s="8" t="s">
        <v>42</v>
      </c>
    </row>
    <row r="347" spans="1:17" x14ac:dyDescent="0.3">
      <c r="A347" s="19">
        <v>43217</v>
      </c>
      <c r="B347" s="3">
        <v>20111607</v>
      </c>
      <c r="C347" s="3" t="str">
        <f t="shared" si="15"/>
        <v>0124-14</v>
      </c>
      <c r="D347" s="4" t="s">
        <v>906</v>
      </c>
      <c r="E347" s="5" t="s">
        <v>907</v>
      </c>
      <c r="F347" s="5" t="s">
        <v>184</v>
      </c>
      <c r="G347" s="5" t="s">
        <v>123</v>
      </c>
      <c r="H347" s="12" t="str">
        <f t="shared" si="16"/>
        <v>14</v>
      </c>
      <c r="I347" s="4" t="s">
        <v>677</v>
      </c>
      <c r="J347" s="4" t="s">
        <v>96</v>
      </c>
      <c r="K347" s="4" t="s">
        <v>696</v>
      </c>
      <c r="L347" s="4" t="s">
        <v>60</v>
      </c>
      <c r="M347" s="4">
        <v>2</v>
      </c>
      <c r="N347" s="9">
        <v>10000</v>
      </c>
      <c r="O347" s="13" t="s">
        <v>66</v>
      </c>
      <c r="P347" s="11">
        <f t="shared" si="17"/>
        <v>500</v>
      </c>
      <c r="Q347" s="8" t="s">
        <v>42</v>
      </c>
    </row>
    <row r="348" spans="1:17" x14ac:dyDescent="0.3">
      <c r="A348" s="19">
        <v>43217</v>
      </c>
      <c r="B348" s="3">
        <v>20111608</v>
      </c>
      <c r="C348" s="3" t="str">
        <f t="shared" si="15"/>
        <v>1844-14</v>
      </c>
      <c r="D348" s="4" t="s">
        <v>908</v>
      </c>
      <c r="E348" s="5" t="s">
        <v>909</v>
      </c>
      <c r="F348" s="5" t="s">
        <v>218</v>
      </c>
      <c r="G348" s="5" t="s">
        <v>76</v>
      </c>
      <c r="H348" s="12" t="str">
        <f t="shared" si="16"/>
        <v>14</v>
      </c>
      <c r="I348" s="4" t="s">
        <v>124</v>
      </c>
      <c r="J348" s="4" t="s">
        <v>648</v>
      </c>
      <c r="K348" s="4" t="s">
        <v>763</v>
      </c>
      <c r="L348" s="4" t="s">
        <v>60</v>
      </c>
      <c r="M348" s="4">
        <v>2</v>
      </c>
      <c r="N348" s="9">
        <v>8000</v>
      </c>
      <c r="O348" s="13"/>
      <c r="P348" s="11">
        <f t="shared" si="17"/>
        <v>400</v>
      </c>
      <c r="Q348" s="8" t="s">
        <v>42</v>
      </c>
    </row>
    <row r="349" spans="1:17" x14ac:dyDescent="0.3">
      <c r="A349" s="19">
        <v>43218</v>
      </c>
      <c r="B349" s="3">
        <v>20111609</v>
      </c>
      <c r="C349" s="3" t="str">
        <f t="shared" si="15"/>
        <v>3625-11</v>
      </c>
      <c r="D349" s="4" t="s">
        <v>711</v>
      </c>
      <c r="E349" s="5" t="s">
        <v>712</v>
      </c>
      <c r="F349" s="5" t="s">
        <v>288</v>
      </c>
      <c r="G349" s="5" t="s">
        <v>598</v>
      </c>
      <c r="H349" s="12" t="str">
        <f t="shared" si="16"/>
        <v>11</v>
      </c>
      <c r="I349" s="4" t="s">
        <v>124</v>
      </c>
      <c r="J349" s="4" t="s">
        <v>648</v>
      </c>
      <c r="K349" s="4" t="s">
        <v>125</v>
      </c>
      <c r="L349" s="4" t="s">
        <v>60</v>
      </c>
      <c r="M349" s="4">
        <v>1</v>
      </c>
      <c r="N349" s="9">
        <v>3000</v>
      </c>
      <c r="O349" s="13" t="s">
        <v>66</v>
      </c>
      <c r="P349" s="11">
        <f t="shared" si="17"/>
        <v>150</v>
      </c>
      <c r="Q349" s="8" t="s">
        <v>42</v>
      </c>
    </row>
    <row r="350" spans="1:17" x14ac:dyDescent="0.3">
      <c r="A350" s="19">
        <v>43219</v>
      </c>
      <c r="B350" s="3">
        <v>20111612</v>
      </c>
      <c r="C350" s="3" t="str">
        <f t="shared" si="15"/>
        <v>1254-14</v>
      </c>
      <c r="D350" s="4" t="s">
        <v>910</v>
      </c>
      <c r="E350" s="5" t="s">
        <v>657</v>
      </c>
      <c r="F350" s="5" t="s">
        <v>169</v>
      </c>
      <c r="G350" s="5" t="s">
        <v>46</v>
      </c>
      <c r="H350" s="12" t="str">
        <f t="shared" si="16"/>
        <v>14</v>
      </c>
      <c r="I350" s="4" t="s">
        <v>677</v>
      </c>
      <c r="J350" s="4" t="s">
        <v>96</v>
      </c>
      <c r="K350" s="4" t="s">
        <v>696</v>
      </c>
      <c r="L350" s="4" t="s">
        <v>60</v>
      </c>
      <c r="M350" s="4">
        <v>2</v>
      </c>
      <c r="N350" s="9">
        <v>10000</v>
      </c>
      <c r="O350" s="13" t="s">
        <v>66</v>
      </c>
      <c r="P350" s="11">
        <f t="shared" si="17"/>
        <v>500</v>
      </c>
      <c r="Q350" s="8" t="s">
        <v>42</v>
      </c>
    </row>
    <row r="351" spans="1:17" x14ac:dyDescent="0.3">
      <c r="A351" s="19">
        <v>43219</v>
      </c>
      <c r="B351" s="3">
        <v>20111613</v>
      </c>
      <c r="C351" s="3" t="str">
        <f t="shared" si="15"/>
        <v>1475-14</v>
      </c>
      <c r="D351" s="4" t="s">
        <v>910</v>
      </c>
      <c r="E351" s="5" t="s">
        <v>911</v>
      </c>
      <c r="F351" s="5" t="s">
        <v>141</v>
      </c>
      <c r="G351" s="5" t="s">
        <v>260</v>
      </c>
      <c r="H351" s="12" t="str">
        <f t="shared" si="16"/>
        <v>14</v>
      </c>
      <c r="I351" s="4" t="s">
        <v>677</v>
      </c>
      <c r="J351" s="4" t="s">
        <v>96</v>
      </c>
      <c r="K351" s="4" t="s">
        <v>731</v>
      </c>
      <c r="L351" s="4" t="s">
        <v>60</v>
      </c>
      <c r="M351" s="4">
        <v>2</v>
      </c>
      <c r="N351" s="9">
        <v>2000</v>
      </c>
      <c r="O351" s="13"/>
      <c r="P351" s="11">
        <f t="shared" si="17"/>
        <v>100</v>
      </c>
      <c r="Q351" s="8" t="s">
        <v>42</v>
      </c>
    </row>
    <row r="352" spans="1:17" x14ac:dyDescent="0.3">
      <c r="A352" s="19">
        <v>43221</v>
      </c>
      <c r="B352" s="3">
        <v>20111614</v>
      </c>
      <c r="C352" s="3" t="str">
        <f t="shared" si="15"/>
        <v>1865-12</v>
      </c>
      <c r="D352" s="4" t="s">
        <v>912</v>
      </c>
      <c r="E352" s="5" t="s">
        <v>913</v>
      </c>
      <c r="F352" s="5" t="s">
        <v>306</v>
      </c>
      <c r="G352" s="5" t="s">
        <v>598</v>
      </c>
      <c r="H352" s="12" t="str">
        <f t="shared" si="16"/>
        <v>12</v>
      </c>
      <c r="I352" s="4" t="s">
        <v>124</v>
      </c>
      <c r="J352" s="4" t="s">
        <v>96</v>
      </c>
      <c r="K352" s="4" t="s">
        <v>731</v>
      </c>
      <c r="L352" s="4" t="s">
        <v>60</v>
      </c>
      <c r="M352" s="4">
        <v>2</v>
      </c>
      <c r="N352" s="9">
        <v>2000</v>
      </c>
      <c r="O352" s="13"/>
      <c r="P352" s="11">
        <f t="shared" si="17"/>
        <v>100</v>
      </c>
      <c r="Q352" s="8" t="s">
        <v>42</v>
      </c>
    </row>
    <row r="353" spans="1:17" x14ac:dyDescent="0.3">
      <c r="A353" s="19">
        <v>43221</v>
      </c>
      <c r="B353" s="3">
        <v>20111615</v>
      </c>
      <c r="C353" s="3" t="str">
        <f t="shared" si="15"/>
        <v>1484-14</v>
      </c>
      <c r="D353" s="4" t="s">
        <v>910</v>
      </c>
      <c r="E353" s="5" t="s">
        <v>882</v>
      </c>
      <c r="F353" s="5" t="s">
        <v>161</v>
      </c>
      <c r="G353" s="5" t="s">
        <v>609</v>
      </c>
      <c r="H353" s="12" t="str">
        <f t="shared" si="16"/>
        <v>14</v>
      </c>
      <c r="I353" s="4" t="s">
        <v>677</v>
      </c>
      <c r="J353" s="4" t="s">
        <v>96</v>
      </c>
      <c r="K353" s="4" t="s">
        <v>130</v>
      </c>
      <c r="L353" s="4" t="s">
        <v>60</v>
      </c>
      <c r="M353" s="4">
        <v>1</v>
      </c>
      <c r="N353" s="9">
        <v>2000</v>
      </c>
      <c r="O353" s="13" t="s">
        <v>66</v>
      </c>
      <c r="P353" s="11">
        <f t="shared" si="17"/>
        <v>100</v>
      </c>
      <c r="Q353" s="8" t="s">
        <v>42</v>
      </c>
    </row>
    <row r="354" spans="1:17" x14ac:dyDescent="0.3">
      <c r="A354" s="19">
        <v>43221</v>
      </c>
      <c r="B354" s="3">
        <v>20111616</v>
      </c>
      <c r="C354" s="3" t="str">
        <f t="shared" si="15"/>
        <v>2605-14</v>
      </c>
      <c r="D354" s="4" t="s">
        <v>914</v>
      </c>
      <c r="E354" s="5" t="s">
        <v>915</v>
      </c>
      <c r="F354" s="5" t="s">
        <v>157</v>
      </c>
      <c r="G354" s="5" t="s">
        <v>916</v>
      </c>
      <c r="H354" s="12" t="str">
        <f t="shared" si="16"/>
        <v>14</v>
      </c>
      <c r="I354" s="4" t="s">
        <v>677</v>
      </c>
      <c r="J354" s="4" t="s">
        <v>96</v>
      </c>
      <c r="K354" s="4" t="s">
        <v>690</v>
      </c>
      <c r="L354" s="4" t="s">
        <v>131</v>
      </c>
      <c r="M354" s="4">
        <v>1</v>
      </c>
      <c r="N354" s="9">
        <v>1200</v>
      </c>
      <c r="O354" s="13"/>
      <c r="P354" s="11">
        <f t="shared" si="17"/>
        <v>60</v>
      </c>
      <c r="Q354" s="8" t="s">
        <v>42</v>
      </c>
    </row>
    <row r="355" spans="1:17" x14ac:dyDescent="0.3">
      <c r="A355" s="19">
        <v>43222</v>
      </c>
      <c r="B355" s="3">
        <v>20111617</v>
      </c>
      <c r="C355" s="3" t="str">
        <f t="shared" si="15"/>
        <v>3209-12</v>
      </c>
      <c r="D355" s="4" t="s">
        <v>261</v>
      </c>
      <c r="E355" s="5" t="s">
        <v>262</v>
      </c>
      <c r="F355" s="5" t="s">
        <v>263</v>
      </c>
      <c r="G355" s="5" t="s">
        <v>264</v>
      </c>
      <c r="H355" s="12" t="str">
        <f t="shared" si="16"/>
        <v>12</v>
      </c>
      <c r="I355" s="4" t="s">
        <v>677</v>
      </c>
      <c r="J355" s="4" t="s">
        <v>96</v>
      </c>
      <c r="K355" s="4" t="s">
        <v>693</v>
      </c>
      <c r="L355" s="4" t="s">
        <v>131</v>
      </c>
      <c r="M355" s="4">
        <v>1</v>
      </c>
      <c r="N355" s="9">
        <v>4000</v>
      </c>
      <c r="O355" s="13" t="s">
        <v>66</v>
      </c>
      <c r="P355" s="11">
        <f t="shared" si="17"/>
        <v>200</v>
      </c>
      <c r="Q355" s="8" t="s">
        <v>42</v>
      </c>
    </row>
    <row r="356" spans="1:17" x14ac:dyDescent="0.3">
      <c r="A356" s="19">
        <v>43222</v>
      </c>
      <c r="B356" s="3">
        <v>20111618</v>
      </c>
      <c r="C356" s="3" t="str">
        <f t="shared" si="15"/>
        <v>4849-14</v>
      </c>
      <c r="D356" s="4" t="s">
        <v>914</v>
      </c>
      <c r="E356" s="5" t="s">
        <v>917</v>
      </c>
      <c r="F356" s="5" t="s">
        <v>214</v>
      </c>
      <c r="G356" s="5" t="s">
        <v>189</v>
      </c>
      <c r="H356" s="12" t="str">
        <f t="shared" si="16"/>
        <v>14</v>
      </c>
      <c r="I356" s="4" t="s">
        <v>677</v>
      </c>
      <c r="J356" s="4" t="s">
        <v>77</v>
      </c>
      <c r="K356" s="4" t="s">
        <v>678</v>
      </c>
      <c r="L356" s="4" t="s">
        <v>131</v>
      </c>
      <c r="M356" s="4">
        <v>1</v>
      </c>
      <c r="N356" s="9">
        <v>1500</v>
      </c>
      <c r="O356" s="13"/>
      <c r="P356" s="11">
        <f t="shared" si="17"/>
        <v>75</v>
      </c>
      <c r="Q356" s="8" t="s">
        <v>42</v>
      </c>
    </row>
    <row r="357" spans="1:17" x14ac:dyDescent="0.3">
      <c r="A357" s="19">
        <v>43222</v>
      </c>
      <c r="B357" s="3">
        <v>20111619</v>
      </c>
      <c r="C357" s="3" t="str">
        <f t="shared" si="15"/>
        <v>2104-11</v>
      </c>
      <c r="D357" s="4" t="s">
        <v>918</v>
      </c>
      <c r="E357" s="5" t="s">
        <v>852</v>
      </c>
      <c r="F357" s="5" t="s">
        <v>176</v>
      </c>
      <c r="G357" s="5" t="s">
        <v>150</v>
      </c>
      <c r="H357" s="12" t="str">
        <f t="shared" si="16"/>
        <v>11</v>
      </c>
      <c r="I357" s="4" t="s">
        <v>677</v>
      </c>
      <c r="J357" s="4" t="s">
        <v>77</v>
      </c>
      <c r="K357" s="4" t="s">
        <v>705</v>
      </c>
      <c r="L357" s="4" t="s">
        <v>60</v>
      </c>
      <c r="M357" s="4">
        <v>2</v>
      </c>
      <c r="N357" s="9">
        <v>1600</v>
      </c>
      <c r="O357" s="13"/>
      <c r="P357" s="11">
        <f t="shared" si="17"/>
        <v>80</v>
      </c>
      <c r="Q357" s="8" t="s">
        <v>42</v>
      </c>
    </row>
    <row r="358" spans="1:17" x14ac:dyDescent="0.3">
      <c r="A358" s="19">
        <v>43222</v>
      </c>
      <c r="B358" s="3">
        <v>20111620</v>
      </c>
      <c r="C358" s="3" t="str">
        <f t="shared" si="15"/>
        <v>2516-14</v>
      </c>
      <c r="D358" s="4" t="s">
        <v>919</v>
      </c>
      <c r="E358" s="5" t="s">
        <v>920</v>
      </c>
      <c r="F358" s="5" t="s">
        <v>199</v>
      </c>
      <c r="G358" s="5" t="s">
        <v>173</v>
      </c>
      <c r="H358" s="12" t="str">
        <f t="shared" si="16"/>
        <v>14</v>
      </c>
      <c r="I358" s="4" t="s">
        <v>677</v>
      </c>
      <c r="J358" s="4" t="s">
        <v>648</v>
      </c>
      <c r="K358" s="4" t="s">
        <v>125</v>
      </c>
      <c r="L358" s="4" t="s">
        <v>131</v>
      </c>
      <c r="M358" s="4">
        <v>2</v>
      </c>
      <c r="N358" s="9">
        <v>10000</v>
      </c>
      <c r="O358" s="13"/>
      <c r="P358" s="11">
        <f t="shared" si="17"/>
        <v>500</v>
      </c>
      <c r="Q358" s="8" t="s">
        <v>42</v>
      </c>
    </row>
    <row r="359" spans="1:17" x14ac:dyDescent="0.3">
      <c r="A359" s="19">
        <v>43223</v>
      </c>
      <c r="B359" s="3">
        <v>20111621</v>
      </c>
      <c r="C359" s="3" t="str">
        <f t="shared" si="15"/>
        <v>2135-13</v>
      </c>
      <c r="D359" s="4" t="s">
        <v>921</v>
      </c>
      <c r="E359" s="5" t="s">
        <v>256</v>
      </c>
      <c r="F359" s="5" t="s">
        <v>243</v>
      </c>
      <c r="G359" s="5" t="s">
        <v>776</v>
      </c>
      <c r="H359" s="12" t="str">
        <f t="shared" si="16"/>
        <v>13</v>
      </c>
      <c r="I359" s="4" t="s">
        <v>677</v>
      </c>
      <c r="J359" s="4" t="s">
        <v>77</v>
      </c>
      <c r="K359" s="4" t="s">
        <v>678</v>
      </c>
      <c r="L359" s="4" t="s">
        <v>131</v>
      </c>
      <c r="M359" s="4">
        <v>1</v>
      </c>
      <c r="N359" s="9">
        <v>1500</v>
      </c>
      <c r="O359" s="13"/>
      <c r="P359" s="11">
        <f t="shared" si="17"/>
        <v>75</v>
      </c>
      <c r="Q359" s="8" t="s">
        <v>42</v>
      </c>
    </row>
    <row r="360" spans="1:17" x14ac:dyDescent="0.3">
      <c r="A360" s="19">
        <v>43223</v>
      </c>
      <c r="B360" s="3">
        <v>20111622</v>
      </c>
      <c r="C360" s="3" t="str">
        <f t="shared" si="15"/>
        <v>4876-12</v>
      </c>
      <c r="D360" s="4" t="s">
        <v>922</v>
      </c>
      <c r="E360" s="5" t="s">
        <v>923</v>
      </c>
      <c r="F360" s="5" t="s">
        <v>146</v>
      </c>
      <c r="G360" s="5" t="s">
        <v>189</v>
      </c>
      <c r="H360" s="12" t="str">
        <f t="shared" si="16"/>
        <v>12</v>
      </c>
      <c r="I360" s="4" t="s">
        <v>124</v>
      </c>
      <c r="J360" s="4" t="s">
        <v>77</v>
      </c>
      <c r="K360" s="4" t="s">
        <v>717</v>
      </c>
      <c r="L360" s="4" t="s">
        <v>60</v>
      </c>
      <c r="M360" s="4">
        <v>1</v>
      </c>
      <c r="N360" s="9">
        <v>1000</v>
      </c>
      <c r="O360" s="13" t="s">
        <v>66</v>
      </c>
      <c r="P360" s="11">
        <f t="shared" si="17"/>
        <v>50</v>
      </c>
      <c r="Q360" s="8" t="s">
        <v>42</v>
      </c>
    </row>
    <row r="361" spans="1:17" x14ac:dyDescent="0.3">
      <c r="A361" s="19">
        <v>43223</v>
      </c>
      <c r="B361" s="3">
        <v>20111623</v>
      </c>
      <c r="C361" s="3" t="str">
        <f t="shared" si="15"/>
        <v>1495-13</v>
      </c>
      <c r="D361" s="4" t="s">
        <v>921</v>
      </c>
      <c r="E361" s="5" t="s">
        <v>924</v>
      </c>
      <c r="F361" s="5" t="s">
        <v>63</v>
      </c>
      <c r="G361" s="5" t="s">
        <v>205</v>
      </c>
      <c r="H361" s="12" t="str">
        <f t="shared" si="16"/>
        <v>13</v>
      </c>
      <c r="I361" s="4" t="s">
        <v>124</v>
      </c>
      <c r="J361" s="4" t="s">
        <v>77</v>
      </c>
      <c r="K361" s="4" t="s">
        <v>705</v>
      </c>
      <c r="L361" s="4" t="s">
        <v>60</v>
      </c>
      <c r="M361" s="4">
        <v>2</v>
      </c>
      <c r="N361" s="9">
        <v>1600</v>
      </c>
      <c r="O361" s="13"/>
      <c r="P361" s="11">
        <f t="shared" si="17"/>
        <v>80</v>
      </c>
      <c r="Q361" s="8" t="s">
        <v>42</v>
      </c>
    </row>
    <row r="362" spans="1:17" x14ac:dyDescent="0.3">
      <c r="A362" s="19">
        <v>43224</v>
      </c>
      <c r="B362" s="3">
        <v>20111624</v>
      </c>
      <c r="C362" s="3" t="str">
        <f t="shared" si="15"/>
        <v>9696-11</v>
      </c>
      <c r="D362" s="4" t="s">
        <v>925</v>
      </c>
      <c r="E362" s="5" t="s">
        <v>926</v>
      </c>
      <c r="F362" s="5" t="s">
        <v>373</v>
      </c>
      <c r="G362" s="5" t="s">
        <v>177</v>
      </c>
      <c r="H362" s="12" t="str">
        <f t="shared" si="16"/>
        <v>11</v>
      </c>
      <c r="I362" s="4" t="s">
        <v>124</v>
      </c>
      <c r="J362" s="4" t="s">
        <v>77</v>
      </c>
      <c r="K362" s="4" t="s">
        <v>705</v>
      </c>
      <c r="L362" s="4" t="s">
        <v>60</v>
      </c>
      <c r="M362" s="4">
        <v>1</v>
      </c>
      <c r="N362" s="9">
        <v>800</v>
      </c>
      <c r="O362" s="13" t="s">
        <v>66</v>
      </c>
      <c r="P362" s="11">
        <f t="shared" si="17"/>
        <v>40</v>
      </c>
      <c r="Q362" s="8" t="s">
        <v>42</v>
      </c>
    </row>
    <row r="363" spans="1:17" x14ac:dyDescent="0.3">
      <c r="A363" s="19">
        <v>43224</v>
      </c>
      <c r="B363" s="3">
        <v>20111625</v>
      </c>
      <c r="C363" s="3" t="str">
        <f t="shared" si="15"/>
        <v>2354-13</v>
      </c>
      <c r="D363" s="4" t="s">
        <v>921</v>
      </c>
      <c r="E363" s="5" t="s">
        <v>662</v>
      </c>
      <c r="F363" s="5" t="s">
        <v>75</v>
      </c>
      <c r="G363" s="5" t="s">
        <v>558</v>
      </c>
      <c r="H363" s="12" t="str">
        <f t="shared" si="16"/>
        <v>13</v>
      </c>
      <c r="I363" s="4" t="s">
        <v>677</v>
      </c>
      <c r="J363" s="4" t="s">
        <v>96</v>
      </c>
      <c r="K363" s="4" t="s">
        <v>810</v>
      </c>
      <c r="L363" s="4" t="s">
        <v>60</v>
      </c>
      <c r="M363" s="4">
        <v>1</v>
      </c>
      <c r="N363" s="9">
        <v>500</v>
      </c>
      <c r="O363" s="13" t="s">
        <v>66</v>
      </c>
      <c r="P363" s="11">
        <f t="shared" si="17"/>
        <v>25</v>
      </c>
      <c r="Q363" s="8" t="s">
        <v>42</v>
      </c>
    </row>
    <row r="364" spans="1:17" x14ac:dyDescent="0.3">
      <c r="A364" s="19">
        <v>43224</v>
      </c>
      <c r="B364" s="3">
        <v>20111626</v>
      </c>
      <c r="C364" s="3" t="str">
        <f t="shared" si="15"/>
        <v>1552-13</v>
      </c>
      <c r="D364" s="4" t="s">
        <v>927</v>
      </c>
      <c r="E364" s="5" t="s">
        <v>928</v>
      </c>
      <c r="F364" s="5" t="s">
        <v>51</v>
      </c>
      <c r="G364" s="5" t="s">
        <v>916</v>
      </c>
      <c r="H364" s="12" t="str">
        <f t="shared" si="16"/>
        <v>13</v>
      </c>
      <c r="I364" s="4" t="s">
        <v>677</v>
      </c>
      <c r="J364" s="4" t="s">
        <v>77</v>
      </c>
      <c r="K364" s="4" t="s">
        <v>705</v>
      </c>
      <c r="L364" s="4" t="s">
        <v>131</v>
      </c>
      <c r="M364" s="4">
        <v>2</v>
      </c>
      <c r="N364" s="9">
        <v>2200</v>
      </c>
      <c r="O364" s="13" t="s">
        <v>66</v>
      </c>
      <c r="P364" s="11">
        <f t="shared" si="17"/>
        <v>110</v>
      </c>
      <c r="Q364" s="8" t="s">
        <v>42</v>
      </c>
    </row>
    <row r="365" spans="1:17" x14ac:dyDescent="0.3">
      <c r="A365" s="19">
        <v>43225</v>
      </c>
      <c r="B365" s="3">
        <v>20111627</v>
      </c>
      <c r="C365" s="3" t="str">
        <f t="shared" si="15"/>
        <v>4493-12</v>
      </c>
      <c r="D365" s="4" t="s">
        <v>929</v>
      </c>
      <c r="E365" s="5" t="s">
        <v>930</v>
      </c>
      <c r="F365" s="5" t="s">
        <v>820</v>
      </c>
      <c r="G365" s="5" t="s">
        <v>205</v>
      </c>
      <c r="H365" s="12" t="str">
        <f t="shared" si="16"/>
        <v>12</v>
      </c>
      <c r="I365" s="4" t="s">
        <v>124</v>
      </c>
      <c r="J365" s="4" t="s">
        <v>77</v>
      </c>
      <c r="K365" s="4" t="s">
        <v>717</v>
      </c>
      <c r="L365" s="4" t="s">
        <v>131</v>
      </c>
      <c r="M365" s="4">
        <v>2</v>
      </c>
      <c r="N365" s="9">
        <v>6000</v>
      </c>
      <c r="O365" s="13"/>
      <c r="P365" s="11">
        <f t="shared" si="17"/>
        <v>300</v>
      </c>
      <c r="Q365" s="8" t="s">
        <v>42</v>
      </c>
    </row>
    <row r="366" spans="1:17" x14ac:dyDescent="0.3">
      <c r="A366" s="19">
        <v>43225</v>
      </c>
      <c r="B366" s="3">
        <v>20111628</v>
      </c>
      <c r="C366" s="3" t="str">
        <f t="shared" si="15"/>
        <v>1846-13</v>
      </c>
      <c r="D366" s="4" t="s">
        <v>931</v>
      </c>
      <c r="E366" s="5" t="s">
        <v>932</v>
      </c>
      <c r="F366" s="5" t="s">
        <v>63</v>
      </c>
      <c r="G366" s="5" t="s">
        <v>260</v>
      </c>
      <c r="H366" s="12" t="str">
        <f t="shared" si="16"/>
        <v>13</v>
      </c>
      <c r="I366" s="4" t="s">
        <v>124</v>
      </c>
      <c r="J366" s="4" t="s">
        <v>77</v>
      </c>
      <c r="K366" s="4" t="s">
        <v>678</v>
      </c>
      <c r="L366" s="4" t="s">
        <v>131</v>
      </c>
      <c r="M366" s="4">
        <v>2</v>
      </c>
      <c r="N366" s="9">
        <v>3000</v>
      </c>
      <c r="O366" s="13"/>
      <c r="P366" s="11">
        <f t="shared" si="17"/>
        <v>150</v>
      </c>
      <c r="Q366" s="8" t="s">
        <v>42</v>
      </c>
    </row>
    <row r="367" spans="1:17" x14ac:dyDescent="0.3">
      <c r="A367" s="19">
        <v>43226</v>
      </c>
      <c r="B367" s="3">
        <v>20111629</v>
      </c>
      <c r="C367" s="3" t="str">
        <f t="shared" si="15"/>
        <v>3210-11</v>
      </c>
      <c r="D367" s="4" t="s">
        <v>933</v>
      </c>
      <c r="E367" s="5" t="s">
        <v>234</v>
      </c>
      <c r="F367" s="5" t="s">
        <v>288</v>
      </c>
      <c r="G367" s="5" t="s">
        <v>142</v>
      </c>
      <c r="H367" s="12" t="str">
        <f t="shared" si="16"/>
        <v>11</v>
      </c>
      <c r="I367" s="4" t="s">
        <v>677</v>
      </c>
      <c r="J367" s="4" t="s">
        <v>648</v>
      </c>
      <c r="K367" s="4" t="s">
        <v>763</v>
      </c>
      <c r="L367" s="4" t="s">
        <v>60</v>
      </c>
      <c r="M367" s="4">
        <v>1</v>
      </c>
      <c r="N367" s="9">
        <v>4000</v>
      </c>
      <c r="O367" s="13" t="s">
        <v>66</v>
      </c>
      <c r="P367" s="11">
        <f t="shared" si="17"/>
        <v>200</v>
      </c>
      <c r="Q367" s="8" t="s">
        <v>42</v>
      </c>
    </row>
    <row r="368" spans="1:17" x14ac:dyDescent="0.3">
      <c r="A368" s="19">
        <v>43226</v>
      </c>
      <c r="B368" s="3">
        <v>20111630</v>
      </c>
      <c r="C368" s="3" t="str">
        <f t="shared" si="15"/>
        <v>4879-13</v>
      </c>
      <c r="D368" s="4" t="s">
        <v>934</v>
      </c>
      <c r="E368" s="5" t="s">
        <v>470</v>
      </c>
      <c r="F368" s="5" t="s">
        <v>128</v>
      </c>
      <c r="G368" s="5" t="s">
        <v>935</v>
      </c>
      <c r="H368" s="12" t="str">
        <f t="shared" si="16"/>
        <v>13</v>
      </c>
      <c r="I368" s="4" t="s">
        <v>677</v>
      </c>
      <c r="J368" s="4" t="s">
        <v>96</v>
      </c>
      <c r="K368" s="4" t="s">
        <v>696</v>
      </c>
      <c r="L368" s="4" t="s">
        <v>60</v>
      </c>
      <c r="M368" s="4">
        <v>1</v>
      </c>
      <c r="N368" s="9">
        <v>5000</v>
      </c>
      <c r="O368" s="13" t="s">
        <v>66</v>
      </c>
      <c r="P368" s="11">
        <f t="shared" si="17"/>
        <v>250</v>
      </c>
      <c r="Q368" s="8" t="s">
        <v>42</v>
      </c>
    </row>
    <row r="369" spans="1:17" x14ac:dyDescent="0.3">
      <c r="A369" s="19">
        <v>43226</v>
      </c>
      <c r="B369" s="3">
        <v>20111631</v>
      </c>
      <c r="C369" s="3" t="str">
        <f t="shared" si="15"/>
        <v>4856-13</v>
      </c>
      <c r="D369" s="4" t="s">
        <v>936</v>
      </c>
      <c r="E369" s="5" t="s">
        <v>183</v>
      </c>
      <c r="F369" s="5" t="s">
        <v>85</v>
      </c>
      <c r="G369" s="5" t="s">
        <v>318</v>
      </c>
      <c r="H369" s="12" t="str">
        <f t="shared" si="16"/>
        <v>13</v>
      </c>
      <c r="I369" s="4" t="s">
        <v>677</v>
      </c>
      <c r="J369" s="4" t="s">
        <v>96</v>
      </c>
      <c r="K369" s="4" t="s">
        <v>130</v>
      </c>
      <c r="L369" s="4" t="s">
        <v>60</v>
      </c>
      <c r="M369" s="4">
        <v>2</v>
      </c>
      <c r="N369" s="9">
        <v>4000</v>
      </c>
      <c r="O369" s="13"/>
      <c r="P369" s="11">
        <f t="shared" si="17"/>
        <v>200</v>
      </c>
      <c r="Q369" s="8" t="s">
        <v>42</v>
      </c>
    </row>
    <row r="370" spans="1:17" x14ac:dyDescent="0.3">
      <c r="A370" s="19">
        <v>43226</v>
      </c>
      <c r="B370" s="3">
        <v>20111632</v>
      </c>
      <c r="C370" s="3" t="str">
        <f t="shared" si="15"/>
        <v>6659-12</v>
      </c>
      <c r="D370" s="4" t="s">
        <v>937</v>
      </c>
      <c r="E370" s="5" t="s">
        <v>938</v>
      </c>
      <c r="F370" s="5" t="s">
        <v>350</v>
      </c>
      <c r="G370" s="5" t="s">
        <v>939</v>
      </c>
      <c r="H370" s="12" t="str">
        <f t="shared" si="16"/>
        <v>12</v>
      </c>
      <c r="I370" s="4" t="s">
        <v>124</v>
      </c>
      <c r="J370" s="4" t="s">
        <v>96</v>
      </c>
      <c r="K370" s="4" t="s">
        <v>731</v>
      </c>
      <c r="L370" s="4" t="s">
        <v>131</v>
      </c>
      <c r="M370" s="4">
        <v>2</v>
      </c>
      <c r="N370" s="9">
        <v>6000</v>
      </c>
      <c r="O370" s="13"/>
      <c r="P370" s="11">
        <f t="shared" si="17"/>
        <v>300</v>
      </c>
      <c r="Q370" s="8" t="s">
        <v>42</v>
      </c>
    </row>
    <row r="371" spans="1:17" x14ac:dyDescent="0.3">
      <c r="A371" s="19">
        <v>43227</v>
      </c>
      <c r="B371" s="3">
        <v>20111633</v>
      </c>
      <c r="C371" s="3" t="str">
        <f t="shared" si="15"/>
        <v>2515-13</v>
      </c>
      <c r="D371" s="4" t="s">
        <v>940</v>
      </c>
      <c r="E371" s="5" t="s">
        <v>941</v>
      </c>
      <c r="F371" s="5" t="s">
        <v>37</v>
      </c>
      <c r="G371" s="5" t="s">
        <v>351</v>
      </c>
      <c r="H371" s="12" t="str">
        <f t="shared" si="16"/>
        <v>13</v>
      </c>
      <c r="I371" s="4" t="s">
        <v>124</v>
      </c>
      <c r="J371" s="4" t="s">
        <v>77</v>
      </c>
      <c r="K371" s="4" t="s">
        <v>705</v>
      </c>
      <c r="L371" s="4" t="s">
        <v>131</v>
      </c>
      <c r="M371" s="4">
        <v>2</v>
      </c>
      <c r="N371" s="9">
        <v>2200</v>
      </c>
      <c r="O371" s="13"/>
      <c r="P371" s="11">
        <f t="shared" si="17"/>
        <v>110</v>
      </c>
      <c r="Q371" s="8" t="s">
        <v>42</v>
      </c>
    </row>
    <row r="372" spans="1:17" x14ac:dyDescent="0.3">
      <c r="A372" s="19">
        <v>43227</v>
      </c>
      <c r="B372" s="3">
        <v>20111634</v>
      </c>
      <c r="C372" s="3" t="str">
        <f t="shared" si="15"/>
        <v>2653-11</v>
      </c>
      <c r="D372" s="4" t="s">
        <v>942</v>
      </c>
      <c r="E372" s="5" t="s">
        <v>943</v>
      </c>
      <c r="F372" s="5" t="s">
        <v>100</v>
      </c>
      <c r="G372" s="5" t="s">
        <v>76</v>
      </c>
      <c r="H372" s="12" t="str">
        <f t="shared" si="16"/>
        <v>11</v>
      </c>
      <c r="I372" s="4" t="s">
        <v>124</v>
      </c>
      <c r="J372" s="4" t="s">
        <v>648</v>
      </c>
      <c r="K372" s="4" t="s">
        <v>125</v>
      </c>
      <c r="L372" s="4" t="s">
        <v>60</v>
      </c>
      <c r="M372" s="4">
        <v>1</v>
      </c>
      <c r="N372" s="9">
        <v>3000</v>
      </c>
      <c r="O372" s="13" t="s">
        <v>66</v>
      </c>
      <c r="P372" s="11">
        <f t="shared" si="17"/>
        <v>150</v>
      </c>
      <c r="Q372" s="8" t="s">
        <v>42</v>
      </c>
    </row>
    <row r="373" spans="1:17" x14ac:dyDescent="0.3">
      <c r="A373" s="19">
        <v>43228</v>
      </c>
      <c r="B373" s="3">
        <v>20111635</v>
      </c>
      <c r="C373" s="3" t="str">
        <f t="shared" si="15"/>
        <v>1548-13</v>
      </c>
      <c r="D373" s="4" t="s">
        <v>944</v>
      </c>
      <c r="E373" s="5" t="s">
        <v>945</v>
      </c>
      <c r="F373" s="5" t="s">
        <v>118</v>
      </c>
      <c r="G373" s="5" t="s">
        <v>356</v>
      </c>
      <c r="H373" s="12" t="str">
        <f t="shared" si="16"/>
        <v>13</v>
      </c>
      <c r="I373" s="4" t="s">
        <v>677</v>
      </c>
      <c r="J373" s="4" t="s">
        <v>96</v>
      </c>
      <c r="K373" s="4" t="s">
        <v>731</v>
      </c>
      <c r="L373" s="4" t="s">
        <v>131</v>
      </c>
      <c r="M373" s="4">
        <v>2</v>
      </c>
      <c r="N373" s="9">
        <v>6000</v>
      </c>
      <c r="O373" s="13" t="s">
        <v>66</v>
      </c>
      <c r="P373" s="11">
        <f t="shared" si="17"/>
        <v>300</v>
      </c>
      <c r="Q373" s="8" t="s">
        <v>42</v>
      </c>
    </row>
    <row r="374" spans="1:17" x14ac:dyDescent="0.3">
      <c r="A374" s="19">
        <v>43228</v>
      </c>
      <c r="B374" s="3">
        <v>20111636</v>
      </c>
      <c r="C374" s="3" t="str">
        <f t="shared" si="15"/>
        <v>2653-13</v>
      </c>
      <c r="D374" s="4" t="s">
        <v>946</v>
      </c>
      <c r="E374" s="5" t="s">
        <v>943</v>
      </c>
      <c r="F374" s="5" t="s">
        <v>63</v>
      </c>
      <c r="G374" s="5" t="s">
        <v>489</v>
      </c>
      <c r="H374" s="12" t="str">
        <f t="shared" si="16"/>
        <v>13</v>
      </c>
      <c r="I374" s="4" t="s">
        <v>677</v>
      </c>
      <c r="J374" s="4" t="s">
        <v>96</v>
      </c>
      <c r="K374" s="4" t="s">
        <v>696</v>
      </c>
      <c r="L374" s="4" t="s">
        <v>131</v>
      </c>
      <c r="M374" s="4">
        <v>1</v>
      </c>
      <c r="N374" s="9">
        <v>8000</v>
      </c>
      <c r="O374" s="13"/>
      <c r="P374" s="11">
        <f t="shared" si="17"/>
        <v>400</v>
      </c>
      <c r="Q374" s="8" t="s">
        <v>42</v>
      </c>
    </row>
    <row r="375" spans="1:17" x14ac:dyDescent="0.3">
      <c r="A375" s="19">
        <v>43228</v>
      </c>
      <c r="B375" s="3">
        <v>20111637</v>
      </c>
      <c r="C375" s="3" t="str">
        <f t="shared" si="15"/>
        <v>1105-12</v>
      </c>
      <c r="D375" s="4" t="s">
        <v>947</v>
      </c>
      <c r="E375" s="5" t="s">
        <v>948</v>
      </c>
      <c r="F375" s="5" t="s">
        <v>523</v>
      </c>
      <c r="G375" s="5" t="s">
        <v>285</v>
      </c>
      <c r="H375" s="12" t="str">
        <f t="shared" si="16"/>
        <v>12</v>
      </c>
      <c r="I375" s="4" t="s">
        <v>677</v>
      </c>
      <c r="J375" s="4" t="s">
        <v>77</v>
      </c>
      <c r="K375" s="4" t="s">
        <v>705</v>
      </c>
      <c r="L375" s="4" t="s">
        <v>131</v>
      </c>
      <c r="M375" s="4">
        <v>1</v>
      </c>
      <c r="N375" s="9">
        <v>1100</v>
      </c>
      <c r="O375" s="13"/>
      <c r="P375" s="11">
        <f t="shared" si="17"/>
        <v>55</v>
      </c>
      <c r="Q375" s="8" t="s">
        <v>42</v>
      </c>
    </row>
    <row r="376" spans="1:17" x14ac:dyDescent="0.3">
      <c r="A376" s="19">
        <v>43228</v>
      </c>
      <c r="B376" s="3">
        <v>20111638</v>
      </c>
      <c r="C376" s="3" t="str">
        <f t="shared" si="15"/>
        <v>1118-12</v>
      </c>
      <c r="D376" s="4" t="s">
        <v>949</v>
      </c>
      <c r="E376" s="5" t="s">
        <v>950</v>
      </c>
      <c r="F376" s="5" t="s">
        <v>508</v>
      </c>
      <c r="G376" s="5" t="s">
        <v>951</v>
      </c>
      <c r="H376" s="12" t="str">
        <f t="shared" si="16"/>
        <v>12</v>
      </c>
      <c r="I376" s="4" t="s">
        <v>677</v>
      </c>
      <c r="J376" s="4" t="s">
        <v>77</v>
      </c>
      <c r="K376" s="4" t="s">
        <v>678</v>
      </c>
      <c r="L376" s="4" t="s">
        <v>60</v>
      </c>
      <c r="M376" s="4">
        <v>1</v>
      </c>
      <c r="N376" s="9">
        <v>900</v>
      </c>
      <c r="O376" s="13" t="s">
        <v>66</v>
      </c>
      <c r="P376" s="11">
        <f t="shared" si="17"/>
        <v>45</v>
      </c>
      <c r="Q376" s="8" t="s">
        <v>42</v>
      </c>
    </row>
    <row r="377" spans="1:17" x14ac:dyDescent="0.3">
      <c r="A377" s="19">
        <v>43229</v>
      </c>
      <c r="B377" s="3">
        <v>20111639</v>
      </c>
      <c r="C377" s="3" t="str">
        <f t="shared" si="15"/>
        <v>5896-11</v>
      </c>
      <c r="D377" s="4" t="s">
        <v>952</v>
      </c>
      <c r="E377" s="17" t="s">
        <v>361</v>
      </c>
      <c r="F377" s="17" t="s">
        <v>188</v>
      </c>
      <c r="G377" s="17" t="s">
        <v>70</v>
      </c>
      <c r="H377" s="12" t="str">
        <f t="shared" si="16"/>
        <v>11</v>
      </c>
      <c r="I377" s="4" t="s">
        <v>677</v>
      </c>
      <c r="J377" s="4" t="s">
        <v>77</v>
      </c>
      <c r="K377" s="4" t="s">
        <v>678</v>
      </c>
      <c r="L377" s="4" t="s">
        <v>131</v>
      </c>
      <c r="M377" s="4">
        <v>2</v>
      </c>
      <c r="N377" s="9">
        <v>3000</v>
      </c>
      <c r="O377" s="13"/>
      <c r="P377" s="11">
        <f t="shared" si="17"/>
        <v>150</v>
      </c>
      <c r="Q377" s="8" t="s">
        <v>42</v>
      </c>
    </row>
    <row r="378" spans="1:17" x14ac:dyDescent="0.3">
      <c r="A378" s="19">
        <v>43229</v>
      </c>
      <c r="B378" s="3">
        <v>20111640</v>
      </c>
      <c r="C378" s="3" t="str">
        <f t="shared" si="15"/>
        <v>4859-14</v>
      </c>
      <c r="D378" s="4" t="s">
        <v>953</v>
      </c>
      <c r="E378" s="5" t="s">
        <v>954</v>
      </c>
      <c r="F378" s="5" t="s">
        <v>195</v>
      </c>
      <c r="G378" s="5" t="s">
        <v>289</v>
      </c>
      <c r="H378" s="12" t="str">
        <f t="shared" si="16"/>
        <v>14</v>
      </c>
      <c r="I378" s="4" t="s">
        <v>677</v>
      </c>
      <c r="J378" s="4" t="s">
        <v>77</v>
      </c>
      <c r="K378" s="4" t="s">
        <v>717</v>
      </c>
      <c r="L378" s="4" t="s">
        <v>131</v>
      </c>
      <c r="M378" s="4">
        <v>2</v>
      </c>
      <c r="N378" s="9">
        <v>6000</v>
      </c>
      <c r="O378" s="13"/>
      <c r="P378" s="11">
        <f t="shared" si="17"/>
        <v>300</v>
      </c>
      <c r="Q378" s="8" t="s">
        <v>42</v>
      </c>
    </row>
    <row r="379" spans="1:17" x14ac:dyDescent="0.3">
      <c r="A379" s="19">
        <v>43229</v>
      </c>
      <c r="B379" s="3">
        <v>20111641</v>
      </c>
      <c r="C379" s="3" t="str">
        <f t="shared" si="15"/>
        <v>4210-11</v>
      </c>
      <c r="D379" s="4" t="s">
        <v>955</v>
      </c>
      <c r="E379" s="5" t="s">
        <v>956</v>
      </c>
      <c r="F379" s="5" t="s">
        <v>80</v>
      </c>
      <c r="G379" s="5" t="s">
        <v>347</v>
      </c>
      <c r="H379" s="12" t="str">
        <f t="shared" si="16"/>
        <v>11</v>
      </c>
      <c r="I379" s="4" t="s">
        <v>677</v>
      </c>
      <c r="J379" s="4" t="s">
        <v>648</v>
      </c>
      <c r="K379" s="4" t="s">
        <v>125</v>
      </c>
      <c r="L379" s="4" t="s">
        <v>131</v>
      </c>
      <c r="M379" s="4">
        <v>2</v>
      </c>
      <c r="N379" s="9">
        <v>10000</v>
      </c>
      <c r="O379" s="13" t="s">
        <v>66</v>
      </c>
      <c r="P379" s="11">
        <f t="shared" si="17"/>
        <v>500</v>
      </c>
      <c r="Q379" s="8" t="s">
        <v>42</v>
      </c>
    </row>
    <row r="380" spans="1:17" x14ac:dyDescent="0.3">
      <c r="A380" s="19">
        <v>43229</v>
      </c>
      <c r="B380" s="3">
        <v>20111642</v>
      </c>
      <c r="C380" s="3" t="str">
        <f t="shared" si="15"/>
        <v>4856-14</v>
      </c>
      <c r="D380" s="4" t="s">
        <v>957</v>
      </c>
      <c r="E380" s="5" t="s">
        <v>183</v>
      </c>
      <c r="F380" s="5" t="s">
        <v>184</v>
      </c>
      <c r="G380" s="5" t="s">
        <v>289</v>
      </c>
      <c r="H380" s="12" t="str">
        <f t="shared" si="16"/>
        <v>14</v>
      </c>
      <c r="I380" s="4" t="s">
        <v>124</v>
      </c>
      <c r="J380" s="4" t="s">
        <v>96</v>
      </c>
      <c r="K380" s="4" t="s">
        <v>810</v>
      </c>
      <c r="L380" s="4" t="s">
        <v>131</v>
      </c>
      <c r="M380" s="4">
        <v>1</v>
      </c>
      <c r="N380" s="9">
        <v>1000</v>
      </c>
      <c r="O380" s="13" t="s">
        <v>61</v>
      </c>
      <c r="P380" s="11">
        <f t="shared" si="17"/>
        <v>50</v>
      </c>
      <c r="Q380" s="8" t="s">
        <v>42</v>
      </c>
    </row>
    <row r="381" spans="1:17" x14ac:dyDescent="0.3">
      <c r="A381" s="19">
        <v>43229</v>
      </c>
      <c r="B381" s="3">
        <v>20111643</v>
      </c>
      <c r="C381" s="3" t="str">
        <f t="shared" si="15"/>
        <v>5096-12</v>
      </c>
      <c r="D381" s="4" t="s">
        <v>958</v>
      </c>
      <c r="E381" s="5" t="s">
        <v>560</v>
      </c>
      <c r="F381" s="5" t="s">
        <v>69</v>
      </c>
      <c r="G381" s="5" t="s">
        <v>294</v>
      </c>
      <c r="H381" s="12" t="str">
        <f t="shared" si="16"/>
        <v>12</v>
      </c>
      <c r="I381" s="4" t="s">
        <v>124</v>
      </c>
      <c r="J381" s="4" t="s">
        <v>96</v>
      </c>
      <c r="K381" s="4" t="s">
        <v>810</v>
      </c>
      <c r="L381" s="4" t="s">
        <v>131</v>
      </c>
      <c r="M381" s="4">
        <v>1</v>
      </c>
      <c r="N381" s="9">
        <v>1000</v>
      </c>
      <c r="O381" s="13"/>
      <c r="P381" s="11">
        <f t="shared" si="17"/>
        <v>50</v>
      </c>
      <c r="Q381" s="8" t="s">
        <v>42</v>
      </c>
    </row>
    <row r="382" spans="1:17" x14ac:dyDescent="0.3">
      <c r="A382" s="19">
        <v>43229</v>
      </c>
      <c r="B382" s="3">
        <v>20111644</v>
      </c>
      <c r="C382" s="3" t="str">
        <f t="shared" si="15"/>
        <v>5082-12</v>
      </c>
      <c r="D382" s="4" t="s">
        <v>959</v>
      </c>
      <c r="E382" s="5" t="s">
        <v>960</v>
      </c>
      <c r="F382" s="5" t="s">
        <v>153</v>
      </c>
      <c r="G382" s="5" t="s">
        <v>833</v>
      </c>
      <c r="H382" s="12" t="str">
        <f t="shared" si="16"/>
        <v>12</v>
      </c>
      <c r="I382" s="4" t="s">
        <v>124</v>
      </c>
      <c r="J382" s="4" t="s">
        <v>77</v>
      </c>
      <c r="K382" s="4" t="s">
        <v>717</v>
      </c>
      <c r="L382" s="4" t="s">
        <v>60</v>
      </c>
      <c r="M382" s="4">
        <v>1</v>
      </c>
      <c r="N382" s="9">
        <v>1000</v>
      </c>
      <c r="O382" s="13" t="s">
        <v>66</v>
      </c>
      <c r="P382" s="11">
        <f t="shared" si="17"/>
        <v>50</v>
      </c>
      <c r="Q382" s="8" t="s">
        <v>42</v>
      </c>
    </row>
    <row r="383" spans="1:17" x14ac:dyDescent="0.3">
      <c r="A383" s="19">
        <v>43229</v>
      </c>
      <c r="B383" s="3">
        <v>20111645</v>
      </c>
      <c r="C383" s="3" t="str">
        <f t="shared" si="15"/>
        <v>2165-14</v>
      </c>
      <c r="D383" s="4" t="s">
        <v>961</v>
      </c>
      <c r="E383" s="5" t="s">
        <v>962</v>
      </c>
      <c r="F383" s="5" t="s">
        <v>141</v>
      </c>
      <c r="G383" s="5" t="s">
        <v>543</v>
      </c>
      <c r="H383" s="12" t="str">
        <f t="shared" si="16"/>
        <v>14</v>
      </c>
      <c r="I383" s="4" t="s">
        <v>124</v>
      </c>
      <c r="J383" s="4" t="s">
        <v>77</v>
      </c>
      <c r="K383" s="4" t="s">
        <v>678</v>
      </c>
      <c r="L383" s="4" t="s">
        <v>60</v>
      </c>
      <c r="M383" s="4">
        <v>1</v>
      </c>
      <c r="N383" s="9">
        <v>900</v>
      </c>
      <c r="O383" s="13" t="s">
        <v>66</v>
      </c>
      <c r="P383" s="11">
        <f t="shared" si="17"/>
        <v>45</v>
      </c>
      <c r="Q383" s="8" t="s">
        <v>42</v>
      </c>
    </row>
    <row r="384" spans="1:17" x14ac:dyDescent="0.3">
      <c r="A384" s="19">
        <v>43230</v>
      </c>
      <c r="B384" s="3">
        <v>20111648</v>
      </c>
      <c r="C384" s="3" t="str">
        <f t="shared" si="15"/>
        <v>2315-14</v>
      </c>
      <c r="D384" s="4" t="s">
        <v>964</v>
      </c>
      <c r="E384" s="5" t="s">
        <v>580</v>
      </c>
      <c r="F384" s="5" t="s">
        <v>214</v>
      </c>
      <c r="G384" s="5" t="s">
        <v>110</v>
      </c>
      <c r="H384" s="12" t="str">
        <f t="shared" si="16"/>
        <v>14</v>
      </c>
      <c r="I384" s="4" t="s">
        <v>677</v>
      </c>
      <c r="J384" s="4" t="s">
        <v>96</v>
      </c>
      <c r="K384" s="4" t="s">
        <v>696</v>
      </c>
      <c r="L384" s="4" t="s">
        <v>60</v>
      </c>
      <c r="M384" s="4">
        <v>1</v>
      </c>
      <c r="N384" s="9">
        <v>5000</v>
      </c>
      <c r="O384" s="13" t="s">
        <v>66</v>
      </c>
      <c r="P384" s="11">
        <f t="shared" si="17"/>
        <v>250</v>
      </c>
      <c r="Q384" s="8" t="s">
        <v>42</v>
      </c>
    </row>
    <row r="385" spans="1:17" x14ac:dyDescent="0.3">
      <c r="A385" s="19">
        <v>43230</v>
      </c>
      <c r="B385" s="3">
        <v>20111649</v>
      </c>
      <c r="C385" s="3" t="str">
        <f t="shared" si="15"/>
        <v>4856-14</v>
      </c>
      <c r="D385" s="4" t="s">
        <v>964</v>
      </c>
      <c r="E385" s="5" t="s">
        <v>183</v>
      </c>
      <c r="F385" s="5" t="s">
        <v>199</v>
      </c>
      <c r="G385" s="5" t="s">
        <v>500</v>
      </c>
      <c r="H385" s="12" t="str">
        <f t="shared" si="16"/>
        <v>14</v>
      </c>
      <c r="I385" s="4" t="s">
        <v>677</v>
      </c>
      <c r="J385" s="4" t="s">
        <v>648</v>
      </c>
      <c r="K385" s="4" t="s">
        <v>763</v>
      </c>
      <c r="L385" s="4" t="s">
        <v>131</v>
      </c>
      <c r="M385" s="4">
        <v>1</v>
      </c>
      <c r="N385" s="9">
        <v>6000</v>
      </c>
      <c r="O385" s="13"/>
      <c r="P385" s="11">
        <f t="shared" si="17"/>
        <v>300</v>
      </c>
      <c r="Q385" s="8" t="s">
        <v>42</v>
      </c>
    </row>
    <row r="386" spans="1:17" x14ac:dyDescent="0.3">
      <c r="A386" s="19">
        <v>43230</v>
      </c>
      <c r="B386" s="3">
        <v>20111650</v>
      </c>
      <c r="C386" s="3" t="str">
        <f t="shared" ref="C386:C449" si="18">MID(E386,5,4)&amp;"-"&amp;H386</f>
        <v>1454-14</v>
      </c>
      <c r="D386" s="4" t="s">
        <v>965</v>
      </c>
      <c r="E386" s="5" t="s">
        <v>403</v>
      </c>
      <c r="F386" s="5" t="s">
        <v>169</v>
      </c>
      <c r="G386" s="5" t="s">
        <v>966</v>
      </c>
      <c r="H386" s="12" t="str">
        <f t="shared" ref="H386:H449" si="19">LEFT(F386,2)</f>
        <v>14</v>
      </c>
      <c r="I386" s="4" t="s">
        <v>677</v>
      </c>
      <c r="J386" s="4" t="s">
        <v>648</v>
      </c>
      <c r="K386" s="4" t="s">
        <v>125</v>
      </c>
      <c r="L386" s="4" t="s">
        <v>131</v>
      </c>
      <c r="M386" s="4">
        <v>1</v>
      </c>
      <c r="N386" s="9">
        <v>5000</v>
      </c>
      <c r="O386" s="13"/>
      <c r="P386" s="11">
        <f t="shared" ref="P386:P449" si="20">IFERROR(N386*5%,"")</f>
        <v>250</v>
      </c>
      <c r="Q386" s="8" t="s">
        <v>42</v>
      </c>
    </row>
    <row r="387" spans="1:17" x14ac:dyDescent="0.3">
      <c r="A387" s="19">
        <v>43231</v>
      </c>
      <c r="B387" s="3">
        <v>20111651</v>
      </c>
      <c r="C387" s="3" t="str">
        <f t="shared" si="18"/>
        <v>9359-11</v>
      </c>
      <c r="D387" s="4" t="s">
        <v>967</v>
      </c>
      <c r="E387" s="5" t="s">
        <v>968</v>
      </c>
      <c r="F387" s="5" t="s">
        <v>176</v>
      </c>
      <c r="G387" s="5" t="s">
        <v>540</v>
      </c>
      <c r="H387" s="12" t="str">
        <f t="shared" si="19"/>
        <v>11</v>
      </c>
      <c r="I387" s="4" t="s">
        <v>677</v>
      </c>
      <c r="J387" s="4" t="s">
        <v>96</v>
      </c>
      <c r="K387" s="4" t="s">
        <v>130</v>
      </c>
      <c r="L387" s="4" t="s">
        <v>131</v>
      </c>
      <c r="M387" s="4">
        <v>2</v>
      </c>
      <c r="N387" s="9">
        <v>10000</v>
      </c>
      <c r="O387" s="13"/>
      <c r="P387" s="11">
        <f t="shared" si="20"/>
        <v>500</v>
      </c>
      <c r="Q387" s="8" t="s">
        <v>42</v>
      </c>
    </row>
    <row r="388" spans="1:17" x14ac:dyDescent="0.3">
      <c r="A388" s="19">
        <v>43231</v>
      </c>
      <c r="B388" s="3">
        <v>20111652</v>
      </c>
      <c r="C388" s="3" t="str">
        <f t="shared" si="18"/>
        <v>4845-14</v>
      </c>
      <c r="D388" s="4" t="s">
        <v>965</v>
      </c>
      <c r="E388" s="5" t="s">
        <v>483</v>
      </c>
      <c r="F388" s="5" t="s">
        <v>218</v>
      </c>
      <c r="G388" s="5" t="s">
        <v>260</v>
      </c>
      <c r="H388" s="12" t="str">
        <f t="shared" si="19"/>
        <v>14</v>
      </c>
      <c r="I388" s="4" t="s">
        <v>677</v>
      </c>
      <c r="J388" s="4" t="s">
        <v>96</v>
      </c>
      <c r="K388" s="4" t="s">
        <v>130</v>
      </c>
      <c r="L388" s="4" t="s">
        <v>131</v>
      </c>
      <c r="M388" s="4">
        <v>1</v>
      </c>
      <c r="N388" s="9">
        <v>5000</v>
      </c>
      <c r="O388" s="13" t="s">
        <v>61</v>
      </c>
      <c r="P388" s="11">
        <f t="shared" si="20"/>
        <v>250</v>
      </c>
      <c r="Q388" s="8" t="s">
        <v>42</v>
      </c>
    </row>
    <row r="389" spans="1:17" x14ac:dyDescent="0.3">
      <c r="A389" s="19">
        <v>43232</v>
      </c>
      <c r="B389" s="3">
        <v>20111653</v>
      </c>
      <c r="C389" s="3" t="str">
        <f t="shared" si="18"/>
        <v>7759-12</v>
      </c>
      <c r="D389" s="4" t="s">
        <v>969</v>
      </c>
      <c r="E389" s="5" t="s">
        <v>970</v>
      </c>
      <c r="F389" s="5" t="s">
        <v>180</v>
      </c>
      <c r="G389" s="5" t="s">
        <v>154</v>
      </c>
      <c r="H389" s="12" t="str">
        <f t="shared" si="19"/>
        <v>12</v>
      </c>
      <c r="I389" s="4" t="s">
        <v>677</v>
      </c>
      <c r="J389" s="4" t="s">
        <v>77</v>
      </c>
      <c r="K389" s="4" t="s">
        <v>705</v>
      </c>
      <c r="L389" s="4" t="s">
        <v>60</v>
      </c>
      <c r="M389" s="4">
        <v>2</v>
      </c>
      <c r="N389" s="9">
        <v>1600</v>
      </c>
      <c r="O389" s="13"/>
      <c r="P389" s="11">
        <f t="shared" si="20"/>
        <v>80</v>
      </c>
      <c r="Q389" s="8" t="s">
        <v>42</v>
      </c>
    </row>
    <row r="390" spans="1:17" x14ac:dyDescent="0.3">
      <c r="A390" s="19">
        <v>43232</v>
      </c>
      <c r="B390" s="3">
        <v>20111654</v>
      </c>
      <c r="C390" s="3" t="str">
        <f t="shared" si="18"/>
        <v>4856-14</v>
      </c>
      <c r="D390" s="4" t="s">
        <v>971</v>
      </c>
      <c r="E390" s="5" t="s">
        <v>183</v>
      </c>
      <c r="F390" s="5" t="s">
        <v>157</v>
      </c>
      <c r="G390" s="5" t="s">
        <v>64</v>
      </c>
      <c r="H390" s="12" t="str">
        <f t="shared" si="19"/>
        <v>14</v>
      </c>
      <c r="I390" s="4" t="s">
        <v>677</v>
      </c>
      <c r="J390" s="4" t="s">
        <v>96</v>
      </c>
      <c r="K390" s="4" t="s">
        <v>130</v>
      </c>
      <c r="L390" s="4" t="s">
        <v>60</v>
      </c>
      <c r="M390" s="4">
        <v>1</v>
      </c>
      <c r="N390" s="9">
        <v>2000</v>
      </c>
      <c r="O390" s="13"/>
      <c r="P390" s="11">
        <f t="shared" si="20"/>
        <v>100</v>
      </c>
      <c r="Q390" s="8" t="s">
        <v>42</v>
      </c>
    </row>
    <row r="391" spans="1:17" x14ac:dyDescent="0.3">
      <c r="A391" s="19">
        <v>43233</v>
      </c>
      <c r="B391" s="3">
        <v>20111655</v>
      </c>
      <c r="C391" s="3" t="str">
        <f t="shared" si="18"/>
        <v>5892-14</v>
      </c>
      <c r="D391" s="4" t="s">
        <v>972</v>
      </c>
      <c r="E391" s="5" t="s">
        <v>379</v>
      </c>
      <c r="F391" s="5" t="s">
        <v>161</v>
      </c>
      <c r="G391" s="5" t="s">
        <v>973</v>
      </c>
      <c r="H391" s="12" t="str">
        <f t="shared" si="19"/>
        <v>14</v>
      </c>
      <c r="I391" s="4" t="s">
        <v>677</v>
      </c>
      <c r="J391" s="4" t="s">
        <v>96</v>
      </c>
      <c r="K391" s="4" t="s">
        <v>696</v>
      </c>
      <c r="L391" s="4" t="s">
        <v>60</v>
      </c>
      <c r="M391" s="4">
        <v>2</v>
      </c>
      <c r="N391" s="9">
        <v>10000</v>
      </c>
      <c r="O391" s="13" t="s">
        <v>66</v>
      </c>
      <c r="P391" s="11">
        <f t="shared" si="20"/>
        <v>500</v>
      </c>
      <c r="Q391" s="8" t="s">
        <v>42</v>
      </c>
    </row>
    <row r="392" spans="1:17" x14ac:dyDescent="0.3">
      <c r="A392" s="19">
        <v>43233</v>
      </c>
      <c r="B392" s="3">
        <v>20111656</v>
      </c>
      <c r="C392" s="3" t="str">
        <f t="shared" si="18"/>
        <v>3562-11</v>
      </c>
      <c r="D392" s="4" t="s">
        <v>919</v>
      </c>
      <c r="E392" s="5" t="s">
        <v>974</v>
      </c>
      <c r="F392" s="5" t="s">
        <v>373</v>
      </c>
      <c r="G392" s="5" t="s">
        <v>162</v>
      </c>
      <c r="H392" s="12" t="str">
        <f t="shared" si="19"/>
        <v>11</v>
      </c>
      <c r="I392" s="4" t="s">
        <v>124</v>
      </c>
      <c r="J392" s="4" t="s">
        <v>96</v>
      </c>
      <c r="K392" s="4" t="s">
        <v>810</v>
      </c>
      <c r="L392" s="4" t="s">
        <v>60</v>
      </c>
      <c r="M392" s="4">
        <v>2</v>
      </c>
      <c r="N392" s="9">
        <v>1000</v>
      </c>
      <c r="O392" s="13"/>
      <c r="P392" s="11">
        <f t="shared" si="20"/>
        <v>50</v>
      </c>
      <c r="Q392" s="8" t="s">
        <v>42</v>
      </c>
    </row>
    <row r="393" spans="1:17" x14ac:dyDescent="0.3">
      <c r="A393" s="19">
        <v>43233</v>
      </c>
      <c r="B393" s="3">
        <v>20111657</v>
      </c>
      <c r="C393" s="3" t="str">
        <f t="shared" si="18"/>
        <v>5898-14</v>
      </c>
      <c r="D393" s="4" t="s">
        <v>975</v>
      </c>
      <c r="E393" s="5" t="s">
        <v>976</v>
      </c>
      <c r="F393" s="5" t="s">
        <v>214</v>
      </c>
      <c r="G393" s="5" t="s">
        <v>301</v>
      </c>
      <c r="H393" s="12" t="str">
        <f t="shared" si="19"/>
        <v>14</v>
      </c>
      <c r="I393" s="4" t="s">
        <v>124</v>
      </c>
      <c r="J393" s="4" t="s">
        <v>77</v>
      </c>
      <c r="K393" s="4" t="s">
        <v>705</v>
      </c>
      <c r="L393" s="4" t="s">
        <v>60</v>
      </c>
      <c r="M393" s="4">
        <v>2</v>
      </c>
      <c r="N393" s="9">
        <v>1600</v>
      </c>
      <c r="O393" s="13"/>
      <c r="P393" s="11">
        <f t="shared" si="20"/>
        <v>80</v>
      </c>
      <c r="Q393" s="8" t="s">
        <v>42</v>
      </c>
    </row>
    <row r="394" spans="1:17" x14ac:dyDescent="0.3">
      <c r="A394" s="19">
        <v>43233</v>
      </c>
      <c r="B394" s="3">
        <v>20111658</v>
      </c>
      <c r="C394" s="3" t="str">
        <f t="shared" si="18"/>
        <v>7225-13</v>
      </c>
      <c r="D394" s="4" t="s">
        <v>977</v>
      </c>
      <c r="E394" s="5" t="s">
        <v>978</v>
      </c>
      <c r="F394" s="5" t="s">
        <v>75</v>
      </c>
      <c r="G394" s="5" t="s">
        <v>979</v>
      </c>
      <c r="H394" s="12" t="str">
        <f t="shared" si="19"/>
        <v>13</v>
      </c>
      <c r="I394" s="4" t="s">
        <v>124</v>
      </c>
      <c r="J394" s="4" t="s">
        <v>648</v>
      </c>
      <c r="K394" s="4" t="s">
        <v>125</v>
      </c>
      <c r="L394" s="4" t="s">
        <v>131</v>
      </c>
      <c r="M394" s="4">
        <v>1</v>
      </c>
      <c r="N394" s="9">
        <v>5000</v>
      </c>
      <c r="O394" s="13"/>
      <c r="P394" s="11">
        <f t="shared" si="20"/>
        <v>250</v>
      </c>
      <c r="Q394" s="8" t="s">
        <v>42</v>
      </c>
    </row>
    <row r="395" spans="1:17" x14ac:dyDescent="0.3">
      <c r="A395" s="19">
        <v>43234</v>
      </c>
      <c r="B395" s="3">
        <v>20111659</v>
      </c>
      <c r="C395" s="3" t="str">
        <f t="shared" si="18"/>
        <v>0125-13</v>
      </c>
      <c r="D395" s="4" t="s">
        <v>980</v>
      </c>
      <c r="E395" s="5" t="s">
        <v>981</v>
      </c>
      <c r="F395" s="5" t="s">
        <v>128</v>
      </c>
      <c r="G395" s="5" t="s">
        <v>244</v>
      </c>
      <c r="H395" s="12" t="str">
        <f t="shared" si="19"/>
        <v>13</v>
      </c>
      <c r="I395" s="4" t="s">
        <v>677</v>
      </c>
      <c r="J395" s="4" t="s">
        <v>805</v>
      </c>
      <c r="K395" s="4" t="s">
        <v>803</v>
      </c>
      <c r="L395" s="4" t="s">
        <v>131</v>
      </c>
      <c r="M395" s="4">
        <v>2</v>
      </c>
      <c r="N395" s="9">
        <v>3000</v>
      </c>
      <c r="O395" s="13"/>
      <c r="P395" s="11">
        <f t="shared" si="20"/>
        <v>150</v>
      </c>
      <c r="Q395" s="8" t="s">
        <v>42</v>
      </c>
    </row>
    <row r="396" spans="1:17" x14ac:dyDescent="0.3">
      <c r="A396" s="19">
        <v>43234</v>
      </c>
      <c r="B396" s="3">
        <v>20111660</v>
      </c>
      <c r="C396" s="3" t="str">
        <f t="shared" si="18"/>
        <v>3541-11</v>
      </c>
      <c r="D396" s="4" t="s">
        <v>982</v>
      </c>
      <c r="E396" s="5" t="s">
        <v>983</v>
      </c>
      <c r="F396" s="5" t="s">
        <v>288</v>
      </c>
      <c r="G396" s="5" t="s">
        <v>341</v>
      </c>
      <c r="H396" s="12" t="str">
        <f t="shared" si="19"/>
        <v>11</v>
      </c>
      <c r="I396" s="4" t="s">
        <v>677</v>
      </c>
      <c r="J396" s="4" t="s">
        <v>805</v>
      </c>
      <c r="K396" s="4" t="s">
        <v>984</v>
      </c>
      <c r="L396" s="4" t="s">
        <v>131</v>
      </c>
      <c r="M396" s="4">
        <v>2</v>
      </c>
      <c r="N396" s="9">
        <v>10000</v>
      </c>
      <c r="O396" s="13"/>
      <c r="P396" s="11">
        <f t="shared" si="20"/>
        <v>500</v>
      </c>
      <c r="Q396" s="8" t="s">
        <v>42</v>
      </c>
    </row>
    <row r="397" spans="1:17" x14ac:dyDescent="0.3">
      <c r="A397" s="19">
        <v>43234</v>
      </c>
      <c r="B397" s="3">
        <v>20111661</v>
      </c>
      <c r="C397" s="3" t="str">
        <f t="shared" si="18"/>
        <v>2577-12</v>
      </c>
      <c r="D397" s="4" t="s">
        <v>607</v>
      </c>
      <c r="E397" s="5" t="s">
        <v>608</v>
      </c>
      <c r="F397" s="5" t="s">
        <v>249</v>
      </c>
      <c r="G397" s="5" t="s">
        <v>609</v>
      </c>
      <c r="H397" s="12" t="str">
        <f t="shared" si="19"/>
        <v>12</v>
      </c>
      <c r="I397" s="4" t="s">
        <v>677</v>
      </c>
      <c r="J397" s="4" t="s">
        <v>648</v>
      </c>
      <c r="K397" s="4" t="s">
        <v>701</v>
      </c>
      <c r="L397" s="4" t="s">
        <v>60</v>
      </c>
      <c r="M397" s="4">
        <v>1</v>
      </c>
      <c r="N397" s="9">
        <v>500</v>
      </c>
      <c r="O397" s="13" t="s">
        <v>66</v>
      </c>
      <c r="P397" s="11">
        <f t="shared" si="20"/>
        <v>25</v>
      </c>
      <c r="Q397" s="8" t="s">
        <v>42</v>
      </c>
    </row>
    <row r="398" spans="1:17" x14ac:dyDescent="0.3">
      <c r="A398" s="19">
        <v>43235</v>
      </c>
      <c r="B398" s="3">
        <v>20111662</v>
      </c>
      <c r="C398" s="3" t="str">
        <f t="shared" si="18"/>
        <v>0596-13</v>
      </c>
      <c r="D398" s="4" t="s">
        <v>985</v>
      </c>
      <c r="E398" s="5" t="s">
        <v>986</v>
      </c>
      <c r="F398" s="5" t="s">
        <v>63</v>
      </c>
      <c r="G398" s="5" t="s">
        <v>46</v>
      </c>
      <c r="H398" s="12" t="str">
        <f t="shared" si="19"/>
        <v>13</v>
      </c>
      <c r="I398" s="4" t="s">
        <v>124</v>
      </c>
      <c r="J398" s="4" t="s">
        <v>77</v>
      </c>
      <c r="K398" s="4" t="s">
        <v>678</v>
      </c>
      <c r="L398" s="4" t="s">
        <v>60</v>
      </c>
      <c r="M398" s="4">
        <v>2</v>
      </c>
      <c r="N398" s="9">
        <v>1800</v>
      </c>
      <c r="O398" s="13" t="s">
        <v>61</v>
      </c>
      <c r="P398" s="11">
        <f t="shared" si="20"/>
        <v>90</v>
      </c>
      <c r="Q398" s="8" t="s">
        <v>42</v>
      </c>
    </row>
    <row r="399" spans="1:17" x14ac:dyDescent="0.3">
      <c r="A399" s="19">
        <v>43235</v>
      </c>
      <c r="B399" s="3">
        <v>20111663</v>
      </c>
      <c r="C399" s="3" t="str">
        <f t="shared" si="18"/>
        <v>2654-13</v>
      </c>
      <c r="D399" s="4" t="s">
        <v>987</v>
      </c>
      <c r="E399" s="5" t="s">
        <v>848</v>
      </c>
      <c r="F399" s="5" t="s">
        <v>94</v>
      </c>
      <c r="G399" s="5" t="s">
        <v>177</v>
      </c>
      <c r="H399" s="12" t="str">
        <f t="shared" si="19"/>
        <v>13</v>
      </c>
      <c r="I399" s="4" t="s">
        <v>124</v>
      </c>
      <c r="J399" s="4" t="s">
        <v>77</v>
      </c>
      <c r="K399" s="4" t="s">
        <v>705</v>
      </c>
      <c r="L399" s="4" t="s">
        <v>60</v>
      </c>
      <c r="M399" s="4">
        <v>2</v>
      </c>
      <c r="N399" s="9">
        <v>1600</v>
      </c>
      <c r="O399" s="13" t="s">
        <v>66</v>
      </c>
      <c r="P399" s="11">
        <f t="shared" si="20"/>
        <v>80</v>
      </c>
      <c r="Q399" s="8" t="s">
        <v>42</v>
      </c>
    </row>
    <row r="400" spans="1:17" x14ac:dyDescent="0.3">
      <c r="A400" s="19">
        <v>43235</v>
      </c>
      <c r="B400" s="3">
        <v>20111664</v>
      </c>
      <c r="C400" s="3" t="str">
        <f t="shared" si="18"/>
        <v>3414-11</v>
      </c>
      <c r="D400" s="4" t="s">
        <v>988</v>
      </c>
      <c r="E400" s="5" t="s">
        <v>989</v>
      </c>
      <c r="F400" s="5" t="s">
        <v>105</v>
      </c>
      <c r="G400" s="5" t="s">
        <v>990</v>
      </c>
      <c r="H400" s="12" t="str">
        <f t="shared" si="19"/>
        <v>11</v>
      </c>
      <c r="I400" s="4" t="s">
        <v>124</v>
      </c>
      <c r="J400" s="4" t="s">
        <v>77</v>
      </c>
      <c r="K400" s="4" t="s">
        <v>705</v>
      </c>
      <c r="L400" s="4" t="s">
        <v>131</v>
      </c>
      <c r="M400" s="4">
        <v>1</v>
      </c>
      <c r="N400" s="9">
        <v>1100</v>
      </c>
      <c r="O400" s="13"/>
      <c r="P400" s="11">
        <f t="shared" si="20"/>
        <v>55</v>
      </c>
      <c r="Q400" s="8" t="s">
        <v>42</v>
      </c>
    </row>
    <row r="401" spans="1:17" x14ac:dyDescent="0.3">
      <c r="A401" s="19">
        <v>43235</v>
      </c>
      <c r="B401" s="3">
        <v>20111665</v>
      </c>
      <c r="C401" s="3" t="str">
        <f t="shared" si="18"/>
        <v>6930-12</v>
      </c>
      <c r="D401" s="4" t="s">
        <v>771</v>
      </c>
      <c r="E401" s="5" t="s">
        <v>772</v>
      </c>
      <c r="F401" s="5" t="s">
        <v>340</v>
      </c>
      <c r="G401" s="5" t="s">
        <v>321</v>
      </c>
      <c r="H401" s="12" t="str">
        <f t="shared" si="19"/>
        <v>12</v>
      </c>
      <c r="I401" s="4" t="s">
        <v>124</v>
      </c>
      <c r="J401" s="4" t="s">
        <v>805</v>
      </c>
      <c r="K401" s="4" t="s">
        <v>803</v>
      </c>
      <c r="L401" s="4" t="s">
        <v>131</v>
      </c>
      <c r="M401" s="4">
        <v>1</v>
      </c>
      <c r="N401" s="9">
        <v>1500</v>
      </c>
      <c r="O401" s="13"/>
      <c r="P401" s="11">
        <f t="shared" si="20"/>
        <v>75</v>
      </c>
      <c r="Q401" s="8" t="s">
        <v>42</v>
      </c>
    </row>
    <row r="402" spans="1:17" x14ac:dyDescent="0.3">
      <c r="A402" s="19">
        <v>43236</v>
      </c>
      <c r="B402" s="3">
        <v>20111666</v>
      </c>
      <c r="C402" s="3" t="str">
        <f t="shared" si="18"/>
        <v>1493-13</v>
      </c>
      <c r="D402" s="4" t="s">
        <v>991</v>
      </c>
      <c r="E402" s="5" t="s">
        <v>992</v>
      </c>
      <c r="F402" s="5" t="s">
        <v>118</v>
      </c>
      <c r="G402" s="5" t="s">
        <v>70</v>
      </c>
      <c r="H402" s="12" t="str">
        <f t="shared" si="19"/>
        <v>13</v>
      </c>
      <c r="I402" s="4" t="s">
        <v>677</v>
      </c>
      <c r="J402" s="4" t="s">
        <v>805</v>
      </c>
      <c r="K402" s="4" t="s">
        <v>984</v>
      </c>
      <c r="L402" s="4" t="s">
        <v>60</v>
      </c>
      <c r="M402" s="4">
        <v>2</v>
      </c>
      <c r="N402" s="9">
        <v>4000</v>
      </c>
      <c r="O402" s="13"/>
      <c r="P402" s="11">
        <f t="shared" si="20"/>
        <v>200</v>
      </c>
      <c r="Q402" s="8" t="s">
        <v>42</v>
      </c>
    </row>
    <row r="403" spans="1:17" x14ac:dyDescent="0.3">
      <c r="A403" s="19">
        <v>43236</v>
      </c>
      <c r="B403" s="3">
        <v>20111667</v>
      </c>
      <c r="C403" s="3" t="str">
        <f t="shared" si="18"/>
        <v>1485-13</v>
      </c>
      <c r="D403" s="4" t="s">
        <v>991</v>
      </c>
      <c r="E403" s="5" t="s">
        <v>629</v>
      </c>
      <c r="F403" s="5" t="s">
        <v>51</v>
      </c>
      <c r="G403" s="5" t="s">
        <v>142</v>
      </c>
      <c r="H403" s="12" t="str">
        <f t="shared" si="19"/>
        <v>13</v>
      </c>
      <c r="I403" s="4" t="s">
        <v>677</v>
      </c>
      <c r="J403" s="4" t="s">
        <v>96</v>
      </c>
      <c r="K403" s="4" t="s">
        <v>693</v>
      </c>
      <c r="L403" s="4" t="s">
        <v>131</v>
      </c>
      <c r="M403" s="4">
        <v>2</v>
      </c>
      <c r="N403" s="9">
        <v>8000</v>
      </c>
      <c r="O403" s="13" t="s">
        <v>66</v>
      </c>
      <c r="P403" s="11">
        <f t="shared" si="20"/>
        <v>400</v>
      </c>
      <c r="Q403" s="8" t="s">
        <v>42</v>
      </c>
    </row>
    <row r="404" spans="1:17" x14ac:dyDescent="0.3">
      <c r="A404" s="19">
        <v>43237</v>
      </c>
      <c r="B404" s="3">
        <v>20111668</v>
      </c>
      <c r="C404" s="3" t="str">
        <f t="shared" si="18"/>
        <v>2015-12</v>
      </c>
      <c r="D404" s="4" t="s">
        <v>610</v>
      </c>
      <c r="E404" s="5" t="s">
        <v>611</v>
      </c>
      <c r="F404" s="5" t="s">
        <v>612</v>
      </c>
      <c r="G404" s="5" t="s">
        <v>189</v>
      </c>
      <c r="H404" s="12" t="str">
        <f t="shared" si="19"/>
        <v>12</v>
      </c>
      <c r="I404" s="4" t="s">
        <v>677</v>
      </c>
      <c r="J404" s="4" t="s">
        <v>805</v>
      </c>
      <c r="K404" s="4" t="s">
        <v>803</v>
      </c>
      <c r="L404" s="4" t="s">
        <v>131</v>
      </c>
      <c r="M404" s="4">
        <v>1</v>
      </c>
      <c r="N404" s="9">
        <v>1500</v>
      </c>
      <c r="O404" s="13"/>
      <c r="P404" s="11">
        <f t="shared" si="20"/>
        <v>75</v>
      </c>
      <c r="Q404" s="8" t="s">
        <v>42</v>
      </c>
    </row>
    <row r="405" spans="1:17" x14ac:dyDescent="0.3">
      <c r="A405" s="19">
        <v>43237</v>
      </c>
      <c r="B405" s="3">
        <v>20111671</v>
      </c>
      <c r="C405" s="3" t="str">
        <f t="shared" si="18"/>
        <v>2654-13</v>
      </c>
      <c r="D405" s="4" t="s">
        <v>997</v>
      </c>
      <c r="E405" s="5" t="s">
        <v>848</v>
      </c>
      <c r="F405" s="5" t="s">
        <v>85</v>
      </c>
      <c r="G405" s="5" t="s">
        <v>282</v>
      </c>
      <c r="H405" s="12" t="str">
        <f t="shared" si="19"/>
        <v>13</v>
      </c>
      <c r="I405" s="4" t="s">
        <v>124</v>
      </c>
      <c r="J405" s="4" t="s">
        <v>648</v>
      </c>
      <c r="K405" s="4" t="s">
        <v>125</v>
      </c>
      <c r="L405" s="4" t="s">
        <v>131</v>
      </c>
      <c r="M405" s="4">
        <v>2</v>
      </c>
      <c r="N405" s="9">
        <v>10000</v>
      </c>
      <c r="O405" s="13"/>
      <c r="P405" s="11">
        <f t="shared" si="20"/>
        <v>500</v>
      </c>
      <c r="Q405" s="8" t="s">
        <v>42</v>
      </c>
    </row>
    <row r="406" spans="1:17" x14ac:dyDescent="0.3">
      <c r="A406" s="19">
        <v>43237</v>
      </c>
      <c r="B406" s="3">
        <v>20111672</v>
      </c>
      <c r="C406" s="3" t="str">
        <f t="shared" si="18"/>
        <v>1542-13</v>
      </c>
      <c r="D406" s="4" t="s">
        <v>998</v>
      </c>
      <c r="E406" s="5" t="s">
        <v>999</v>
      </c>
      <c r="F406" s="5" t="s">
        <v>37</v>
      </c>
      <c r="G406" s="5" t="s">
        <v>328</v>
      </c>
      <c r="H406" s="12" t="str">
        <f t="shared" si="19"/>
        <v>13</v>
      </c>
      <c r="I406" s="4" t="s">
        <v>677</v>
      </c>
      <c r="J406" s="4" t="s">
        <v>648</v>
      </c>
      <c r="K406" s="4" t="s">
        <v>125</v>
      </c>
      <c r="L406" s="4" t="s">
        <v>131</v>
      </c>
      <c r="M406" s="4">
        <v>2</v>
      </c>
      <c r="N406" s="9">
        <v>10000</v>
      </c>
      <c r="O406" s="13" t="s">
        <v>66</v>
      </c>
      <c r="P406" s="11">
        <f t="shared" si="20"/>
        <v>500</v>
      </c>
      <c r="Q406" s="8" t="s">
        <v>42</v>
      </c>
    </row>
    <row r="407" spans="1:17" x14ac:dyDescent="0.3">
      <c r="A407" s="19">
        <v>43238</v>
      </c>
      <c r="B407" s="3">
        <v>20111673</v>
      </c>
      <c r="C407" s="3" t="str">
        <f t="shared" si="18"/>
        <v>4033-12</v>
      </c>
      <c r="D407" s="4" t="s">
        <v>1000</v>
      </c>
      <c r="E407" s="5" t="s">
        <v>1001</v>
      </c>
      <c r="F407" s="5" t="s">
        <v>281</v>
      </c>
      <c r="G407" s="5" t="s">
        <v>64</v>
      </c>
      <c r="H407" s="12" t="str">
        <f t="shared" si="19"/>
        <v>12</v>
      </c>
      <c r="I407" s="4" t="s">
        <v>677</v>
      </c>
      <c r="J407" s="4" t="s">
        <v>96</v>
      </c>
      <c r="K407" s="4" t="s">
        <v>130</v>
      </c>
      <c r="L407" s="4" t="s">
        <v>131</v>
      </c>
      <c r="M407" s="4">
        <v>2</v>
      </c>
      <c r="N407" s="9">
        <v>10000</v>
      </c>
      <c r="O407" s="13"/>
      <c r="P407" s="11">
        <f t="shared" si="20"/>
        <v>500</v>
      </c>
      <c r="Q407" s="8" t="s">
        <v>42</v>
      </c>
    </row>
    <row r="408" spans="1:17" x14ac:dyDescent="0.3">
      <c r="A408" s="19">
        <v>43238</v>
      </c>
      <c r="B408" s="3">
        <v>20111674</v>
      </c>
      <c r="C408" s="3" t="str">
        <f t="shared" si="18"/>
        <v>6807-12</v>
      </c>
      <c r="D408" s="4" t="s">
        <v>1002</v>
      </c>
      <c r="E408" s="5" t="s">
        <v>1003</v>
      </c>
      <c r="F408" s="5" t="s">
        <v>523</v>
      </c>
      <c r="G408" s="5" t="s">
        <v>406</v>
      </c>
      <c r="H408" s="12" t="str">
        <f t="shared" si="19"/>
        <v>12</v>
      </c>
      <c r="I408" s="4" t="s">
        <v>677</v>
      </c>
      <c r="J408" s="4" t="s">
        <v>96</v>
      </c>
      <c r="K408" s="4" t="s">
        <v>810</v>
      </c>
      <c r="L408" s="4" t="s">
        <v>131</v>
      </c>
      <c r="M408" s="4">
        <v>2</v>
      </c>
      <c r="N408" s="9">
        <v>2000</v>
      </c>
      <c r="O408" s="13" t="s">
        <v>61</v>
      </c>
      <c r="P408" s="11">
        <f t="shared" si="20"/>
        <v>100</v>
      </c>
      <c r="Q408" s="8" t="s">
        <v>42</v>
      </c>
    </row>
    <row r="409" spans="1:17" x14ac:dyDescent="0.3">
      <c r="A409" s="19">
        <v>43239</v>
      </c>
      <c r="B409" s="3">
        <v>20111675</v>
      </c>
      <c r="C409" s="3" t="str">
        <f t="shared" si="18"/>
        <v>5566-13</v>
      </c>
      <c r="D409" s="4" t="s">
        <v>1004</v>
      </c>
      <c r="E409" s="5" t="s">
        <v>1005</v>
      </c>
      <c r="F409" s="5" t="s">
        <v>243</v>
      </c>
      <c r="G409" s="5" t="s">
        <v>366</v>
      </c>
      <c r="H409" s="12" t="str">
        <f t="shared" si="19"/>
        <v>13</v>
      </c>
      <c r="I409" s="4" t="s">
        <v>677</v>
      </c>
      <c r="J409" s="4" t="s">
        <v>96</v>
      </c>
      <c r="K409" s="4" t="s">
        <v>130</v>
      </c>
      <c r="L409" s="4" t="s">
        <v>131</v>
      </c>
      <c r="M409" s="4">
        <v>2</v>
      </c>
      <c r="N409" s="9">
        <v>10000</v>
      </c>
      <c r="O409" s="13"/>
      <c r="P409" s="11">
        <f t="shared" si="20"/>
        <v>500</v>
      </c>
      <c r="Q409" s="8" t="s">
        <v>42</v>
      </c>
    </row>
    <row r="410" spans="1:17" x14ac:dyDescent="0.3">
      <c r="A410" s="19">
        <v>43239</v>
      </c>
      <c r="B410" s="3">
        <v>20111676</v>
      </c>
      <c r="C410" s="3" t="str">
        <f t="shared" si="18"/>
        <v>5851-14</v>
      </c>
      <c r="D410" s="4" t="s">
        <v>1006</v>
      </c>
      <c r="E410" s="5" t="s">
        <v>1007</v>
      </c>
      <c r="F410" s="5" t="s">
        <v>199</v>
      </c>
      <c r="G410" s="5" t="s">
        <v>331</v>
      </c>
      <c r="H410" s="12" t="str">
        <f t="shared" si="19"/>
        <v>14</v>
      </c>
      <c r="I410" s="4" t="s">
        <v>677</v>
      </c>
      <c r="J410" s="4" t="s">
        <v>96</v>
      </c>
      <c r="K410" s="4" t="s">
        <v>130</v>
      </c>
      <c r="L410" s="4" t="s">
        <v>131</v>
      </c>
      <c r="M410" s="4">
        <v>1</v>
      </c>
      <c r="N410" s="9">
        <v>5000</v>
      </c>
      <c r="O410" s="13" t="s">
        <v>66</v>
      </c>
      <c r="P410" s="11">
        <f t="shared" si="20"/>
        <v>250</v>
      </c>
      <c r="Q410" s="8" t="s">
        <v>42</v>
      </c>
    </row>
    <row r="411" spans="1:17" x14ac:dyDescent="0.3">
      <c r="A411" s="19">
        <v>43239</v>
      </c>
      <c r="B411" s="3">
        <v>20111677</v>
      </c>
      <c r="C411" s="3" t="str">
        <f t="shared" si="18"/>
        <v>3650-11</v>
      </c>
      <c r="D411" s="4" t="s">
        <v>1008</v>
      </c>
      <c r="E411" s="5" t="s">
        <v>1009</v>
      </c>
      <c r="F411" s="5" t="s">
        <v>288</v>
      </c>
      <c r="G411" s="5" t="s">
        <v>101</v>
      </c>
      <c r="H411" s="12" t="str">
        <f t="shared" si="19"/>
        <v>11</v>
      </c>
      <c r="I411" s="4" t="s">
        <v>677</v>
      </c>
      <c r="J411" s="4" t="s">
        <v>96</v>
      </c>
      <c r="K411" s="4" t="s">
        <v>130</v>
      </c>
      <c r="L411" s="4" t="s">
        <v>60</v>
      </c>
      <c r="M411" s="4">
        <v>2</v>
      </c>
      <c r="N411" s="9">
        <v>4000</v>
      </c>
      <c r="O411" s="13"/>
      <c r="P411" s="11">
        <f t="shared" si="20"/>
        <v>200</v>
      </c>
      <c r="Q411" s="8" t="s">
        <v>42</v>
      </c>
    </row>
    <row r="412" spans="1:17" x14ac:dyDescent="0.3">
      <c r="A412" s="19">
        <v>43240</v>
      </c>
      <c r="B412" s="3">
        <v>20111678</v>
      </c>
      <c r="C412" s="3" t="str">
        <f t="shared" si="18"/>
        <v>1256-14</v>
      </c>
      <c r="D412" s="4" t="s">
        <v>1006</v>
      </c>
      <c r="E412" s="5" t="s">
        <v>1010</v>
      </c>
      <c r="F412" s="5" t="s">
        <v>161</v>
      </c>
      <c r="G412" s="5" t="s">
        <v>916</v>
      </c>
      <c r="H412" s="12" t="str">
        <f t="shared" si="19"/>
        <v>14</v>
      </c>
      <c r="I412" s="4" t="s">
        <v>677</v>
      </c>
      <c r="J412" s="4" t="s">
        <v>648</v>
      </c>
      <c r="K412" s="4" t="s">
        <v>701</v>
      </c>
      <c r="L412" s="4" t="s">
        <v>60</v>
      </c>
      <c r="M412" s="4">
        <v>2</v>
      </c>
      <c r="N412" s="9">
        <v>1000</v>
      </c>
      <c r="O412" s="13" t="s">
        <v>66</v>
      </c>
      <c r="P412" s="11">
        <f t="shared" si="20"/>
        <v>50</v>
      </c>
      <c r="Q412" s="8" t="s">
        <v>42</v>
      </c>
    </row>
    <row r="413" spans="1:17" x14ac:dyDescent="0.3">
      <c r="A413" s="19">
        <v>43240</v>
      </c>
      <c r="B413" s="3">
        <v>20111679</v>
      </c>
      <c r="C413" s="3" t="str">
        <f t="shared" si="18"/>
        <v>4845-14</v>
      </c>
      <c r="D413" s="4" t="s">
        <v>1011</v>
      </c>
      <c r="E413" s="5" t="s">
        <v>483</v>
      </c>
      <c r="F413" s="5" t="s">
        <v>141</v>
      </c>
      <c r="G413" s="5" t="s">
        <v>463</v>
      </c>
      <c r="H413" s="12" t="str">
        <f t="shared" si="19"/>
        <v>14</v>
      </c>
      <c r="I413" s="4" t="s">
        <v>677</v>
      </c>
      <c r="J413" s="4" t="s">
        <v>648</v>
      </c>
      <c r="K413" s="4" t="s">
        <v>763</v>
      </c>
      <c r="L413" s="4" t="s">
        <v>60</v>
      </c>
      <c r="M413" s="4">
        <v>2</v>
      </c>
      <c r="N413" s="9">
        <v>8000</v>
      </c>
      <c r="O413" s="13"/>
      <c r="P413" s="11">
        <f t="shared" si="20"/>
        <v>400</v>
      </c>
      <c r="Q413" s="8" t="s">
        <v>42</v>
      </c>
    </row>
    <row r="414" spans="1:17" x14ac:dyDescent="0.3">
      <c r="A414" s="19">
        <v>43240</v>
      </c>
      <c r="B414" s="3">
        <v>20111680</v>
      </c>
      <c r="C414" s="3" t="str">
        <f t="shared" si="18"/>
        <v>9892-12</v>
      </c>
      <c r="D414" s="4" t="s">
        <v>870</v>
      </c>
      <c r="E414" s="5" t="s">
        <v>104</v>
      </c>
      <c r="F414" s="5" t="s">
        <v>263</v>
      </c>
      <c r="G414" s="5" t="s">
        <v>505</v>
      </c>
      <c r="H414" s="12" t="str">
        <f t="shared" si="19"/>
        <v>12</v>
      </c>
      <c r="I414" s="4" t="s">
        <v>677</v>
      </c>
      <c r="J414" s="4" t="s">
        <v>96</v>
      </c>
      <c r="K414" s="4" t="s">
        <v>696</v>
      </c>
      <c r="L414" s="4" t="s">
        <v>131</v>
      </c>
      <c r="M414" s="4">
        <v>1</v>
      </c>
      <c r="N414" s="9">
        <v>8000</v>
      </c>
      <c r="O414" s="13"/>
      <c r="P414" s="11">
        <f t="shared" si="20"/>
        <v>400</v>
      </c>
      <c r="Q414" s="8" t="s">
        <v>42</v>
      </c>
    </row>
    <row r="415" spans="1:17" x14ac:dyDescent="0.3">
      <c r="A415" s="19">
        <v>43241</v>
      </c>
      <c r="B415" s="3">
        <v>20111681</v>
      </c>
      <c r="C415" s="3" t="str">
        <f t="shared" si="18"/>
        <v>2195-14</v>
      </c>
      <c r="D415" s="4" t="s">
        <v>1011</v>
      </c>
      <c r="E415" s="5" t="s">
        <v>1012</v>
      </c>
      <c r="F415" s="5" t="s">
        <v>184</v>
      </c>
      <c r="G415" s="5" t="s">
        <v>460</v>
      </c>
      <c r="H415" s="12" t="str">
        <f t="shared" si="19"/>
        <v>14</v>
      </c>
      <c r="I415" s="4" t="s">
        <v>124</v>
      </c>
      <c r="J415" s="4" t="s">
        <v>96</v>
      </c>
      <c r="K415" s="4" t="s">
        <v>810</v>
      </c>
      <c r="L415" s="4" t="s">
        <v>131</v>
      </c>
      <c r="M415" s="4">
        <v>1</v>
      </c>
      <c r="N415" s="9">
        <v>1000</v>
      </c>
      <c r="O415" s="13"/>
      <c r="P415" s="11">
        <f t="shared" si="20"/>
        <v>50</v>
      </c>
      <c r="Q415" s="8" t="s">
        <v>42</v>
      </c>
    </row>
    <row r="416" spans="1:17" x14ac:dyDescent="0.3">
      <c r="A416" s="19">
        <v>43241</v>
      </c>
      <c r="B416" s="3">
        <v>20111682</v>
      </c>
      <c r="C416" s="3" t="str">
        <f t="shared" si="18"/>
        <v>4856-14</v>
      </c>
      <c r="D416" s="4" t="s">
        <v>1013</v>
      </c>
      <c r="E416" s="5" t="s">
        <v>183</v>
      </c>
      <c r="F416" s="5" t="s">
        <v>195</v>
      </c>
      <c r="G416" s="5" t="s">
        <v>423</v>
      </c>
      <c r="H416" s="12" t="str">
        <f t="shared" si="19"/>
        <v>14</v>
      </c>
      <c r="I416" s="4" t="s">
        <v>124</v>
      </c>
      <c r="J416" s="4" t="s">
        <v>96</v>
      </c>
      <c r="K416" s="4" t="s">
        <v>810</v>
      </c>
      <c r="L416" s="4" t="s">
        <v>131</v>
      </c>
      <c r="M416" s="4">
        <v>1</v>
      </c>
      <c r="N416" s="9">
        <v>1000</v>
      </c>
      <c r="O416" s="13" t="s">
        <v>66</v>
      </c>
      <c r="P416" s="11">
        <f t="shared" si="20"/>
        <v>50</v>
      </c>
      <c r="Q416" s="8" t="s">
        <v>42</v>
      </c>
    </row>
    <row r="417" spans="1:17" x14ac:dyDescent="0.3">
      <c r="A417" s="19">
        <v>43241</v>
      </c>
      <c r="B417" s="3">
        <v>20111683</v>
      </c>
      <c r="C417" s="3" t="str">
        <f t="shared" si="18"/>
        <v>3652-11</v>
      </c>
      <c r="D417" s="4" t="s">
        <v>1014</v>
      </c>
      <c r="E417" s="5" t="s">
        <v>1015</v>
      </c>
      <c r="F417" s="5" t="s">
        <v>188</v>
      </c>
      <c r="G417" s="5" t="s">
        <v>76</v>
      </c>
      <c r="H417" s="12" t="str">
        <f t="shared" si="19"/>
        <v>11</v>
      </c>
      <c r="I417" s="4" t="s">
        <v>124</v>
      </c>
      <c r="J417" s="4" t="s">
        <v>77</v>
      </c>
      <c r="K417" s="4" t="s">
        <v>678</v>
      </c>
      <c r="L417" s="4" t="s">
        <v>131</v>
      </c>
      <c r="M417" s="4">
        <v>2</v>
      </c>
      <c r="N417" s="9">
        <v>3000</v>
      </c>
      <c r="O417" s="13" t="s">
        <v>61</v>
      </c>
      <c r="P417" s="11">
        <f t="shared" si="20"/>
        <v>150</v>
      </c>
      <c r="Q417" s="8" t="s">
        <v>42</v>
      </c>
    </row>
    <row r="418" spans="1:17" x14ac:dyDescent="0.3">
      <c r="A418" s="19">
        <v>43242</v>
      </c>
      <c r="B418" s="3">
        <v>20111684</v>
      </c>
      <c r="C418" s="3" t="str">
        <f t="shared" si="18"/>
        <v>2623-14</v>
      </c>
      <c r="D418" s="4" t="s">
        <v>1016</v>
      </c>
      <c r="E418" s="5" t="s">
        <v>1017</v>
      </c>
      <c r="F418" s="5" t="s">
        <v>157</v>
      </c>
      <c r="G418" s="5" t="s">
        <v>328</v>
      </c>
      <c r="H418" s="12" t="str">
        <f t="shared" si="19"/>
        <v>14</v>
      </c>
      <c r="I418" s="4" t="s">
        <v>677</v>
      </c>
      <c r="J418" s="4" t="s">
        <v>77</v>
      </c>
      <c r="K418" s="4" t="s">
        <v>678</v>
      </c>
      <c r="L418" s="4" t="s">
        <v>60</v>
      </c>
      <c r="M418" s="4">
        <v>1</v>
      </c>
      <c r="N418" s="9">
        <v>900</v>
      </c>
      <c r="O418" s="13" t="s">
        <v>66</v>
      </c>
      <c r="P418" s="11">
        <f t="shared" si="20"/>
        <v>45</v>
      </c>
      <c r="Q418" s="8" t="s">
        <v>42</v>
      </c>
    </row>
    <row r="419" spans="1:17" x14ac:dyDescent="0.3">
      <c r="A419" s="19">
        <v>43242</v>
      </c>
      <c r="B419" s="3">
        <v>20111686</v>
      </c>
      <c r="C419" s="3" t="str">
        <f t="shared" si="18"/>
        <v>1365-14</v>
      </c>
      <c r="D419" s="4" t="s">
        <v>1018</v>
      </c>
      <c r="E419" s="5" t="s">
        <v>746</v>
      </c>
      <c r="F419" s="5" t="s">
        <v>214</v>
      </c>
      <c r="G419" s="5" t="s">
        <v>57</v>
      </c>
      <c r="H419" s="12" t="str">
        <f t="shared" si="19"/>
        <v>14</v>
      </c>
      <c r="I419" s="4" t="s">
        <v>677</v>
      </c>
      <c r="J419" s="4" t="s">
        <v>96</v>
      </c>
      <c r="K419" s="4" t="s">
        <v>693</v>
      </c>
      <c r="L419" s="4" t="s">
        <v>60</v>
      </c>
      <c r="M419" s="4">
        <v>1</v>
      </c>
      <c r="N419" s="9">
        <v>2000</v>
      </c>
      <c r="O419" s="13"/>
      <c r="P419" s="11">
        <f t="shared" si="20"/>
        <v>100</v>
      </c>
      <c r="Q419" s="8" t="s">
        <v>42</v>
      </c>
    </row>
    <row r="420" spans="1:17" x14ac:dyDescent="0.3">
      <c r="A420" s="19">
        <v>43243</v>
      </c>
      <c r="B420" s="3">
        <v>20111687</v>
      </c>
      <c r="C420" s="3" t="str">
        <f t="shared" si="18"/>
        <v>1473-14</v>
      </c>
      <c r="D420" s="4" t="s">
        <v>1018</v>
      </c>
      <c r="E420" s="5" t="s">
        <v>1019</v>
      </c>
      <c r="F420" s="5" t="s">
        <v>169</v>
      </c>
      <c r="G420" s="5" t="s">
        <v>460</v>
      </c>
      <c r="H420" s="12" t="str">
        <f t="shared" si="19"/>
        <v>14</v>
      </c>
      <c r="I420" s="4" t="s">
        <v>124</v>
      </c>
      <c r="J420" s="4" t="s">
        <v>96</v>
      </c>
      <c r="K420" s="4" t="s">
        <v>810</v>
      </c>
      <c r="L420" s="4" t="s">
        <v>60</v>
      </c>
      <c r="M420" s="4">
        <v>1</v>
      </c>
      <c r="N420" s="9">
        <v>500</v>
      </c>
      <c r="O420" s="13" t="s">
        <v>66</v>
      </c>
      <c r="P420" s="11">
        <f t="shared" si="20"/>
        <v>25</v>
      </c>
      <c r="Q420" s="8" t="s">
        <v>42</v>
      </c>
    </row>
    <row r="421" spans="1:17" x14ac:dyDescent="0.3">
      <c r="A421" s="19">
        <v>43243</v>
      </c>
      <c r="B421" s="3">
        <v>20111688</v>
      </c>
      <c r="C421" s="3" t="str">
        <f t="shared" si="18"/>
        <v>9321-11</v>
      </c>
      <c r="D421" s="4" t="s">
        <v>1020</v>
      </c>
      <c r="E421" s="5" t="s">
        <v>1021</v>
      </c>
      <c r="F421" s="5" t="s">
        <v>80</v>
      </c>
      <c r="G421" s="5" t="s">
        <v>990</v>
      </c>
      <c r="H421" s="12" t="str">
        <f t="shared" si="19"/>
        <v>11</v>
      </c>
      <c r="I421" s="4" t="s">
        <v>124</v>
      </c>
      <c r="J421" s="4" t="s">
        <v>96</v>
      </c>
      <c r="K421" s="4" t="s">
        <v>696</v>
      </c>
      <c r="L421" s="4" t="s">
        <v>60</v>
      </c>
      <c r="M421" s="4">
        <v>1</v>
      </c>
      <c r="N421" s="9">
        <v>5000</v>
      </c>
      <c r="O421" s="13" t="s">
        <v>66</v>
      </c>
      <c r="P421" s="11">
        <f t="shared" si="20"/>
        <v>250</v>
      </c>
      <c r="Q421" s="8" t="s">
        <v>42</v>
      </c>
    </row>
    <row r="422" spans="1:17" x14ac:dyDescent="0.3">
      <c r="A422" s="19">
        <v>43243</v>
      </c>
      <c r="B422" s="3">
        <v>20111689</v>
      </c>
      <c r="C422" s="3" t="str">
        <f t="shared" si="18"/>
        <v>7751-14</v>
      </c>
      <c r="D422" s="4" t="s">
        <v>1022</v>
      </c>
      <c r="E422" s="5" t="s">
        <v>1023</v>
      </c>
      <c r="F422" s="5" t="s">
        <v>214</v>
      </c>
      <c r="G422" s="5" t="s">
        <v>337</v>
      </c>
      <c r="H422" s="12" t="str">
        <f t="shared" si="19"/>
        <v>14</v>
      </c>
      <c r="I422" s="4" t="s">
        <v>677</v>
      </c>
      <c r="J422" s="4" t="s">
        <v>96</v>
      </c>
      <c r="K422" s="4" t="s">
        <v>696</v>
      </c>
      <c r="L422" s="4" t="s">
        <v>60</v>
      </c>
      <c r="M422" s="4">
        <v>2</v>
      </c>
      <c r="N422" s="9">
        <v>10000</v>
      </c>
      <c r="O422" s="13"/>
      <c r="P422" s="11">
        <f t="shared" si="20"/>
        <v>500</v>
      </c>
      <c r="Q422" s="8" t="s">
        <v>42</v>
      </c>
    </row>
    <row r="423" spans="1:17" x14ac:dyDescent="0.3">
      <c r="A423" s="19">
        <v>43244</v>
      </c>
      <c r="B423" s="3">
        <v>20111690</v>
      </c>
      <c r="C423" s="3" t="str">
        <f t="shared" si="18"/>
        <v>6933-12</v>
      </c>
      <c r="D423" s="4" t="s">
        <v>441</v>
      </c>
      <c r="E423" s="5" t="s">
        <v>442</v>
      </c>
      <c r="F423" s="5" t="s">
        <v>350</v>
      </c>
      <c r="G423" s="5" t="s">
        <v>222</v>
      </c>
      <c r="H423" s="12" t="str">
        <f t="shared" si="19"/>
        <v>12</v>
      </c>
      <c r="I423" s="4" t="s">
        <v>677</v>
      </c>
      <c r="J423" s="4" t="s">
        <v>648</v>
      </c>
      <c r="K423" s="4" t="s">
        <v>763</v>
      </c>
      <c r="L423" s="4" t="s">
        <v>60</v>
      </c>
      <c r="M423" s="4">
        <v>2</v>
      </c>
      <c r="N423" s="9">
        <v>8000</v>
      </c>
      <c r="O423" s="13" t="s">
        <v>66</v>
      </c>
      <c r="P423" s="11">
        <f t="shared" si="20"/>
        <v>400</v>
      </c>
      <c r="Q423" s="8" t="s">
        <v>42</v>
      </c>
    </row>
    <row r="424" spans="1:17" x14ac:dyDescent="0.3">
      <c r="A424" s="19">
        <v>43244</v>
      </c>
      <c r="B424" s="3">
        <v>20111691</v>
      </c>
      <c r="C424" s="3" t="str">
        <f t="shared" si="18"/>
        <v>3960-12</v>
      </c>
      <c r="D424" s="4" t="s">
        <v>724</v>
      </c>
      <c r="E424" s="5" t="s">
        <v>725</v>
      </c>
      <c r="F424" s="5" t="s">
        <v>350</v>
      </c>
      <c r="G424" s="5" t="s">
        <v>481</v>
      </c>
      <c r="H424" s="12" t="str">
        <f t="shared" si="19"/>
        <v>12</v>
      </c>
      <c r="I424" s="4" t="s">
        <v>677</v>
      </c>
      <c r="J424" s="4" t="s">
        <v>96</v>
      </c>
      <c r="K424" s="4" t="s">
        <v>810</v>
      </c>
      <c r="L424" s="4" t="s">
        <v>60</v>
      </c>
      <c r="M424" s="4">
        <v>2</v>
      </c>
      <c r="N424" s="9">
        <v>1000</v>
      </c>
      <c r="O424" s="13"/>
      <c r="P424" s="11">
        <f t="shared" si="20"/>
        <v>50</v>
      </c>
      <c r="Q424" s="8" t="s">
        <v>42</v>
      </c>
    </row>
    <row r="425" spans="1:17" x14ac:dyDescent="0.3">
      <c r="A425" s="19">
        <v>43244</v>
      </c>
      <c r="B425" s="3">
        <v>20111692</v>
      </c>
      <c r="C425" s="3" t="str">
        <f t="shared" si="18"/>
        <v>4493-12</v>
      </c>
      <c r="D425" s="4" t="s">
        <v>929</v>
      </c>
      <c r="E425" s="5" t="s">
        <v>930</v>
      </c>
      <c r="F425" s="5" t="s">
        <v>820</v>
      </c>
      <c r="G425" s="5" t="s">
        <v>205</v>
      </c>
      <c r="H425" s="12" t="str">
        <f t="shared" si="19"/>
        <v>12</v>
      </c>
      <c r="I425" s="4" t="s">
        <v>677</v>
      </c>
      <c r="J425" s="4" t="s">
        <v>77</v>
      </c>
      <c r="K425" s="4" t="s">
        <v>705</v>
      </c>
      <c r="L425" s="4" t="s">
        <v>131</v>
      </c>
      <c r="M425" s="4">
        <v>2</v>
      </c>
      <c r="N425" s="9">
        <v>2200</v>
      </c>
      <c r="O425" s="13" t="s">
        <v>66</v>
      </c>
      <c r="P425" s="11">
        <f t="shared" si="20"/>
        <v>110</v>
      </c>
      <c r="Q425" s="8" t="s">
        <v>42</v>
      </c>
    </row>
    <row r="426" spans="1:17" x14ac:dyDescent="0.3">
      <c r="A426" s="19">
        <v>43244</v>
      </c>
      <c r="B426" s="3">
        <v>20111693</v>
      </c>
      <c r="C426" s="3" t="str">
        <f t="shared" si="18"/>
        <v>5321-11</v>
      </c>
      <c r="D426" s="4" t="s">
        <v>1024</v>
      </c>
      <c r="E426" s="5" t="s">
        <v>1025</v>
      </c>
      <c r="F426" s="5" t="s">
        <v>105</v>
      </c>
      <c r="G426" s="5" t="s">
        <v>162</v>
      </c>
      <c r="H426" s="12" t="str">
        <f t="shared" si="19"/>
        <v>11</v>
      </c>
      <c r="I426" s="4" t="s">
        <v>677</v>
      </c>
      <c r="J426" s="4" t="s">
        <v>648</v>
      </c>
      <c r="K426" s="4" t="s">
        <v>125</v>
      </c>
      <c r="L426" s="4" t="s">
        <v>131</v>
      </c>
      <c r="M426" s="4">
        <v>2</v>
      </c>
      <c r="N426" s="9">
        <v>10000</v>
      </c>
      <c r="O426" s="13" t="s">
        <v>61</v>
      </c>
      <c r="P426" s="11">
        <f t="shared" si="20"/>
        <v>500</v>
      </c>
      <c r="Q426" s="8" t="s">
        <v>42</v>
      </c>
    </row>
    <row r="427" spans="1:17" x14ac:dyDescent="0.3">
      <c r="A427" s="19">
        <v>43244</v>
      </c>
      <c r="B427" s="3">
        <v>20111694</v>
      </c>
      <c r="C427" s="3" t="str">
        <f t="shared" si="18"/>
        <v>4845-14</v>
      </c>
      <c r="D427" s="4" t="s">
        <v>1026</v>
      </c>
      <c r="E427" s="5" t="s">
        <v>483</v>
      </c>
      <c r="F427" s="5" t="s">
        <v>218</v>
      </c>
      <c r="G427" s="5" t="s">
        <v>604</v>
      </c>
      <c r="H427" s="12" t="str">
        <f t="shared" si="19"/>
        <v>14</v>
      </c>
      <c r="I427" s="4" t="s">
        <v>124</v>
      </c>
      <c r="J427" s="4" t="s">
        <v>77</v>
      </c>
      <c r="K427" s="4" t="s">
        <v>705</v>
      </c>
      <c r="L427" s="4" t="s">
        <v>60</v>
      </c>
      <c r="M427" s="4">
        <v>2</v>
      </c>
      <c r="N427" s="9">
        <v>1600</v>
      </c>
      <c r="O427" s="13"/>
      <c r="P427" s="11">
        <f t="shared" si="20"/>
        <v>80</v>
      </c>
      <c r="Q427" s="8" t="s">
        <v>42</v>
      </c>
    </row>
    <row r="428" spans="1:17" x14ac:dyDescent="0.3">
      <c r="A428" s="19">
        <v>43244</v>
      </c>
      <c r="B428" s="3">
        <v>20111695</v>
      </c>
      <c r="C428" s="3" t="str">
        <f t="shared" si="18"/>
        <v>3408-12</v>
      </c>
      <c r="D428" s="4" t="s">
        <v>1027</v>
      </c>
      <c r="E428" s="5" t="s">
        <v>1028</v>
      </c>
      <c r="F428" s="5" t="s">
        <v>508</v>
      </c>
      <c r="G428" s="5" t="s">
        <v>285</v>
      </c>
      <c r="H428" s="12" t="str">
        <f t="shared" si="19"/>
        <v>12</v>
      </c>
      <c r="I428" s="4" t="s">
        <v>677</v>
      </c>
      <c r="J428" s="4" t="s">
        <v>96</v>
      </c>
      <c r="K428" s="4" t="s">
        <v>731</v>
      </c>
      <c r="L428" s="4" t="s">
        <v>60</v>
      </c>
      <c r="M428" s="4">
        <v>1</v>
      </c>
      <c r="N428" s="9">
        <v>1000</v>
      </c>
      <c r="O428" s="13" t="s">
        <v>66</v>
      </c>
      <c r="P428" s="11">
        <f t="shared" si="20"/>
        <v>50</v>
      </c>
      <c r="Q428" s="8" t="s">
        <v>42</v>
      </c>
    </row>
    <row r="429" spans="1:17" x14ac:dyDescent="0.3">
      <c r="A429" s="19">
        <v>43244</v>
      </c>
      <c r="B429" s="3">
        <v>20111696</v>
      </c>
      <c r="C429" s="3" t="str">
        <f t="shared" si="18"/>
        <v>1487-13</v>
      </c>
      <c r="D429" s="4" t="s">
        <v>1029</v>
      </c>
      <c r="E429" s="5" t="s">
        <v>1030</v>
      </c>
      <c r="F429" s="5" t="s">
        <v>243</v>
      </c>
      <c r="G429" s="5" t="s">
        <v>1031</v>
      </c>
      <c r="H429" s="12" t="str">
        <f t="shared" si="19"/>
        <v>13</v>
      </c>
      <c r="I429" s="4" t="s">
        <v>677</v>
      </c>
      <c r="J429" s="4" t="s">
        <v>77</v>
      </c>
      <c r="K429" s="4" t="s">
        <v>717</v>
      </c>
      <c r="L429" s="4" t="s">
        <v>131</v>
      </c>
      <c r="M429" s="4">
        <v>1</v>
      </c>
      <c r="N429" s="9">
        <v>3000</v>
      </c>
      <c r="O429" s="13"/>
      <c r="P429" s="11">
        <f t="shared" si="20"/>
        <v>150</v>
      </c>
      <c r="Q429" s="8" t="s">
        <v>42</v>
      </c>
    </row>
    <row r="430" spans="1:17" x14ac:dyDescent="0.3">
      <c r="A430" s="19">
        <v>43245</v>
      </c>
      <c r="B430" s="3">
        <v>20111697</v>
      </c>
      <c r="C430" s="3" t="str">
        <f t="shared" si="18"/>
        <v>1745-13</v>
      </c>
      <c r="D430" s="4" t="s">
        <v>1032</v>
      </c>
      <c r="E430" s="5" t="s">
        <v>1033</v>
      </c>
      <c r="F430" s="5" t="s">
        <v>85</v>
      </c>
      <c r="G430" s="5" t="s">
        <v>240</v>
      </c>
      <c r="H430" s="12" t="str">
        <f t="shared" si="19"/>
        <v>13</v>
      </c>
      <c r="I430" s="4" t="s">
        <v>677</v>
      </c>
      <c r="J430" s="4" t="s">
        <v>77</v>
      </c>
      <c r="K430" s="4" t="s">
        <v>717</v>
      </c>
      <c r="L430" s="4" t="s">
        <v>131</v>
      </c>
      <c r="M430" s="4">
        <v>2</v>
      </c>
      <c r="N430" s="9">
        <v>6000</v>
      </c>
      <c r="O430" s="13"/>
      <c r="P430" s="11">
        <f t="shared" si="20"/>
        <v>300</v>
      </c>
      <c r="Q430" s="8" t="s">
        <v>42</v>
      </c>
    </row>
    <row r="431" spans="1:17" x14ac:dyDescent="0.3">
      <c r="A431" s="19">
        <v>43245</v>
      </c>
      <c r="B431" s="3">
        <v>20111698</v>
      </c>
      <c r="C431" s="3" t="str">
        <f t="shared" si="18"/>
        <v>9321-11</v>
      </c>
      <c r="D431" s="4" t="s">
        <v>1034</v>
      </c>
      <c r="E431" s="5" t="s">
        <v>1021</v>
      </c>
      <c r="F431" s="5" t="s">
        <v>105</v>
      </c>
      <c r="G431" s="5" t="s">
        <v>181</v>
      </c>
      <c r="H431" s="12" t="str">
        <f t="shared" si="19"/>
        <v>11</v>
      </c>
      <c r="I431" s="4" t="s">
        <v>124</v>
      </c>
      <c r="J431" s="4" t="s">
        <v>96</v>
      </c>
      <c r="K431" s="4" t="s">
        <v>690</v>
      </c>
      <c r="L431" s="4" t="s">
        <v>60</v>
      </c>
      <c r="M431" s="4">
        <v>1</v>
      </c>
      <c r="N431" s="9">
        <v>700</v>
      </c>
      <c r="O431" s="13" t="s">
        <v>66</v>
      </c>
      <c r="P431" s="11">
        <f t="shared" si="20"/>
        <v>35</v>
      </c>
      <c r="Q431" s="8" t="s">
        <v>42</v>
      </c>
    </row>
    <row r="432" spans="1:17" x14ac:dyDescent="0.3">
      <c r="A432" s="19">
        <v>43246</v>
      </c>
      <c r="B432" s="3">
        <v>20111699</v>
      </c>
      <c r="C432" s="3" t="str">
        <f t="shared" si="18"/>
        <v>1585-13</v>
      </c>
      <c r="D432" s="4" t="s">
        <v>1035</v>
      </c>
      <c r="E432" s="5" t="s">
        <v>1036</v>
      </c>
      <c r="F432" s="5" t="s">
        <v>51</v>
      </c>
      <c r="G432" s="5" t="s">
        <v>377</v>
      </c>
      <c r="H432" s="12" t="str">
        <f t="shared" si="19"/>
        <v>13</v>
      </c>
      <c r="I432" s="4" t="s">
        <v>124</v>
      </c>
      <c r="J432" s="4" t="s">
        <v>96</v>
      </c>
      <c r="K432" s="4" t="s">
        <v>693</v>
      </c>
      <c r="L432" s="4" t="s">
        <v>60</v>
      </c>
      <c r="M432" s="4">
        <v>1</v>
      </c>
      <c r="N432" s="9">
        <v>2000</v>
      </c>
      <c r="O432" s="13" t="s">
        <v>66</v>
      </c>
      <c r="P432" s="11">
        <f t="shared" si="20"/>
        <v>100</v>
      </c>
      <c r="Q432" s="8" t="s">
        <v>42</v>
      </c>
    </row>
    <row r="433" spans="1:17" x14ac:dyDescent="0.3">
      <c r="A433" s="19">
        <v>43246</v>
      </c>
      <c r="B433" s="3">
        <v>20111700</v>
      </c>
      <c r="C433" s="3" t="str">
        <f t="shared" si="18"/>
        <v>6966-12</v>
      </c>
      <c r="D433" s="4" t="s">
        <v>1037</v>
      </c>
      <c r="E433" s="5" t="s">
        <v>1038</v>
      </c>
      <c r="F433" s="5" t="s">
        <v>281</v>
      </c>
      <c r="G433" s="5" t="s">
        <v>81</v>
      </c>
      <c r="H433" s="12" t="str">
        <f t="shared" si="19"/>
        <v>12</v>
      </c>
      <c r="I433" s="4" t="s">
        <v>677</v>
      </c>
      <c r="J433" s="4" t="s">
        <v>96</v>
      </c>
      <c r="K433" s="4" t="s">
        <v>690</v>
      </c>
      <c r="L433" s="4" t="s">
        <v>60</v>
      </c>
      <c r="M433" s="4">
        <v>2</v>
      </c>
      <c r="N433" s="9">
        <v>1400</v>
      </c>
      <c r="O433" s="13" t="s">
        <v>61</v>
      </c>
      <c r="P433" s="11">
        <f t="shared" si="20"/>
        <v>70</v>
      </c>
      <c r="Q433" s="8" t="s">
        <v>42</v>
      </c>
    </row>
    <row r="434" spans="1:17" x14ac:dyDescent="0.3">
      <c r="A434" s="19">
        <v>43247</v>
      </c>
      <c r="B434" s="3">
        <v>20111701</v>
      </c>
      <c r="C434" s="3" t="str">
        <f t="shared" si="18"/>
        <v>5902-12</v>
      </c>
      <c r="D434" s="4" t="s">
        <v>1039</v>
      </c>
      <c r="E434" s="5" t="s">
        <v>426</v>
      </c>
      <c r="F434" s="5" t="s">
        <v>69</v>
      </c>
      <c r="G434" s="5" t="s">
        <v>282</v>
      </c>
      <c r="H434" s="12" t="str">
        <f t="shared" si="19"/>
        <v>12</v>
      </c>
      <c r="I434" s="4" t="s">
        <v>677</v>
      </c>
      <c r="J434" s="4" t="s">
        <v>77</v>
      </c>
      <c r="K434" s="4" t="s">
        <v>717</v>
      </c>
      <c r="L434" s="4" t="s">
        <v>131</v>
      </c>
      <c r="M434" s="4">
        <v>1</v>
      </c>
      <c r="N434" s="9">
        <v>3000</v>
      </c>
      <c r="O434" s="13"/>
      <c r="P434" s="11">
        <f t="shared" si="20"/>
        <v>150</v>
      </c>
      <c r="Q434" s="8" t="s">
        <v>42</v>
      </c>
    </row>
    <row r="435" spans="1:17" x14ac:dyDescent="0.3">
      <c r="A435" s="19">
        <v>43247</v>
      </c>
      <c r="B435" s="3">
        <v>20111702</v>
      </c>
      <c r="C435" s="3" t="str">
        <f t="shared" si="18"/>
        <v>2623-13</v>
      </c>
      <c r="D435" s="4" t="s">
        <v>1040</v>
      </c>
      <c r="E435" s="5" t="s">
        <v>1017</v>
      </c>
      <c r="F435" s="5" t="s">
        <v>63</v>
      </c>
      <c r="G435" s="5" t="s">
        <v>916</v>
      </c>
      <c r="H435" s="12" t="str">
        <f t="shared" si="19"/>
        <v>13</v>
      </c>
      <c r="I435" s="4" t="s">
        <v>677</v>
      </c>
      <c r="J435" s="4" t="s">
        <v>77</v>
      </c>
      <c r="K435" s="4" t="s">
        <v>678</v>
      </c>
      <c r="L435" s="4" t="s">
        <v>60</v>
      </c>
      <c r="M435" s="4">
        <v>1</v>
      </c>
      <c r="N435" s="9">
        <v>900</v>
      </c>
      <c r="O435" s="13" t="s">
        <v>66</v>
      </c>
      <c r="P435" s="11">
        <f t="shared" si="20"/>
        <v>45</v>
      </c>
      <c r="Q435" s="8" t="s">
        <v>42</v>
      </c>
    </row>
    <row r="436" spans="1:17" x14ac:dyDescent="0.3">
      <c r="A436" s="19">
        <v>43248</v>
      </c>
      <c r="B436" s="3">
        <v>20111703</v>
      </c>
      <c r="C436" s="3" t="str">
        <f t="shared" si="18"/>
        <v>5623-11</v>
      </c>
      <c r="D436" s="4" t="s">
        <v>1041</v>
      </c>
      <c r="E436" s="5" t="s">
        <v>1042</v>
      </c>
      <c r="F436" s="5" t="s">
        <v>105</v>
      </c>
      <c r="G436" s="5" t="s">
        <v>173</v>
      </c>
      <c r="H436" s="12" t="str">
        <f t="shared" si="19"/>
        <v>11</v>
      </c>
      <c r="I436" s="4" t="s">
        <v>677</v>
      </c>
      <c r="J436" s="4" t="s">
        <v>96</v>
      </c>
      <c r="K436" s="4" t="s">
        <v>690</v>
      </c>
      <c r="L436" s="4" t="s">
        <v>60</v>
      </c>
      <c r="M436" s="4">
        <v>2</v>
      </c>
      <c r="N436" s="9">
        <v>1400</v>
      </c>
      <c r="O436" s="13"/>
      <c r="P436" s="11">
        <f t="shared" si="20"/>
        <v>70</v>
      </c>
      <c r="Q436" s="8" t="s">
        <v>42</v>
      </c>
    </row>
    <row r="437" spans="1:17" x14ac:dyDescent="0.3">
      <c r="A437" s="19">
        <v>43248</v>
      </c>
      <c r="B437" s="3">
        <v>20111704</v>
      </c>
      <c r="C437" s="3" t="str">
        <f t="shared" si="18"/>
        <v>1582-13</v>
      </c>
      <c r="D437" s="4" t="s">
        <v>1043</v>
      </c>
      <c r="E437" s="5" t="s">
        <v>1044</v>
      </c>
      <c r="F437" s="5" t="s">
        <v>94</v>
      </c>
      <c r="G437" s="5" t="s">
        <v>463</v>
      </c>
      <c r="H437" s="12" t="str">
        <f t="shared" si="19"/>
        <v>13</v>
      </c>
      <c r="I437" s="4" t="s">
        <v>677</v>
      </c>
      <c r="J437" s="4" t="s">
        <v>648</v>
      </c>
      <c r="K437" s="4" t="s">
        <v>125</v>
      </c>
      <c r="L437" s="4" t="s">
        <v>131</v>
      </c>
      <c r="M437" s="4">
        <v>2</v>
      </c>
      <c r="N437" s="9">
        <v>10000</v>
      </c>
      <c r="O437" s="13" t="s">
        <v>25</v>
      </c>
      <c r="P437" s="11">
        <f t="shared" si="20"/>
        <v>500</v>
      </c>
      <c r="Q437" s="8" t="s">
        <v>26</v>
      </c>
    </row>
    <row r="438" spans="1:17" x14ac:dyDescent="0.3">
      <c r="A438" s="19">
        <v>43248</v>
      </c>
      <c r="B438" s="3">
        <v>20111705</v>
      </c>
      <c r="C438" s="3" t="str">
        <f t="shared" si="18"/>
        <v>2648-13</v>
      </c>
      <c r="D438" s="4" t="s">
        <v>1045</v>
      </c>
      <c r="E438" s="5" t="s">
        <v>1046</v>
      </c>
      <c r="F438" s="5" t="s">
        <v>128</v>
      </c>
      <c r="G438" s="5" t="s">
        <v>81</v>
      </c>
      <c r="H438" s="12" t="str">
        <f t="shared" si="19"/>
        <v>13</v>
      </c>
      <c r="I438" s="4" t="s">
        <v>677</v>
      </c>
      <c r="J438" s="4" t="s">
        <v>648</v>
      </c>
      <c r="K438" s="4" t="s">
        <v>125</v>
      </c>
      <c r="L438" s="4" t="s">
        <v>131</v>
      </c>
      <c r="M438" s="4">
        <v>2</v>
      </c>
      <c r="N438" s="9">
        <v>10000</v>
      </c>
      <c r="O438" s="13"/>
      <c r="P438" s="11">
        <f t="shared" si="20"/>
        <v>500</v>
      </c>
      <c r="Q438" s="8" t="s">
        <v>42</v>
      </c>
    </row>
    <row r="439" spans="1:17" x14ac:dyDescent="0.3">
      <c r="A439" s="19">
        <v>43249</v>
      </c>
      <c r="B439" s="3">
        <v>20111706</v>
      </c>
      <c r="C439" s="3" t="str">
        <f t="shared" si="18"/>
        <v>2515-13</v>
      </c>
      <c r="D439" s="4" t="s">
        <v>1047</v>
      </c>
      <c r="E439" s="5" t="s">
        <v>941</v>
      </c>
      <c r="F439" s="5" t="s">
        <v>37</v>
      </c>
      <c r="G439" s="5" t="s">
        <v>254</v>
      </c>
      <c r="H439" s="12" t="str">
        <f t="shared" si="19"/>
        <v>13</v>
      </c>
      <c r="I439" s="4" t="s">
        <v>677</v>
      </c>
      <c r="J439" s="4" t="s">
        <v>96</v>
      </c>
      <c r="K439" s="4" t="s">
        <v>696</v>
      </c>
      <c r="L439" s="4" t="s">
        <v>131</v>
      </c>
      <c r="M439" s="4">
        <v>1</v>
      </c>
      <c r="N439" s="9">
        <v>8000</v>
      </c>
      <c r="O439" s="13"/>
      <c r="P439" s="11">
        <f t="shared" si="20"/>
        <v>400</v>
      </c>
      <c r="Q439" s="8" t="s">
        <v>42</v>
      </c>
    </row>
    <row r="440" spans="1:17" x14ac:dyDescent="0.3">
      <c r="A440" s="19">
        <v>43249</v>
      </c>
      <c r="B440" s="3">
        <v>20111707</v>
      </c>
      <c r="C440" s="3" t="str">
        <f t="shared" si="18"/>
        <v>7077-12</v>
      </c>
      <c r="D440" s="4" t="s">
        <v>229</v>
      </c>
      <c r="E440" s="5" t="s">
        <v>230</v>
      </c>
      <c r="F440" s="5" t="s">
        <v>231</v>
      </c>
      <c r="G440" s="5" t="s">
        <v>232</v>
      </c>
      <c r="H440" s="12" t="str">
        <f t="shared" si="19"/>
        <v>12</v>
      </c>
      <c r="I440" s="4" t="s">
        <v>124</v>
      </c>
      <c r="J440" s="4" t="s">
        <v>96</v>
      </c>
      <c r="K440" s="4" t="s">
        <v>696</v>
      </c>
      <c r="L440" s="4" t="s">
        <v>60</v>
      </c>
      <c r="M440" s="4">
        <v>1</v>
      </c>
      <c r="N440" s="9">
        <v>5000</v>
      </c>
      <c r="O440" s="13" t="s">
        <v>66</v>
      </c>
      <c r="P440" s="11">
        <f t="shared" si="20"/>
        <v>250</v>
      </c>
      <c r="Q440" s="8" t="s">
        <v>42</v>
      </c>
    </row>
    <row r="441" spans="1:17" x14ac:dyDescent="0.3">
      <c r="A441" s="19">
        <v>43252</v>
      </c>
      <c r="B441" s="3">
        <v>20111708</v>
      </c>
      <c r="C441" s="3" t="str">
        <f t="shared" si="18"/>
        <v>7802-11</v>
      </c>
      <c r="D441" s="4" t="s">
        <v>1048</v>
      </c>
      <c r="E441" s="5" t="s">
        <v>405</v>
      </c>
      <c r="F441" s="5" t="s">
        <v>270</v>
      </c>
      <c r="G441" s="5" t="s">
        <v>406</v>
      </c>
      <c r="H441" s="12" t="str">
        <f t="shared" si="19"/>
        <v>11</v>
      </c>
      <c r="I441" s="4" t="s">
        <v>124</v>
      </c>
      <c r="J441" s="4" t="s">
        <v>96</v>
      </c>
      <c r="K441" s="4" t="s">
        <v>130</v>
      </c>
      <c r="L441" s="4" t="s">
        <v>131</v>
      </c>
      <c r="M441" s="4">
        <v>2</v>
      </c>
      <c r="N441" s="9">
        <v>10000</v>
      </c>
      <c r="O441" s="13" t="s">
        <v>61</v>
      </c>
      <c r="P441" s="11">
        <f t="shared" si="20"/>
        <v>500</v>
      </c>
      <c r="Q441" s="8" t="s">
        <v>42</v>
      </c>
    </row>
    <row r="442" spans="1:17" x14ac:dyDescent="0.3">
      <c r="A442" s="19">
        <v>43252</v>
      </c>
      <c r="B442" s="3">
        <v>20111709</v>
      </c>
      <c r="C442" s="3" t="str">
        <f t="shared" si="18"/>
        <v>3966-12</v>
      </c>
      <c r="D442" s="4" t="s">
        <v>348</v>
      </c>
      <c r="E442" s="5" t="s">
        <v>349</v>
      </c>
      <c r="F442" s="5" t="s">
        <v>350</v>
      </c>
      <c r="G442" s="5" t="s">
        <v>351</v>
      </c>
      <c r="H442" s="12" t="str">
        <f t="shared" si="19"/>
        <v>12</v>
      </c>
      <c r="I442" s="4" t="s">
        <v>124</v>
      </c>
      <c r="J442" s="4" t="s">
        <v>96</v>
      </c>
      <c r="K442" s="4" t="s">
        <v>810</v>
      </c>
      <c r="L442" s="4" t="s">
        <v>131</v>
      </c>
      <c r="M442" s="4">
        <v>1</v>
      </c>
      <c r="N442" s="9">
        <v>1000</v>
      </c>
      <c r="O442" s="13"/>
      <c r="P442" s="11">
        <f t="shared" si="20"/>
        <v>50</v>
      </c>
      <c r="Q442" s="8" t="s">
        <v>42</v>
      </c>
    </row>
    <row r="443" spans="1:17" x14ac:dyDescent="0.3">
      <c r="A443" s="19">
        <v>43252</v>
      </c>
      <c r="B443" s="3">
        <v>20111710</v>
      </c>
      <c r="C443" s="3" t="str">
        <f t="shared" si="18"/>
        <v>3092-12</v>
      </c>
      <c r="D443" s="4" t="s">
        <v>354</v>
      </c>
      <c r="E443" s="5" t="s">
        <v>355</v>
      </c>
      <c r="F443" s="5" t="s">
        <v>340</v>
      </c>
      <c r="G443" s="5" t="s">
        <v>356</v>
      </c>
      <c r="H443" s="12" t="str">
        <f t="shared" si="19"/>
        <v>12</v>
      </c>
      <c r="I443" s="4" t="s">
        <v>124</v>
      </c>
      <c r="J443" s="4" t="s">
        <v>96</v>
      </c>
      <c r="K443" s="4" t="s">
        <v>693</v>
      </c>
      <c r="L443" s="4" t="s">
        <v>131</v>
      </c>
      <c r="M443" s="4">
        <v>1</v>
      </c>
      <c r="N443" s="9">
        <v>4000</v>
      </c>
      <c r="O443" s="13"/>
      <c r="P443" s="11">
        <f t="shared" si="20"/>
        <v>200</v>
      </c>
      <c r="Q443" s="8" t="s">
        <v>42</v>
      </c>
    </row>
    <row r="444" spans="1:17" x14ac:dyDescent="0.3">
      <c r="A444" s="19">
        <v>43253</v>
      </c>
      <c r="B444" s="3">
        <v>20111711</v>
      </c>
      <c r="C444" s="3" t="str">
        <f t="shared" si="18"/>
        <v>4859-13</v>
      </c>
      <c r="D444" s="4" t="s">
        <v>1049</v>
      </c>
      <c r="E444" s="5" t="s">
        <v>954</v>
      </c>
      <c r="F444" s="5" t="s">
        <v>75</v>
      </c>
      <c r="G444" s="5" t="s">
        <v>142</v>
      </c>
      <c r="H444" s="12" t="str">
        <f t="shared" si="19"/>
        <v>13</v>
      </c>
      <c r="I444" s="4" t="s">
        <v>677</v>
      </c>
      <c r="J444" s="4" t="s">
        <v>648</v>
      </c>
      <c r="K444" s="4" t="s">
        <v>125</v>
      </c>
      <c r="L444" s="4" t="s">
        <v>131</v>
      </c>
      <c r="M444" s="4">
        <v>2</v>
      </c>
      <c r="N444" s="9">
        <v>10000</v>
      </c>
      <c r="O444" s="13"/>
      <c r="P444" s="11">
        <f t="shared" si="20"/>
        <v>500</v>
      </c>
      <c r="Q444" s="8" t="s">
        <v>42</v>
      </c>
    </row>
    <row r="445" spans="1:17" x14ac:dyDescent="0.3">
      <c r="A445" s="19">
        <v>43253</v>
      </c>
      <c r="B445" s="3">
        <v>20111712</v>
      </c>
      <c r="C445" s="3" t="str">
        <f t="shared" si="18"/>
        <v>5236-13</v>
      </c>
      <c r="D445" s="4" t="s">
        <v>1050</v>
      </c>
      <c r="E445" s="5" t="s">
        <v>1051</v>
      </c>
      <c r="F445" s="5" t="s">
        <v>118</v>
      </c>
      <c r="G445" s="5" t="s">
        <v>1052</v>
      </c>
      <c r="H445" s="12" t="str">
        <f t="shared" si="19"/>
        <v>13</v>
      </c>
      <c r="I445" s="4" t="s">
        <v>677</v>
      </c>
      <c r="J445" s="4" t="s">
        <v>648</v>
      </c>
      <c r="K445" s="4" t="s">
        <v>763</v>
      </c>
      <c r="L445" s="4" t="s">
        <v>60</v>
      </c>
      <c r="M445" s="4">
        <v>2</v>
      </c>
      <c r="N445" s="9">
        <v>8000</v>
      </c>
      <c r="O445" s="13"/>
      <c r="P445" s="11">
        <f t="shared" si="20"/>
        <v>400</v>
      </c>
      <c r="Q445" s="8" t="s">
        <v>42</v>
      </c>
    </row>
    <row r="446" spans="1:17" x14ac:dyDescent="0.3">
      <c r="A446" s="19">
        <v>43253</v>
      </c>
      <c r="B446" s="3">
        <v>20111713</v>
      </c>
      <c r="C446" s="3" t="str">
        <f t="shared" si="18"/>
        <v>6872-11</v>
      </c>
      <c r="D446" s="4" t="s">
        <v>866</v>
      </c>
      <c r="E446" s="5" t="s">
        <v>867</v>
      </c>
      <c r="F446" s="5" t="s">
        <v>288</v>
      </c>
      <c r="G446" s="5" t="s">
        <v>282</v>
      </c>
      <c r="H446" s="12" t="str">
        <f t="shared" si="19"/>
        <v>11</v>
      </c>
      <c r="I446" s="4" t="s">
        <v>677</v>
      </c>
      <c r="J446" s="4" t="s">
        <v>96</v>
      </c>
      <c r="K446" s="4" t="s">
        <v>690</v>
      </c>
      <c r="L446" s="4" t="s">
        <v>60</v>
      </c>
      <c r="M446" s="4">
        <v>1</v>
      </c>
      <c r="N446" s="9">
        <v>700</v>
      </c>
      <c r="O446" s="13"/>
      <c r="P446" s="11">
        <f t="shared" si="20"/>
        <v>35</v>
      </c>
      <c r="Q446" s="8" t="s">
        <v>42</v>
      </c>
    </row>
    <row r="447" spans="1:17" x14ac:dyDescent="0.3">
      <c r="A447" s="19">
        <v>43253</v>
      </c>
      <c r="B447" s="3">
        <v>20111714</v>
      </c>
      <c r="C447" s="3" t="str">
        <f t="shared" si="18"/>
        <v>4859-13</v>
      </c>
      <c r="D447" s="4" t="s">
        <v>1053</v>
      </c>
      <c r="E447" s="5" t="s">
        <v>954</v>
      </c>
      <c r="F447" s="5" t="s">
        <v>63</v>
      </c>
      <c r="G447" s="5" t="s">
        <v>57</v>
      </c>
      <c r="H447" s="12" t="str">
        <f t="shared" si="19"/>
        <v>13</v>
      </c>
      <c r="I447" s="4" t="s">
        <v>677</v>
      </c>
      <c r="J447" s="4" t="s">
        <v>96</v>
      </c>
      <c r="K447" s="4" t="s">
        <v>690</v>
      </c>
      <c r="L447" s="4" t="s">
        <v>60</v>
      </c>
      <c r="M447" s="4">
        <v>2</v>
      </c>
      <c r="N447" s="9">
        <v>1400</v>
      </c>
      <c r="O447" s="13" t="s">
        <v>61</v>
      </c>
      <c r="P447" s="11">
        <f t="shared" si="20"/>
        <v>70</v>
      </c>
      <c r="Q447" s="8" t="s">
        <v>42</v>
      </c>
    </row>
    <row r="448" spans="1:17" x14ac:dyDescent="0.3">
      <c r="A448" s="19">
        <v>43254</v>
      </c>
      <c r="B448" s="3">
        <v>20111715</v>
      </c>
      <c r="C448" s="3" t="str">
        <f t="shared" si="18"/>
        <v>5961-14</v>
      </c>
      <c r="D448" s="4" t="s">
        <v>1054</v>
      </c>
      <c r="E448" s="5" t="s">
        <v>1055</v>
      </c>
      <c r="F448" s="17" t="s">
        <v>195</v>
      </c>
      <c r="G448" s="17" t="s">
        <v>70</v>
      </c>
      <c r="H448" s="12" t="str">
        <f t="shared" si="19"/>
        <v>14</v>
      </c>
      <c r="I448" s="4" t="s">
        <v>677</v>
      </c>
      <c r="J448" s="4" t="s">
        <v>805</v>
      </c>
      <c r="K448" s="4" t="s">
        <v>984</v>
      </c>
      <c r="L448" s="4" t="s">
        <v>131</v>
      </c>
      <c r="M448" s="4">
        <v>2</v>
      </c>
      <c r="N448" s="9">
        <v>10000</v>
      </c>
      <c r="O448" s="13"/>
      <c r="P448" s="11">
        <f t="shared" si="20"/>
        <v>500</v>
      </c>
      <c r="Q448" s="8" t="s">
        <v>42</v>
      </c>
    </row>
    <row r="449" spans="1:17" x14ac:dyDescent="0.3">
      <c r="A449" s="19">
        <v>43254</v>
      </c>
      <c r="B449" s="3">
        <v>20111716</v>
      </c>
      <c r="C449" s="3" t="str">
        <f t="shared" si="18"/>
        <v>7093-12</v>
      </c>
      <c r="D449" s="4" t="s">
        <v>525</v>
      </c>
      <c r="E449" s="5" t="s">
        <v>526</v>
      </c>
      <c r="F449" s="5" t="s">
        <v>523</v>
      </c>
      <c r="G449" s="5" t="s">
        <v>192</v>
      </c>
      <c r="H449" s="12" t="str">
        <f t="shared" si="19"/>
        <v>12</v>
      </c>
      <c r="I449" s="4" t="s">
        <v>677</v>
      </c>
      <c r="J449" s="4" t="s">
        <v>96</v>
      </c>
      <c r="K449" s="4" t="s">
        <v>696</v>
      </c>
      <c r="L449" s="4" t="s">
        <v>131</v>
      </c>
      <c r="M449" s="4">
        <v>1</v>
      </c>
      <c r="N449" s="9">
        <v>8000</v>
      </c>
      <c r="O449" s="13" t="s">
        <v>66</v>
      </c>
      <c r="P449" s="11">
        <f t="shared" si="20"/>
        <v>400</v>
      </c>
      <c r="Q449" s="8" t="s">
        <v>42</v>
      </c>
    </row>
    <row r="450" spans="1:17" x14ac:dyDescent="0.3">
      <c r="A450" s="19">
        <v>43254</v>
      </c>
      <c r="B450" s="3">
        <v>20111717</v>
      </c>
      <c r="C450" s="3" t="str">
        <f t="shared" ref="C450:C513" si="21">MID(E450,5,4)&amp;"-"&amp;H450</f>
        <v>5039-12</v>
      </c>
      <c r="D450" s="4" t="s">
        <v>1056</v>
      </c>
      <c r="E450" s="5" t="s">
        <v>1057</v>
      </c>
      <c r="F450" s="5" t="s">
        <v>281</v>
      </c>
      <c r="G450" s="5" t="s">
        <v>227</v>
      </c>
      <c r="H450" s="12" t="str">
        <f t="shared" ref="H450:H513" si="22">LEFT(F450,2)</f>
        <v>12</v>
      </c>
      <c r="I450" s="4" t="s">
        <v>677</v>
      </c>
      <c r="J450" s="4" t="s">
        <v>805</v>
      </c>
      <c r="K450" s="4" t="s">
        <v>984</v>
      </c>
      <c r="L450" s="4" t="s">
        <v>131</v>
      </c>
      <c r="M450" s="4">
        <v>1</v>
      </c>
      <c r="N450" s="9">
        <v>5000</v>
      </c>
      <c r="O450" s="13"/>
      <c r="P450" s="11">
        <f t="shared" ref="P450:P513" si="23">IFERROR(N450*5%,"")</f>
        <v>250</v>
      </c>
      <c r="Q450" s="8" t="s">
        <v>42</v>
      </c>
    </row>
    <row r="451" spans="1:17" x14ac:dyDescent="0.3">
      <c r="A451" s="19">
        <v>43255</v>
      </c>
      <c r="B451" s="3">
        <v>20111720</v>
      </c>
      <c r="C451" s="3" t="str">
        <f t="shared" si="21"/>
        <v>3650-11</v>
      </c>
      <c r="D451" s="4" t="s">
        <v>1008</v>
      </c>
      <c r="E451" s="5" t="s">
        <v>1009</v>
      </c>
      <c r="F451" s="5" t="s">
        <v>288</v>
      </c>
      <c r="G451" s="5" t="s">
        <v>101</v>
      </c>
      <c r="H451" s="12" t="str">
        <f t="shared" si="22"/>
        <v>11</v>
      </c>
      <c r="I451" s="4" t="s">
        <v>124</v>
      </c>
      <c r="J451" s="4" t="s">
        <v>648</v>
      </c>
      <c r="K451" s="4" t="s">
        <v>125</v>
      </c>
      <c r="L451" s="4" t="s">
        <v>60</v>
      </c>
      <c r="M451" s="4">
        <v>1</v>
      </c>
      <c r="N451" s="9">
        <v>3000</v>
      </c>
      <c r="O451" s="13" t="s">
        <v>66</v>
      </c>
      <c r="P451" s="11">
        <f t="shared" si="23"/>
        <v>150</v>
      </c>
      <c r="Q451" s="8" t="s">
        <v>42</v>
      </c>
    </row>
    <row r="452" spans="1:17" x14ac:dyDescent="0.3">
      <c r="A452" s="19">
        <v>43256</v>
      </c>
      <c r="B452" s="3">
        <v>20111721</v>
      </c>
      <c r="C452" s="3" t="str">
        <f t="shared" si="21"/>
        <v>2599-14</v>
      </c>
      <c r="D452" s="4" t="s">
        <v>1062</v>
      </c>
      <c r="E452" s="5" t="s">
        <v>1063</v>
      </c>
      <c r="F452" s="5" t="s">
        <v>169</v>
      </c>
      <c r="G452" s="5" t="s">
        <v>91</v>
      </c>
      <c r="H452" s="12" t="str">
        <f t="shared" si="22"/>
        <v>14</v>
      </c>
      <c r="I452" s="4" t="s">
        <v>124</v>
      </c>
      <c r="J452" s="4" t="s">
        <v>96</v>
      </c>
      <c r="K452" s="4" t="s">
        <v>696</v>
      </c>
      <c r="L452" s="4" t="s">
        <v>60</v>
      </c>
      <c r="M452" s="4">
        <v>1</v>
      </c>
      <c r="N452" s="9">
        <v>5000</v>
      </c>
      <c r="O452" s="13" t="s">
        <v>66</v>
      </c>
      <c r="P452" s="11">
        <f t="shared" si="23"/>
        <v>250</v>
      </c>
      <c r="Q452" s="8" t="s">
        <v>42</v>
      </c>
    </row>
    <row r="453" spans="1:17" x14ac:dyDescent="0.3">
      <c r="A453" s="19">
        <v>43256</v>
      </c>
      <c r="B453" s="3">
        <v>20111722</v>
      </c>
      <c r="C453" s="3" t="str">
        <f t="shared" si="21"/>
        <v>5819-14</v>
      </c>
      <c r="D453" s="4" t="s">
        <v>1064</v>
      </c>
      <c r="E453" s="5" t="s">
        <v>1065</v>
      </c>
      <c r="F453" s="5" t="s">
        <v>141</v>
      </c>
      <c r="G453" s="5" t="s">
        <v>301</v>
      </c>
      <c r="H453" s="12" t="str">
        <f t="shared" si="22"/>
        <v>14</v>
      </c>
      <c r="I453" s="4" t="s">
        <v>677</v>
      </c>
      <c r="J453" s="4" t="s">
        <v>77</v>
      </c>
      <c r="K453" s="4" t="s">
        <v>678</v>
      </c>
      <c r="L453" s="4" t="s">
        <v>60</v>
      </c>
      <c r="M453" s="4">
        <v>2</v>
      </c>
      <c r="N453" s="9">
        <v>1800</v>
      </c>
      <c r="O453" s="13" t="s">
        <v>61</v>
      </c>
      <c r="P453" s="11">
        <f t="shared" si="23"/>
        <v>90</v>
      </c>
      <c r="Q453" s="8" t="s">
        <v>42</v>
      </c>
    </row>
    <row r="454" spans="1:17" x14ac:dyDescent="0.3">
      <c r="A454" s="19">
        <v>43257</v>
      </c>
      <c r="B454" s="3">
        <v>20111723</v>
      </c>
      <c r="C454" s="3" t="str">
        <f t="shared" si="21"/>
        <v>0592-12</v>
      </c>
      <c r="D454" s="4" t="s">
        <v>1066</v>
      </c>
      <c r="E454" s="5" t="s">
        <v>1067</v>
      </c>
      <c r="F454" s="5" t="s">
        <v>667</v>
      </c>
      <c r="G454" s="5" t="s">
        <v>81</v>
      </c>
      <c r="H454" s="12" t="str">
        <f t="shared" si="22"/>
        <v>12</v>
      </c>
      <c r="I454" s="4" t="s">
        <v>124</v>
      </c>
      <c r="J454" s="4" t="s">
        <v>77</v>
      </c>
      <c r="K454" s="4" t="s">
        <v>717</v>
      </c>
      <c r="L454" s="4" t="s">
        <v>131</v>
      </c>
      <c r="M454" s="4">
        <v>2</v>
      </c>
      <c r="N454" s="9">
        <v>6000</v>
      </c>
      <c r="O454" s="13"/>
      <c r="P454" s="11">
        <f t="shared" si="23"/>
        <v>300</v>
      </c>
      <c r="Q454" s="8" t="s">
        <v>42</v>
      </c>
    </row>
    <row r="455" spans="1:17" x14ac:dyDescent="0.3">
      <c r="A455" s="19">
        <v>43257</v>
      </c>
      <c r="B455" s="3">
        <v>20111724</v>
      </c>
      <c r="C455" s="3" t="str">
        <f t="shared" si="21"/>
        <v>5684-14</v>
      </c>
      <c r="D455" s="4" t="s">
        <v>1068</v>
      </c>
      <c r="E455" s="5" t="s">
        <v>1069</v>
      </c>
      <c r="F455" s="5" t="s">
        <v>199</v>
      </c>
      <c r="G455" s="5" t="s">
        <v>377</v>
      </c>
      <c r="H455" s="12" t="str">
        <f t="shared" si="22"/>
        <v>14</v>
      </c>
      <c r="I455" s="4" t="s">
        <v>124</v>
      </c>
      <c r="J455" s="4" t="s">
        <v>96</v>
      </c>
      <c r="K455" s="4" t="s">
        <v>731</v>
      </c>
      <c r="L455" s="4" t="s">
        <v>131</v>
      </c>
      <c r="M455" s="4">
        <v>2</v>
      </c>
      <c r="N455" s="9">
        <v>6000</v>
      </c>
      <c r="O455" s="13"/>
      <c r="P455" s="11">
        <f t="shared" si="23"/>
        <v>300</v>
      </c>
      <c r="Q455" s="8" t="s">
        <v>42</v>
      </c>
    </row>
    <row r="456" spans="1:17" x14ac:dyDescent="0.3">
      <c r="A456" s="19">
        <v>43257</v>
      </c>
      <c r="B456" s="3">
        <v>20111725</v>
      </c>
      <c r="C456" s="3" t="str">
        <f t="shared" si="21"/>
        <v>4855-14</v>
      </c>
      <c r="D456" s="4" t="s">
        <v>1070</v>
      </c>
      <c r="E456" s="5" t="s">
        <v>593</v>
      </c>
      <c r="F456" s="5" t="s">
        <v>184</v>
      </c>
      <c r="G456" s="5" t="s">
        <v>1071</v>
      </c>
      <c r="H456" s="12" t="str">
        <f t="shared" si="22"/>
        <v>14</v>
      </c>
      <c r="I456" s="4" t="s">
        <v>124</v>
      </c>
      <c r="J456" s="4" t="s">
        <v>96</v>
      </c>
      <c r="K456" s="4" t="s">
        <v>876</v>
      </c>
      <c r="L456" s="4" t="s">
        <v>131</v>
      </c>
      <c r="M456" s="4">
        <v>1</v>
      </c>
      <c r="N456" s="9">
        <v>1500</v>
      </c>
      <c r="O456" s="13"/>
      <c r="P456" s="11">
        <f t="shared" si="23"/>
        <v>75</v>
      </c>
      <c r="Q456" s="8" t="s">
        <v>42</v>
      </c>
    </row>
    <row r="457" spans="1:17" x14ac:dyDescent="0.3">
      <c r="A457" s="19">
        <v>43257</v>
      </c>
      <c r="B457" s="3">
        <v>20111726</v>
      </c>
      <c r="C457" s="3" t="str">
        <f t="shared" si="21"/>
        <v>6982-11</v>
      </c>
      <c r="D457" s="4" t="s">
        <v>884</v>
      </c>
      <c r="E457" s="5" t="s">
        <v>654</v>
      </c>
      <c r="F457" s="5" t="s">
        <v>165</v>
      </c>
      <c r="G457" s="5" t="s">
        <v>147</v>
      </c>
      <c r="H457" s="12" t="str">
        <f t="shared" si="22"/>
        <v>11</v>
      </c>
      <c r="I457" s="4" t="s">
        <v>677</v>
      </c>
      <c r="J457" s="4" t="s">
        <v>648</v>
      </c>
      <c r="K457" s="4" t="s">
        <v>125</v>
      </c>
      <c r="L457" s="4" t="s">
        <v>60</v>
      </c>
      <c r="M457" s="4">
        <v>2</v>
      </c>
      <c r="N457" s="9">
        <v>6000</v>
      </c>
      <c r="O457" s="13" t="s">
        <v>66</v>
      </c>
      <c r="P457" s="11">
        <f t="shared" si="23"/>
        <v>300</v>
      </c>
      <c r="Q457" s="8" t="s">
        <v>42</v>
      </c>
    </row>
    <row r="458" spans="1:17" x14ac:dyDescent="0.3">
      <c r="A458" s="19">
        <v>43258</v>
      </c>
      <c r="B458" s="3">
        <v>20111727</v>
      </c>
      <c r="C458" s="3" t="str">
        <f t="shared" si="21"/>
        <v>5168-14</v>
      </c>
      <c r="D458" s="4" t="s">
        <v>1072</v>
      </c>
      <c r="E458" s="5" t="s">
        <v>1073</v>
      </c>
      <c r="F458" s="5" t="s">
        <v>214</v>
      </c>
      <c r="G458" s="5" t="s">
        <v>1074</v>
      </c>
      <c r="H458" s="12" t="str">
        <f t="shared" si="22"/>
        <v>14</v>
      </c>
      <c r="I458" s="4" t="s">
        <v>124</v>
      </c>
      <c r="J458" s="4" t="s">
        <v>77</v>
      </c>
      <c r="K458" s="4" t="s">
        <v>705</v>
      </c>
      <c r="L458" s="4" t="s">
        <v>60</v>
      </c>
      <c r="M458" s="4">
        <v>2</v>
      </c>
      <c r="N458" s="9">
        <v>1600</v>
      </c>
      <c r="O458" s="13" t="s">
        <v>61</v>
      </c>
      <c r="P458" s="11">
        <f t="shared" si="23"/>
        <v>80</v>
      </c>
      <c r="Q458" s="8" t="s">
        <v>42</v>
      </c>
    </row>
    <row r="459" spans="1:17" x14ac:dyDescent="0.3">
      <c r="A459" s="19">
        <v>43258</v>
      </c>
      <c r="B459" s="3">
        <v>20111728</v>
      </c>
      <c r="C459" s="3" t="str">
        <f t="shared" si="21"/>
        <v>1214-12</v>
      </c>
      <c r="D459" s="4" t="s">
        <v>1075</v>
      </c>
      <c r="E459" s="5" t="s">
        <v>1076</v>
      </c>
      <c r="F459" s="5" t="s">
        <v>612</v>
      </c>
      <c r="G459" s="5" t="s">
        <v>158</v>
      </c>
      <c r="H459" s="12" t="str">
        <f t="shared" si="22"/>
        <v>12</v>
      </c>
      <c r="I459" s="4" t="s">
        <v>124</v>
      </c>
      <c r="J459" s="4" t="s">
        <v>77</v>
      </c>
      <c r="K459" s="4" t="s">
        <v>705</v>
      </c>
      <c r="L459" s="4" t="s">
        <v>60</v>
      </c>
      <c r="M459" s="4">
        <v>2</v>
      </c>
      <c r="N459" s="9">
        <v>1600</v>
      </c>
      <c r="O459" s="13"/>
      <c r="P459" s="11">
        <f t="shared" si="23"/>
        <v>80</v>
      </c>
      <c r="Q459" s="8" t="s">
        <v>42</v>
      </c>
    </row>
    <row r="460" spans="1:17" x14ac:dyDescent="0.3">
      <c r="A460" s="19">
        <v>43259</v>
      </c>
      <c r="B460" s="3">
        <v>20111729</v>
      </c>
      <c r="C460" s="3" t="str">
        <f t="shared" si="21"/>
        <v>5596-14</v>
      </c>
      <c r="D460" s="4" t="s">
        <v>1077</v>
      </c>
      <c r="E460" s="5" t="s">
        <v>1078</v>
      </c>
      <c r="F460" s="5" t="s">
        <v>157</v>
      </c>
      <c r="G460" s="5" t="s">
        <v>282</v>
      </c>
      <c r="H460" s="12" t="str">
        <f t="shared" si="22"/>
        <v>14</v>
      </c>
      <c r="I460" s="4" t="s">
        <v>124</v>
      </c>
      <c r="J460" s="4" t="s">
        <v>77</v>
      </c>
      <c r="K460" s="4" t="s">
        <v>678</v>
      </c>
      <c r="L460" s="4" t="s">
        <v>131</v>
      </c>
      <c r="M460" s="4">
        <v>1</v>
      </c>
      <c r="N460" s="9">
        <v>1500</v>
      </c>
      <c r="O460" s="13"/>
      <c r="P460" s="11">
        <f t="shared" si="23"/>
        <v>75</v>
      </c>
      <c r="Q460" s="8" t="s">
        <v>42</v>
      </c>
    </row>
    <row r="461" spans="1:17" x14ac:dyDescent="0.3">
      <c r="A461" s="19">
        <v>43259</v>
      </c>
      <c r="B461" s="3">
        <v>20111730</v>
      </c>
      <c r="C461" s="3" t="str">
        <f t="shared" si="21"/>
        <v>3895-11</v>
      </c>
      <c r="D461" s="4" t="s">
        <v>1079</v>
      </c>
      <c r="E461" s="5" t="s">
        <v>496</v>
      </c>
      <c r="F461" s="5" t="s">
        <v>270</v>
      </c>
      <c r="G461" s="5" t="s">
        <v>123</v>
      </c>
      <c r="H461" s="12" t="str">
        <f t="shared" si="22"/>
        <v>11</v>
      </c>
      <c r="I461" s="4" t="s">
        <v>677</v>
      </c>
      <c r="J461" s="4" t="s">
        <v>77</v>
      </c>
      <c r="K461" s="4" t="s">
        <v>678</v>
      </c>
      <c r="L461" s="4" t="s">
        <v>60</v>
      </c>
      <c r="M461" s="4">
        <v>1</v>
      </c>
      <c r="N461" s="9">
        <v>900</v>
      </c>
      <c r="O461" s="13" t="s">
        <v>66</v>
      </c>
      <c r="P461" s="11">
        <f t="shared" si="23"/>
        <v>45</v>
      </c>
      <c r="Q461" s="8" t="s">
        <v>42</v>
      </c>
    </row>
    <row r="462" spans="1:17" x14ac:dyDescent="0.3">
      <c r="A462" s="19">
        <v>43259</v>
      </c>
      <c r="B462" s="3">
        <v>20111731</v>
      </c>
      <c r="C462" s="3" t="str">
        <f t="shared" si="21"/>
        <v>5916-14</v>
      </c>
      <c r="D462" s="4" t="s">
        <v>1080</v>
      </c>
      <c r="E462" s="5" t="s">
        <v>1081</v>
      </c>
      <c r="F462" s="5" t="s">
        <v>214</v>
      </c>
      <c r="G462" s="5" t="s">
        <v>401</v>
      </c>
      <c r="H462" s="12" t="str">
        <f t="shared" si="22"/>
        <v>14</v>
      </c>
      <c r="I462" s="4" t="s">
        <v>124</v>
      </c>
      <c r="J462" s="4" t="s">
        <v>77</v>
      </c>
      <c r="K462" s="4" t="s">
        <v>678</v>
      </c>
      <c r="L462" s="4" t="s">
        <v>60</v>
      </c>
      <c r="M462" s="4">
        <v>1</v>
      </c>
      <c r="N462" s="9">
        <v>900</v>
      </c>
      <c r="O462" s="13" t="s">
        <v>66</v>
      </c>
      <c r="P462" s="11">
        <f t="shared" si="23"/>
        <v>45</v>
      </c>
      <c r="Q462" s="8" t="s">
        <v>42</v>
      </c>
    </row>
    <row r="463" spans="1:17" x14ac:dyDescent="0.3">
      <c r="A463" s="19">
        <v>43259</v>
      </c>
      <c r="B463" s="3">
        <v>20111732</v>
      </c>
      <c r="C463" s="3" t="str">
        <f t="shared" si="21"/>
        <v>2360-13</v>
      </c>
      <c r="D463" s="4" t="s">
        <v>1082</v>
      </c>
      <c r="E463" s="5" t="s">
        <v>1083</v>
      </c>
      <c r="F463" s="5" t="s">
        <v>94</v>
      </c>
      <c r="G463" s="5" t="s">
        <v>1084</v>
      </c>
      <c r="H463" s="12" t="str">
        <f t="shared" si="22"/>
        <v>13</v>
      </c>
      <c r="I463" s="4" t="s">
        <v>124</v>
      </c>
      <c r="J463" s="4" t="s">
        <v>96</v>
      </c>
      <c r="K463" s="4" t="s">
        <v>696</v>
      </c>
      <c r="L463" s="4" t="s">
        <v>131</v>
      </c>
      <c r="M463" s="4">
        <v>1</v>
      </c>
      <c r="N463" s="9">
        <v>8000</v>
      </c>
      <c r="O463" s="13"/>
      <c r="P463" s="11">
        <f t="shared" si="23"/>
        <v>400</v>
      </c>
      <c r="Q463" s="8" t="s">
        <v>42</v>
      </c>
    </row>
    <row r="464" spans="1:17" x14ac:dyDescent="0.3">
      <c r="A464" s="19">
        <v>43260</v>
      </c>
      <c r="B464" s="3">
        <v>20111733</v>
      </c>
      <c r="C464" s="3" t="str">
        <f t="shared" si="21"/>
        <v>3561-11</v>
      </c>
      <c r="D464" s="4" t="s">
        <v>1085</v>
      </c>
      <c r="E464" s="5" t="s">
        <v>1086</v>
      </c>
      <c r="F464" s="5" t="s">
        <v>188</v>
      </c>
      <c r="G464" s="5" t="s">
        <v>289</v>
      </c>
      <c r="H464" s="12" t="str">
        <f t="shared" si="22"/>
        <v>11</v>
      </c>
      <c r="I464" s="4" t="s">
        <v>124</v>
      </c>
      <c r="J464" s="4" t="s">
        <v>77</v>
      </c>
      <c r="K464" s="4" t="s">
        <v>705</v>
      </c>
      <c r="L464" s="4" t="s">
        <v>60</v>
      </c>
      <c r="M464" s="4">
        <v>2</v>
      </c>
      <c r="N464" s="9">
        <v>1600</v>
      </c>
      <c r="O464" s="13"/>
      <c r="P464" s="11">
        <f t="shared" si="23"/>
        <v>80</v>
      </c>
      <c r="Q464" s="8" t="s">
        <v>42</v>
      </c>
    </row>
    <row r="465" spans="1:17" x14ac:dyDescent="0.3">
      <c r="A465" s="19">
        <v>43260</v>
      </c>
      <c r="B465" s="3">
        <v>20111734</v>
      </c>
      <c r="C465" s="3" t="str">
        <f t="shared" si="21"/>
        <v>5918-13</v>
      </c>
      <c r="D465" s="4" t="s">
        <v>1087</v>
      </c>
      <c r="E465" s="5" t="s">
        <v>1088</v>
      </c>
      <c r="F465" s="5" t="s">
        <v>118</v>
      </c>
      <c r="G465" s="5" t="s">
        <v>351</v>
      </c>
      <c r="H465" s="12" t="str">
        <f t="shared" si="22"/>
        <v>13</v>
      </c>
      <c r="I465" s="4" t="s">
        <v>677</v>
      </c>
      <c r="J465" s="4" t="s">
        <v>96</v>
      </c>
      <c r="K465" s="4" t="s">
        <v>696</v>
      </c>
      <c r="L465" s="4" t="s">
        <v>60</v>
      </c>
      <c r="M465" s="4">
        <v>1</v>
      </c>
      <c r="N465" s="9">
        <v>5000</v>
      </c>
      <c r="O465" s="13"/>
      <c r="P465" s="11">
        <f t="shared" si="23"/>
        <v>250</v>
      </c>
      <c r="Q465" s="8" t="s">
        <v>42</v>
      </c>
    </row>
    <row r="466" spans="1:17" x14ac:dyDescent="0.3">
      <c r="A466" s="19">
        <v>43260</v>
      </c>
      <c r="B466" s="3">
        <v>20111738</v>
      </c>
      <c r="C466" s="3" t="str">
        <f t="shared" si="21"/>
        <v>5931-13</v>
      </c>
      <c r="D466" s="4" t="s">
        <v>1092</v>
      </c>
      <c r="E466" s="5" t="s">
        <v>1093</v>
      </c>
      <c r="F466" s="5" t="s">
        <v>243</v>
      </c>
      <c r="G466" s="5" t="s">
        <v>285</v>
      </c>
      <c r="H466" s="12" t="str">
        <f t="shared" si="22"/>
        <v>13</v>
      </c>
      <c r="I466" s="4" t="s">
        <v>677</v>
      </c>
      <c r="J466" s="4" t="s">
        <v>77</v>
      </c>
      <c r="K466" s="4" t="s">
        <v>705</v>
      </c>
      <c r="L466" s="4" t="s">
        <v>131</v>
      </c>
      <c r="M466" s="4">
        <v>2</v>
      </c>
      <c r="N466" s="9">
        <v>2200</v>
      </c>
      <c r="O466" s="13" t="s">
        <v>25</v>
      </c>
      <c r="P466" s="11">
        <f t="shared" si="23"/>
        <v>110</v>
      </c>
      <c r="Q466" s="8" t="s">
        <v>26</v>
      </c>
    </row>
    <row r="467" spans="1:17" x14ac:dyDescent="0.3">
      <c r="A467" s="19">
        <v>43260</v>
      </c>
      <c r="B467" s="3">
        <v>20111739</v>
      </c>
      <c r="C467" s="3" t="str">
        <f t="shared" si="21"/>
        <v>9012-11</v>
      </c>
      <c r="D467" s="4" t="s">
        <v>1094</v>
      </c>
      <c r="E467" s="5" t="s">
        <v>1095</v>
      </c>
      <c r="F467" s="5" t="s">
        <v>100</v>
      </c>
      <c r="G467" s="5" t="s">
        <v>196</v>
      </c>
      <c r="H467" s="12" t="str">
        <f t="shared" si="22"/>
        <v>11</v>
      </c>
      <c r="I467" s="4" t="s">
        <v>677</v>
      </c>
      <c r="J467" s="4" t="s">
        <v>96</v>
      </c>
      <c r="K467" s="4" t="s">
        <v>693</v>
      </c>
      <c r="L467" s="4" t="s">
        <v>131</v>
      </c>
      <c r="M467" s="4">
        <v>2</v>
      </c>
      <c r="N467" s="9">
        <v>8000</v>
      </c>
      <c r="O467" s="13"/>
      <c r="P467" s="11">
        <f t="shared" si="23"/>
        <v>400</v>
      </c>
      <c r="Q467" s="8" t="s">
        <v>42</v>
      </c>
    </row>
    <row r="468" spans="1:17" x14ac:dyDescent="0.3">
      <c r="A468" s="19">
        <v>43260</v>
      </c>
      <c r="B468" s="3">
        <v>20111740</v>
      </c>
      <c r="C468" s="3" t="str">
        <f t="shared" si="21"/>
        <v>1662-13</v>
      </c>
      <c r="D468" s="4" t="s">
        <v>1096</v>
      </c>
      <c r="E468" s="5" t="s">
        <v>1097</v>
      </c>
      <c r="F468" s="5" t="s">
        <v>63</v>
      </c>
      <c r="G468" s="5" t="s">
        <v>966</v>
      </c>
      <c r="H468" s="12" t="str">
        <f t="shared" si="22"/>
        <v>13</v>
      </c>
      <c r="I468" s="4" t="s">
        <v>124</v>
      </c>
      <c r="J468" s="4" t="s">
        <v>648</v>
      </c>
      <c r="K468" s="4" t="s">
        <v>125</v>
      </c>
      <c r="L468" s="4" t="s">
        <v>131</v>
      </c>
      <c r="M468" s="4">
        <v>2</v>
      </c>
      <c r="N468" s="9">
        <v>10000</v>
      </c>
      <c r="O468" s="13" t="s">
        <v>61</v>
      </c>
      <c r="P468" s="11">
        <f t="shared" si="23"/>
        <v>500</v>
      </c>
      <c r="Q468" s="8" t="s">
        <v>42</v>
      </c>
    </row>
    <row r="469" spans="1:17" x14ac:dyDescent="0.3">
      <c r="A469" s="19">
        <v>43261</v>
      </c>
      <c r="B469" s="3">
        <v>20111741</v>
      </c>
      <c r="C469" s="3" t="str">
        <f t="shared" si="21"/>
        <v>6966-12</v>
      </c>
      <c r="D469" s="4" t="s">
        <v>1037</v>
      </c>
      <c r="E469" s="5" t="s">
        <v>1038</v>
      </c>
      <c r="F469" s="5" t="s">
        <v>281</v>
      </c>
      <c r="G469" s="5" t="s">
        <v>81</v>
      </c>
      <c r="H469" s="12" t="str">
        <f t="shared" si="22"/>
        <v>12</v>
      </c>
      <c r="I469" s="4" t="s">
        <v>124</v>
      </c>
      <c r="J469" s="4" t="s">
        <v>96</v>
      </c>
      <c r="K469" s="4" t="s">
        <v>130</v>
      </c>
      <c r="L469" s="4" t="s">
        <v>60</v>
      </c>
      <c r="M469" s="4">
        <v>2</v>
      </c>
      <c r="N469" s="9">
        <v>4000</v>
      </c>
      <c r="O469" s="13"/>
      <c r="P469" s="11">
        <f t="shared" si="23"/>
        <v>200</v>
      </c>
      <c r="Q469" s="8" t="s">
        <v>42</v>
      </c>
    </row>
    <row r="470" spans="1:17" x14ac:dyDescent="0.3">
      <c r="A470" s="19">
        <v>43261</v>
      </c>
      <c r="B470" s="3">
        <v>20111742</v>
      </c>
      <c r="C470" s="3" t="str">
        <f t="shared" si="21"/>
        <v>6955-13</v>
      </c>
      <c r="D470" s="4" t="s">
        <v>1098</v>
      </c>
      <c r="E470" s="5" t="s">
        <v>1099</v>
      </c>
      <c r="F470" s="5" t="s">
        <v>128</v>
      </c>
      <c r="G470" s="5" t="s">
        <v>356</v>
      </c>
      <c r="H470" s="12" t="str">
        <f t="shared" si="22"/>
        <v>13</v>
      </c>
      <c r="I470" s="4" t="s">
        <v>124</v>
      </c>
      <c r="J470" s="4" t="s">
        <v>96</v>
      </c>
      <c r="K470" s="4" t="s">
        <v>130</v>
      </c>
      <c r="L470" s="4" t="s">
        <v>131</v>
      </c>
      <c r="M470" s="4">
        <v>1</v>
      </c>
      <c r="N470" s="9">
        <v>5000</v>
      </c>
      <c r="O470" s="13"/>
      <c r="P470" s="11">
        <f t="shared" si="23"/>
        <v>250</v>
      </c>
      <c r="Q470" s="8" t="s">
        <v>42</v>
      </c>
    </row>
    <row r="471" spans="1:17" x14ac:dyDescent="0.3">
      <c r="A471" s="19">
        <v>43262</v>
      </c>
      <c r="B471" s="3">
        <v>20111745</v>
      </c>
      <c r="C471" s="3" t="str">
        <f t="shared" si="21"/>
        <v>3123-11</v>
      </c>
      <c r="D471" s="4" t="s">
        <v>1104</v>
      </c>
      <c r="E471" s="5" t="s">
        <v>1105</v>
      </c>
      <c r="F471" s="5" t="s">
        <v>188</v>
      </c>
      <c r="G471" s="5" t="s">
        <v>162</v>
      </c>
      <c r="H471" s="12" t="str">
        <f t="shared" si="22"/>
        <v>11</v>
      </c>
      <c r="I471" s="4" t="s">
        <v>677</v>
      </c>
      <c r="J471" s="4" t="s">
        <v>648</v>
      </c>
      <c r="K471" s="4" t="s">
        <v>125</v>
      </c>
      <c r="L471" s="4" t="s">
        <v>131</v>
      </c>
      <c r="M471" s="4">
        <v>2</v>
      </c>
      <c r="N471" s="9">
        <v>10000</v>
      </c>
      <c r="O471" s="13" t="s">
        <v>61</v>
      </c>
      <c r="P471" s="11">
        <f t="shared" si="23"/>
        <v>500</v>
      </c>
      <c r="Q471" s="8" t="s">
        <v>42</v>
      </c>
    </row>
    <row r="472" spans="1:17" x14ac:dyDescent="0.3">
      <c r="A472" s="19">
        <v>43262</v>
      </c>
      <c r="B472" s="3">
        <v>20111746</v>
      </c>
      <c r="C472" s="3" t="str">
        <f t="shared" si="21"/>
        <v>6462-12</v>
      </c>
      <c r="D472" s="4" t="s">
        <v>1106</v>
      </c>
      <c r="E472" s="5" t="s">
        <v>1107</v>
      </c>
      <c r="F472" s="5" t="s">
        <v>667</v>
      </c>
      <c r="G472" s="5" t="s">
        <v>114</v>
      </c>
      <c r="H472" s="12" t="str">
        <f t="shared" si="22"/>
        <v>12</v>
      </c>
      <c r="I472" s="4" t="s">
        <v>677</v>
      </c>
      <c r="J472" s="4" t="s">
        <v>648</v>
      </c>
      <c r="K472" s="4" t="s">
        <v>125</v>
      </c>
      <c r="L472" s="4" t="s">
        <v>131</v>
      </c>
      <c r="M472" s="4">
        <v>1</v>
      </c>
      <c r="N472" s="9">
        <v>5000</v>
      </c>
      <c r="O472" s="13"/>
      <c r="P472" s="11">
        <f t="shared" si="23"/>
        <v>250</v>
      </c>
      <c r="Q472" s="8" t="s">
        <v>42</v>
      </c>
    </row>
    <row r="473" spans="1:17" x14ac:dyDescent="0.3">
      <c r="A473" s="19">
        <v>43263</v>
      </c>
      <c r="B473" s="3">
        <v>20111747</v>
      </c>
      <c r="C473" s="3" t="str">
        <f t="shared" si="21"/>
        <v>1445-13</v>
      </c>
      <c r="D473" s="4" t="s">
        <v>1108</v>
      </c>
      <c r="E473" s="5" t="s">
        <v>1109</v>
      </c>
      <c r="F473" s="5" t="s">
        <v>37</v>
      </c>
      <c r="G473" s="5" t="s">
        <v>744</v>
      </c>
      <c r="H473" s="12" t="str">
        <f t="shared" si="22"/>
        <v>13</v>
      </c>
      <c r="I473" s="4" t="s">
        <v>677</v>
      </c>
      <c r="J473" s="4" t="s">
        <v>77</v>
      </c>
      <c r="K473" s="4" t="s">
        <v>705</v>
      </c>
      <c r="L473" s="4" t="s">
        <v>131</v>
      </c>
      <c r="M473" s="4">
        <v>1</v>
      </c>
      <c r="N473" s="9">
        <v>1100</v>
      </c>
      <c r="O473" s="13"/>
      <c r="P473" s="11">
        <f t="shared" si="23"/>
        <v>55</v>
      </c>
      <c r="Q473" s="8" t="s">
        <v>42</v>
      </c>
    </row>
    <row r="474" spans="1:17" x14ac:dyDescent="0.3">
      <c r="A474" s="19">
        <v>43263</v>
      </c>
      <c r="B474" s="3">
        <v>20111748</v>
      </c>
      <c r="C474" s="3" t="str">
        <f t="shared" si="21"/>
        <v>8912-13</v>
      </c>
      <c r="D474" s="4" t="s">
        <v>1110</v>
      </c>
      <c r="E474" s="5" t="s">
        <v>1111</v>
      </c>
      <c r="F474" s="5" t="s">
        <v>94</v>
      </c>
      <c r="G474" s="5" t="s">
        <v>250</v>
      </c>
      <c r="H474" s="12" t="str">
        <f t="shared" si="22"/>
        <v>13</v>
      </c>
      <c r="I474" s="4" t="s">
        <v>677</v>
      </c>
      <c r="J474" s="4" t="s">
        <v>77</v>
      </c>
      <c r="K474" s="4" t="s">
        <v>678</v>
      </c>
      <c r="L474" s="4" t="s">
        <v>60</v>
      </c>
      <c r="M474" s="4">
        <v>2</v>
      </c>
      <c r="N474" s="9">
        <v>1800</v>
      </c>
      <c r="O474" s="13"/>
      <c r="P474" s="11">
        <f t="shared" si="23"/>
        <v>90</v>
      </c>
      <c r="Q474" s="8" t="s">
        <v>42</v>
      </c>
    </row>
    <row r="475" spans="1:17" x14ac:dyDescent="0.3">
      <c r="A475" s="19">
        <v>43264</v>
      </c>
      <c r="B475" s="3">
        <v>20111749</v>
      </c>
      <c r="C475" s="3" t="str">
        <f t="shared" si="21"/>
        <v>2659-14</v>
      </c>
      <c r="D475" s="4" t="s">
        <v>1112</v>
      </c>
      <c r="E475" s="5" t="s">
        <v>1113</v>
      </c>
      <c r="F475" s="5" t="s">
        <v>141</v>
      </c>
      <c r="G475" s="5" t="s">
        <v>347</v>
      </c>
      <c r="H475" s="12" t="str">
        <f t="shared" si="22"/>
        <v>14</v>
      </c>
      <c r="I475" s="4" t="s">
        <v>677</v>
      </c>
      <c r="J475" s="4" t="s">
        <v>77</v>
      </c>
      <c r="K475" s="4" t="s">
        <v>678</v>
      </c>
      <c r="L475" s="4" t="s">
        <v>60</v>
      </c>
      <c r="M475" s="4">
        <v>2</v>
      </c>
      <c r="N475" s="9">
        <v>1800</v>
      </c>
      <c r="O475" s="13"/>
      <c r="P475" s="11">
        <f t="shared" si="23"/>
        <v>90</v>
      </c>
      <c r="Q475" s="8" t="s">
        <v>42</v>
      </c>
    </row>
    <row r="476" spans="1:17" x14ac:dyDescent="0.3">
      <c r="A476" s="19">
        <v>43264</v>
      </c>
      <c r="B476" s="3">
        <v>20111750</v>
      </c>
      <c r="C476" s="3" t="str">
        <f t="shared" si="21"/>
        <v>4105-11</v>
      </c>
      <c r="D476" s="4" t="s">
        <v>1114</v>
      </c>
      <c r="E476" s="5" t="s">
        <v>1115</v>
      </c>
      <c r="F476" s="5" t="s">
        <v>288</v>
      </c>
      <c r="G476" s="5" t="s">
        <v>158</v>
      </c>
      <c r="H476" s="12" t="str">
        <f t="shared" si="22"/>
        <v>11</v>
      </c>
      <c r="I476" s="4" t="s">
        <v>677</v>
      </c>
      <c r="J476" s="4" t="s">
        <v>96</v>
      </c>
      <c r="K476" s="4" t="s">
        <v>690</v>
      </c>
      <c r="L476" s="4" t="s">
        <v>60</v>
      </c>
      <c r="M476" s="4">
        <v>2</v>
      </c>
      <c r="N476" s="9">
        <v>1400</v>
      </c>
      <c r="O476" s="13"/>
      <c r="P476" s="11">
        <f t="shared" si="23"/>
        <v>70</v>
      </c>
      <c r="Q476" s="8" t="s">
        <v>42</v>
      </c>
    </row>
    <row r="477" spans="1:17" x14ac:dyDescent="0.3">
      <c r="A477" s="19">
        <v>43264</v>
      </c>
      <c r="B477" s="3">
        <v>20111751</v>
      </c>
      <c r="C477" s="3" t="str">
        <f t="shared" si="21"/>
        <v>2688-14</v>
      </c>
      <c r="D477" s="4" t="s">
        <v>1116</v>
      </c>
      <c r="E477" s="5" t="s">
        <v>1117</v>
      </c>
      <c r="F477" s="5" t="s">
        <v>214</v>
      </c>
      <c r="G477" s="5" t="s">
        <v>1118</v>
      </c>
      <c r="H477" s="12" t="str">
        <f t="shared" si="22"/>
        <v>14</v>
      </c>
      <c r="I477" s="4" t="s">
        <v>677</v>
      </c>
      <c r="J477" s="4" t="s">
        <v>648</v>
      </c>
      <c r="K477" s="4" t="s">
        <v>125</v>
      </c>
      <c r="L477" s="4" t="s">
        <v>60</v>
      </c>
      <c r="M477" s="4">
        <v>1</v>
      </c>
      <c r="N477" s="9">
        <v>3000</v>
      </c>
      <c r="O477" s="13" t="s">
        <v>66</v>
      </c>
      <c r="P477" s="11">
        <f t="shared" si="23"/>
        <v>150</v>
      </c>
      <c r="Q477" s="8" t="s">
        <v>42</v>
      </c>
    </row>
    <row r="478" spans="1:17" x14ac:dyDescent="0.3">
      <c r="A478" s="19">
        <v>43264</v>
      </c>
      <c r="B478" s="3">
        <v>20111752</v>
      </c>
      <c r="C478" s="3" t="str">
        <f t="shared" si="21"/>
        <v>5612-11</v>
      </c>
      <c r="D478" s="4" t="s">
        <v>1119</v>
      </c>
      <c r="E478" s="5" t="s">
        <v>1120</v>
      </c>
      <c r="F478" s="5" t="s">
        <v>270</v>
      </c>
      <c r="G478" s="5" t="s">
        <v>177</v>
      </c>
      <c r="H478" s="12" t="str">
        <f t="shared" si="22"/>
        <v>11</v>
      </c>
      <c r="I478" s="4" t="s">
        <v>677</v>
      </c>
      <c r="J478" s="4" t="s">
        <v>96</v>
      </c>
      <c r="K478" s="4" t="s">
        <v>130</v>
      </c>
      <c r="L478" s="4" t="s">
        <v>131</v>
      </c>
      <c r="M478" s="4">
        <v>1</v>
      </c>
      <c r="N478" s="9">
        <v>5000</v>
      </c>
      <c r="O478" s="13"/>
      <c r="P478" s="11">
        <f t="shared" si="23"/>
        <v>250</v>
      </c>
      <c r="Q478" s="8" t="s">
        <v>42</v>
      </c>
    </row>
    <row r="479" spans="1:17" x14ac:dyDescent="0.3">
      <c r="A479" s="19">
        <v>43265</v>
      </c>
      <c r="B479" s="3">
        <v>20111753</v>
      </c>
      <c r="C479" s="3" t="str">
        <f t="shared" si="21"/>
        <v>6612-14</v>
      </c>
      <c r="D479" s="4" t="s">
        <v>1121</v>
      </c>
      <c r="E479" s="5" t="s">
        <v>1122</v>
      </c>
      <c r="F479" s="5" t="s">
        <v>169</v>
      </c>
      <c r="G479" s="5" t="s">
        <v>351</v>
      </c>
      <c r="H479" s="12" t="str">
        <f t="shared" si="22"/>
        <v>14</v>
      </c>
      <c r="I479" s="4" t="s">
        <v>677</v>
      </c>
      <c r="J479" s="4" t="s">
        <v>96</v>
      </c>
      <c r="K479" s="4" t="s">
        <v>130</v>
      </c>
      <c r="L479" s="4" t="s">
        <v>131</v>
      </c>
      <c r="M479" s="4">
        <v>2</v>
      </c>
      <c r="N479" s="9">
        <v>10000</v>
      </c>
      <c r="O479" s="13"/>
      <c r="P479" s="11">
        <f t="shared" si="23"/>
        <v>500</v>
      </c>
      <c r="Q479" s="8" t="s">
        <v>42</v>
      </c>
    </row>
    <row r="480" spans="1:17" x14ac:dyDescent="0.3">
      <c r="A480" s="19">
        <v>43265</v>
      </c>
      <c r="B480" s="3">
        <v>20111754</v>
      </c>
      <c r="C480" s="3" t="str">
        <f t="shared" si="21"/>
        <v>3056-12</v>
      </c>
      <c r="D480" s="4" t="s">
        <v>1123</v>
      </c>
      <c r="E480" s="5" t="s">
        <v>1124</v>
      </c>
      <c r="F480" s="5" t="s">
        <v>508</v>
      </c>
      <c r="G480" s="5" t="s">
        <v>1125</v>
      </c>
      <c r="H480" s="12" t="str">
        <f t="shared" si="22"/>
        <v>12</v>
      </c>
      <c r="I480" s="4" t="s">
        <v>124</v>
      </c>
      <c r="J480" s="4" t="s">
        <v>648</v>
      </c>
      <c r="K480" s="4" t="s">
        <v>763</v>
      </c>
      <c r="L480" s="4" t="s">
        <v>60</v>
      </c>
      <c r="M480" s="4">
        <v>1</v>
      </c>
      <c r="N480" s="9">
        <v>4000</v>
      </c>
      <c r="O480" s="13" t="s">
        <v>66</v>
      </c>
      <c r="P480" s="11">
        <f t="shared" si="23"/>
        <v>200</v>
      </c>
      <c r="Q480" s="8" t="s">
        <v>42</v>
      </c>
    </row>
    <row r="481" spans="1:17" x14ac:dyDescent="0.3">
      <c r="A481" s="19">
        <v>43265</v>
      </c>
      <c r="B481" s="3">
        <v>20111755</v>
      </c>
      <c r="C481" s="3" t="str">
        <f t="shared" si="21"/>
        <v>8285-14</v>
      </c>
      <c r="D481" s="4" t="s">
        <v>1126</v>
      </c>
      <c r="E481" s="5" t="s">
        <v>1127</v>
      </c>
      <c r="F481" s="5" t="s">
        <v>214</v>
      </c>
      <c r="G481" s="5" t="s">
        <v>185</v>
      </c>
      <c r="H481" s="12" t="str">
        <f t="shared" si="22"/>
        <v>14</v>
      </c>
      <c r="I481" s="4" t="s">
        <v>124</v>
      </c>
      <c r="J481" s="4" t="s">
        <v>648</v>
      </c>
      <c r="K481" s="4" t="s">
        <v>125</v>
      </c>
      <c r="L481" s="4" t="s">
        <v>60</v>
      </c>
      <c r="M481" s="4">
        <v>1</v>
      </c>
      <c r="N481" s="9">
        <v>3000</v>
      </c>
      <c r="O481" s="13" t="s">
        <v>66</v>
      </c>
      <c r="P481" s="11">
        <f t="shared" si="23"/>
        <v>150</v>
      </c>
      <c r="Q481" s="8" t="s">
        <v>42</v>
      </c>
    </row>
    <row r="482" spans="1:17" x14ac:dyDescent="0.3">
      <c r="A482" s="19">
        <v>43266</v>
      </c>
      <c r="B482" s="3">
        <v>20111756</v>
      </c>
      <c r="C482" s="3" t="str">
        <f t="shared" si="21"/>
        <v>6325-11</v>
      </c>
      <c r="D482" s="4" t="s">
        <v>1128</v>
      </c>
      <c r="E482" s="5" t="s">
        <v>1129</v>
      </c>
      <c r="F482" s="5" t="s">
        <v>105</v>
      </c>
      <c r="G482" s="5" t="s">
        <v>423</v>
      </c>
      <c r="H482" s="12" t="str">
        <f t="shared" si="22"/>
        <v>11</v>
      </c>
      <c r="I482" s="4" t="s">
        <v>124</v>
      </c>
      <c r="J482" s="4" t="s">
        <v>77</v>
      </c>
      <c r="K482" s="4" t="s">
        <v>717</v>
      </c>
      <c r="L482" s="4" t="s">
        <v>60</v>
      </c>
      <c r="M482" s="4">
        <v>1</v>
      </c>
      <c r="N482" s="9">
        <v>1000</v>
      </c>
      <c r="O482" s="13" t="s">
        <v>66</v>
      </c>
      <c r="P482" s="11">
        <f t="shared" si="23"/>
        <v>50</v>
      </c>
      <c r="Q482" s="8" t="s">
        <v>42</v>
      </c>
    </row>
    <row r="483" spans="1:17" x14ac:dyDescent="0.3">
      <c r="A483" s="19">
        <v>43266</v>
      </c>
      <c r="B483" s="3">
        <v>20111757</v>
      </c>
      <c r="C483" s="3" t="str">
        <f t="shared" si="21"/>
        <v>5914-14</v>
      </c>
      <c r="D483" s="4" t="s">
        <v>1130</v>
      </c>
      <c r="E483" s="5" t="s">
        <v>1131</v>
      </c>
      <c r="F483" s="22" t="s">
        <v>218</v>
      </c>
      <c r="G483" s="22" t="s">
        <v>966</v>
      </c>
      <c r="H483" s="12" t="str">
        <f t="shared" si="22"/>
        <v>14</v>
      </c>
      <c r="I483" s="4" t="s">
        <v>124</v>
      </c>
      <c r="J483" s="4" t="s">
        <v>77</v>
      </c>
      <c r="K483" s="4" t="s">
        <v>717</v>
      </c>
      <c r="L483" s="4" t="s">
        <v>131</v>
      </c>
      <c r="M483" s="4">
        <v>1</v>
      </c>
      <c r="N483" s="9">
        <v>3000</v>
      </c>
      <c r="O483" s="13"/>
      <c r="P483" s="11">
        <f t="shared" si="23"/>
        <v>150</v>
      </c>
      <c r="Q483" s="8" t="s">
        <v>42</v>
      </c>
    </row>
    <row r="484" spans="1:17" x14ac:dyDescent="0.3">
      <c r="A484" s="19">
        <v>43266</v>
      </c>
      <c r="B484" s="3">
        <v>20111758</v>
      </c>
      <c r="C484" s="3" t="str">
        <f t="shared" si="21"/>
        <v>8295-14</v>
      </c>
      <c r="D484" s="4" t="s">
        <v>1132</v>
      </c>
      <c r="E484" s="5" t="s">
        <v>1133</v>
      </c>
      <c r="F484" s="5" t="s">
        <v>161</v>
      </c>
      <c r="G484" s="5" t="s">
        <v>260</v>
      </c>
      <c r="H484" s="12" t="str">
        <f t="shared" si="22"/>
        <v>14</v>
      </c>
      <c r="I484" s="4" t="s">
        <v>124</v>
      </c>
      <c r="J484" s="4" t="s">
        <v>648</v>
      </c>
      <c r="K484" s="4" t="s">
        <v>125</v>
      </c>
      <c r="L484" s="4" t="s">
        <v>131</v>
      </c>
      <c r="M484" s="4">
        <v>1</v>
      </c>
      <c r="N484" s="9">
        <v>5000</v>
      </c>
      <c r="O484" s="13"/>
      <c r="P484" s="11">
        <f t="shared" si="23"/>
        <v>250</v>
      </c>
      <c r="Q484" s="8" t="s">
        <v>42</v>
      </c>
    </row>
    <row r="485" spans="1:17" x14ac:dyDescent="0.3">
      <c r="A485" s="19">
        <v>43266</v>
      </c>
      <c r="B485" s="3">
        <v>20111759</v>
      </c>
      <c r="C485" s="3" t="str">
        <f t="shared" si="21"/>
        <v>5930-12</v>
      </c>
      <c r="D485" s="4" t="s">
        <v>1134</v>
      </c>
      <c r="E485" s="5" t="s">
        <v>210</v>
      </c>
      <c r="F485" s="5" t="s">
        <v>389</v>
      </c>
      <c r="G485" s="5" t="s">
        <v>540</v>
      </c>
      <c r="H485" s="12" t="str">
        <f t="shared" si="22"/>
        <v>12</v>
      </c>
      <c r="I485" s="4" t="s">
        <v>124</v>
      </c>
      <c r="J485" s="4" t="s">
        <v>648</v>
      </c>
      <c r="K485" s="4" t="s">
        <v>125</v>
      </c>
      <c r="L485" s="4" t="s">
        <v>131</v>
      </c>
      <c r="M485" s="4">
        <v>1</v>
      </c>
      <c r="N485" s="9">
        <v>5000</v>
      </c>
      <c r="O485" s="13"/>
      <c r="P485" s="11">
        <f t="shared" si="23"/>
        <v>250</v>
      </c>
      <c r="Q485" s="8" t="s">
        <v>42</v>
      </c>
    </row>
    <row r="486" spans="1:17" x14ac:dyDescent="0.3">
      <c r="A486" s="19">
        <v>43267</v>
      </c>
      <c r="B486" s="3">
        <v>20111760</v>
      </c>
      <c r="C486" s="3" t="str">
        <f t="shared" si="21"/>
        <v>9985-14</v>
      </c>
      <c r="D486" s="4" t="s">
        <v>1135</v>
      </c>
      <c r="E486" s="5" t="s">
        <v>1136</v>
      </c>
      <c r="F486" s="5" t="s">
        <v>157</v>
      </c>
      <c r="G486" s="5" t="s">
        <v>205</v>
      </c>
      <c r="H486" s="12" t="str">
        <f t="shared" si="22"/>
        <v>14</v>
      </c>
      <c r="I486" s="4" t="s">
        <v>124</v>
      </c>
      <c r="J486" s="4" t="s">
        <v>648</v>
      </c>
      <c r="K486" s="4" t="s">
        <v>701</v>
      </c>
      <c r="L486" s="4" t="s">
        <v>60</v>
      </c>
      <c r="M486" s="4">
        <v>1</v>
      </c>
      <c r="N486" s="9">
        <v>500</v>
      </c>
      <c r="O486" s="13"/>
      <c r="P486" s="11">
        <f t="shared" si="23"/>
        <v>25</v>
      </c>
      <c r="Q486" s="8" t="s">
        <v>42</v>
      </c>
    </row>
    <row r="487" spans="1:17" x14ac:dyDescent="0.3">
      <c r="A487" s="19">
        <v>43267</v>
      </c>
      <c r="B487" s="3">
        <v>20111761</v>
      </c>
      <c r="C487" s="3" t="str">
        <f t="shared" si="21"/>
        <v>8956-14</v>
      </c>
      <c r="D487" s="4" t="s">
        <v>1137</v>
      </c>
      <c r="E487" s="5" t="s">
        <v>1138</v>
      </c>
      <c r="F487" s="5" t="s">
        <v>195</v>
      </c>
      <c r="G487" s="5" t="s">
        <v>267</v>
      </c>
      <c r="H487" s="12" t="str">
        <f t="shared" si="22"/>
        <v>14</v>
      </c>
      <c r="I487" s="4" t="s">
        <v>124</v>
      </c>
      <c r="J487" s="4" t="s">
        <v>96</v>
      </c>
      <c r="K487" s="4" t="s">
        <v>130</v>
      </c>
      <c r="L487" s="4" t="s">
        <v>60</v>
      </c>
      <c r="M487" s="4">
        <v>1</v>
      </c>
      <c r="N487" s="9">
        <v>2000</v>
      </c>
      <c r="O487" s="13"/>
      <c r="P487" s="11">
        <f t="shared" si="23"/>
        <v>100</v>
      </c>
      <c r="Q487" s="8" t="s">
        <v>42</v>
      </c>
    </row>
    <row r="488" spans="1:17" x14ac:dyDescent="0.3">
      <c r="A488" s="19">
        <v>43268</v>
      </c>
      <c r="B488" s="3">
        <v>20111762</v>
      </c>
      <c r="C488" s="3" t="str">
        <f t="shared" si="21"/>
        <v>2015-12</v>
      </c>
      <c r="D488" s="4" t="s">
        <v>610</v>
      </c>
      <c r="E488" s="5" t="s">
        <v>611</v>
      </c>
      <c r="F488" s="5" t="s">
        <v>612</v>
      </c>
      <c r="G488" s="5" t="s">
        <v>189</v>
      </c>
      <c r="H488" s="12" t="str">
        <f t="shared" si="22"/>
        <v>12</v>
      </c>
      <c r="I488" s="4" t="s">
        <v>677</v>
      </c>
      <c r="J488" s="4" t="s">
        <v>96</v>
      </c>
      <c r="K488" s="4" t="s">
        <v>690</v>
      </c>
      <c r="L488" s="4" t="s">
        <v>60</v>
      </c>
      <c r="M488" s="4">
        <v>2</v>
      </c>
      <c r="N488" s="9">
        <v>1400</v>
      </c>
      <c r="O488" s="13"/>
      <c r="P488" s="11">
        <f t="shared" si="23"/>
        <v>70</v>
      </c>
      <c r="Q488" s="8" t="s">
        <v>42</v>
      </c>
    </row>
    <row r="489" spans="1:17" x14ac:dyDescent="0.3">
      <c r="A489" s="19">
        <v>43268</v>
      </c>
      <c r="B489" s="3">
        <v>20111763</v>
      </c>
      <c r="C489" s="3" t="str">
        <f t="shared" si="21"/>
        <v>5689-14</v>
      </c>
      <c r="D489" s="4" t="s">
        <v>1139</v>
      </c>
      <c r="E489" s="5" t="s">
        <v>1140</v>
      </c>
      <c r="F489" s="5" t="s">
        <v>199</v>
      </c>
      <c r="G489" s="5" t="s">
        <v>423</v>
      </c>
      <c r="H489" s="12" t="str">
        <f t="shared" si="22"/>
        <v>14</v>
      </c>
      <c r="I489" s="4" t="s">
        <v>677</v>
      </c>
      <c r="J489" s="4" t="s">
        <v>96</v>
      </c>
      <c r="K489" s="4" t="s">
        <v>696</v>
      </c>
      <c r="L489" s="4" t="s">
        <v>60</v>
      </c>
      <c r="M489" s="4">
        <v>2</v>
      </c>
      <c r="N489" s="9">
        <v>10000</v>
      </c>
      <c r="O489" s="13"/>
      <c r="P489" s="11">
        <f t="shared" si="23"/>
        <v>500</v>
      </c>
      <c r="Q489" s="8" t="s">
        <v>42</v>
      </c>
    </row>
    <row r="490" spans="1:17" x14ac:dyDescent="0.3">
      <c r="A490" s="19">
        <v>43268</v>
      </c>
      <c r="B490" s="3">
        <v>20111764</v>
      </c>
      <c r="C490" s="3" t="str">
        <f t="shared" si="21"/>
        <v>8976-14</v>
      </c>
      <c r="D490" s="4" t="s">
        <v>1141</v>
      </c>
      <c r="E490" s="5" t="s">
        <v>1142</v>
      </c>
      <c r="F490" s="5" t="s">
        <v>184</v>
      </c>
      <c r="G490" s="5" t="s">
        <v>935</v>
      </c>
      <c r="H490" s="12" t="str">
        <f t="shared" si="22"/>
        <v>14</v>
      </c>
      <c r="I490" s="4" t="s">
        <v>677</v>
      </c>
      <c r="J490" s="4" t="s">
        <v>96</v>
      </c>
      <c r="K490" s="4" t="s">
        <v>693</v>
      </c>
      <c r="L490" s="4" t="s">
        <v>131</v>
      </c>
      <c r="M490" s="4">
        <v>2</v>
      </c>
      <c r="N490" s="9">
        <v>8000</v>
      </c>
      <c r="O490" s="13" t="s">
        <v>61</v>
      </c>
      <c r="P490" s="11">
        <f t="shared" si="23"/>
        <v>400</v>
      </c>
      <c r="Q490" s="8" t="s">
        <v>42</v>
      </c>
    </row>
    <row r="491" spans="1:17" x14ac:dyDescent="0.3">
      <c r="A491" s="19">
        <v>43268</v>
      </c>
      <c r="B491" s="3">
        <v>20111765</v>
      </c>
      <c r="C491" s="3" t="str">
        <f t="shared" si="21"/>
        <v>2096-12</v>
      </c>
      <c r="D491" s="4" t="s">
        <v>506</v>
      </c>
      <c r="E491" s="5" t="s">
        <v>507</v>
      </c>
      <c r="F491" s="5" t="s">
        <v>508</v>
      </c>
      <c r="G491" s="5" t="s">
        <v>509</v>
      </c>
      <c r="H491" s="12" t="str">
        <f t="shared" si="22"/>
        <v>12</v>
      </c>
      <c r="I491" s="4" t="s">
        <v>124</v>
      </c>
      <c r="J491" s="4" t="s">
        <v>77</v>
      </c>
      <c r="K491" s="4" t="s">
        <v>678</v>
      </c>
      <c r="L491" s="4" t="s">
        <v>131</v>
      </c>
      <c r="M491" s="4">
        <v>2</v>
      </c>
      <c r="N491" s="9">
        <v>3000</v>
      </c>
      <c r="O491" s="13" t="s">
        <v>25</v>
      </c>
      <c r="P491" s="11">
        <f t="shared" si="23"/>
        <v>150</v>
      </c>
      <c r="Q491" s="8" t="s">
        <v>26</v>
      </c>
    </row>
    <row r="492" spans="1:17" x14ac:dyDescent="0.3">
      <c r="A492" s="19">
        <v>43268</v>
      </c>
      <c r="B492" s="3">
        <v>20111766</v>
      </c>
      <c r="C492" s="3" t="str">
        <f t="shared" si="21"/>
        <v>9522-12</v>
      </c>
      <c r="D492" s="4" t="s">
        <v>1143</v>
      </c>
      <c r="E492" s="5" t="s">
        <v>1144</v>
      </c>
      <c r="F492" s="5" t="s">
        <v>172</v>
      </c>
      <c r="G492" s="5" t="s">
        <v>158</v>
      </c>
      <c r="H492" s="12" t="str">
        <f t="shared" si="22"/>
        <v>12</v>
      </c>
      <c r="I492" s="4" t="s">
        <v>124</v>
      </c>
      <c r="J492" s="4" t="s">
        <v>77</v>
      </c>
      <c r="K492" s="4" t="s">
        <v>717</v>
      </c>
      <c r="L492" s="4" t="s">
        <v>131</v>
      </c>
      <c r="M492" s="4">
        <v>2</v>
      </c>
      <c r="N492" s="9">
        <v>6000</v>
      </c>
      <c r="O492" s="13"/>
      <c r="P492" s="11">
        <f t="shared" si="23"/>
        <v>300</v>
      </c>
      <c r="Q492" s="8" t="s">
        <v>42</v>
      </c>
    </row>
    <row r="493" spans="1:17" x14ac:dyDescent="0.3">
      <c r="A493" s="19">
        <v>43269</v>
      </c>
      <c r="B493" s="3">
        <v>20111767</v>
      </c>
      <c r="C493" s="3" t="str">
        <f t="shared" si="21"/>
        <v>5986-13</v>
      </c>
      <c r="D493" s="4" t="s">
        <v>1145</v>
      </c>
      <c r="E493" s="5" t="s">
        <v>1146</v>
      </c>
      <c r="F493" s="5" t="s">
        <v>128</v>
      </c>
      <c r="G493" s="5" t="s">
        <v>235</v>
      </c>
      <c r="H493" s="12" t="str">
        <f t="shared" si="22"/>
        <v>13</v>
      </c>
      <c r="I493" s="4" t="s">
        <v>124</v>
      </c>
      <c r="J493" s="4" t="s">
        <v>96</v>
      </c>
      <c r="K493" s="4" t="s">
        <v>693</v>
      </c>
      <c r="L493" s="4" t="s">
        <v>60</v>
      </c>
      <c r="M493" s="4">
        <v>1</v>
      </c>
      <c r="N493" s="9">
        <v>2000</v>
      </c>
      <c r="O493" s="13" t="s">
        <v>66</v>
      </c>
      <c r="P493" s="11">
        <f t="shared" si="23"/>
        <v>100</v>
      </c>
      <c r="Q493" s="8" t="s">
        <v>42</v>
      </c>
    </row>
    <row r="494" spans="1:17" x14ac:dyDescent="0.3">
      <c r="A494" s="19">
        <v>43269</v>
      </c>
      <c r="B494" s="3">
        <v>20111768</v>
      </c>
      <c r="C494" s="3" t="str">
        <f t="shared" si="21"/>
        <v>5598-13</v>
      </c>
      <c r="D494" s="4" t="s">
        <v>1147</v>
      </c>
      <c r="E494" s="5" t="s">
        <v>1148</v>
      </c>
      <c r="F494" s="5" t="s">
        <v>51</v>
      </c>
      <c r="G494" s="5" t="s">
        <v>119</v>
      </c>
      <c r="H494" s="12" t="str">
        <f t="shared" si="22"/>
        <v>13</v>
      </c>
      <c r="I494" s="4" t="s">
        <v>124</v>
      </c>
      <c r="J494" s="4" t="s">
        <v>96</v>
      </c>
      <c r="K494" s="4" t="s">
        <v>130</v>
      </c>
      <c r="L494" s="4" t="s">
        <v>60</v>
      </c>
      <c r="M494" s="4">
        <v>2</v>
      </c>
      <c r="N494" s="9">
        <v>4000</v>
      </c>
      <c r="O494" s="13"/>
      <c r="P494" s="11">
        <f t="shared" si="23"/>
        <v>200</v>
      </c>
      <c r="Q494" s="8" t="s">
        <v>42</v>
      </c>
    </row>
    <row r="495" spans="1:17" x14ac:dyDescent="0.3">
      <c r="A495" s="19">
        <v>43270</v>
      </c>
      <c r="B495" s="3">
        <v>20111769</v>
      </c>
      <c r="C495" s="3" t="str">
        <f t="shared" si="21"/>
        <v>8014-11</v>
      </c>
      <c r="D495" s="4" t="s">
        <v>1149</v>
      </c>
      <c r="E495" s="5" t="s">
        <v>1150</v>
      </c>
      <c r="F495" s="5" t="s">
        <v>80</v>
      </c>
      <c r="G495" s="5" t="s">
        <v>166</v>
      </c>
      <c r="H495" s="12" t="str">
        <f t="shared" si="22"/>
        <v>11</v>
      </c>
      <c r="I495" s="4" t="s">
        <v>124</v>
      </c>
      <c r="J495" s="4" t="s">
        <v>96</v>
      </c>
      <c r="K495" s="4" t="s">
        <v>130</v>
      </c>
      <c r="L495" s="4" t="s">
        <v>60</v>
      </c>
      <c r="M495" s="4">
        <v>2</v>
      </c>
      <c r="N495" s="9">
        <v>4000</v>
      </c>
      <c r="O495" s="13"/>
      <c r="P495" s="11">
        <f t="shared" si="23"/>
        <v>200</v>
      </c>
      <c r="Q495" s="8" t="s">
        <v>42</v>
      </c>
    </row>
    <row r="496" spans="1:17" x14ac:dyDescent="0.3">
      <c r="A496" s="19">
        <v>43270</v>
      </c>
      <c r="B496" s="3">
        <v>20111770</v>
      </c>
      <c r="C496" s="3" t="str">
        <f t="shared" si="21"/>
        <v>8911-13</v>
      </c>
      <c r="D496" s="4" t="s">
        <v>1151</v>
      </c>
      <c r="E496" s="5" t="s">
        <v>1152</v>
      </c>
      <c r="F496" s="5" t="s">
        <v>118</v>
      </c>
      <c r="G496" s="5" t="s">
        <v>341</v>
      </c>
      <c r="H496" s="12" t="str">
        <f t="shared" si="22"/>
        <v>13</v>
      </c>
      <c r="I496" s="4" t="s">
        <v>124</v>
      </c>
      <c r="J496" s="4" t="s">
        <v>96</v>
      </c>
      <c r="K496" s="4" t="s">
        <v>690</v>
      </c>
      <c r="L496" s="4" t="s">
        <v>60</v>
      </c>
      <c r="M496" s="4">
        <v>2</v>
      </c>
      <c r="N496" s="9">
        <v>1400</v>
      </c>
      <c r="O496" s="13"/>
      <c r="P496" s="11">
        <f t="shared" si="23"/>
        <v>70</v>
      </c>
      <c r="Q496" s="8" t="s">
        <v>42</v>
      </c>
    </row>
    <row r="497" spans="1:17" x14ac:dyDescent="0.3">
      <c r="A497" s="19">
        <v>43270</v>
      </c>
      <c r="B497" s="3">
        <v>20111771</v>
      </c>
      <c r="C497" s="3" t="str">
        <f t="shared" si="21"/>
        <v>2653-13</v>
      </c>
      <c r="D497" s="4" t="s">
        <v>1153</v>
      </c>
      <c r="E497" s="5" t="s">
        <v>943</v>
      </c>
      <c r="F497" s="5" t="s">
        <v>75</v>
      </c>
      <c r="G497" s="5" t="s">
        <v>744</v>
      </c>
      <c r="H497" s="12" t="str">
        <f t="shared" si="22"/>
        <v>13</v>
      </c>
      <c r="I497" s="4" t="s">
        <v>677</v>
      </c>
      <c r="J497" s="4" t="s">
        <v>648</v>
      </c>
      <c r="K497" s="4" t="s">
        <v>996</v>
      </c>
      <c r="L497" s="4" t="s">
        <v>131</v>
      </c>
      <c r="M497" s="4">
        <v>2</v>
      </c>
      <c r="N497" s="9">
        <v>1000</v>
      </c>
      <c r="O497" s="13"/>
      <c r="P497" s="11">
        <f t="shared" si="23"/>
        <v>50</v>
      </c>
      <c r="Q497" s="8" t="s">
        <v>42</v>
      </c>
    </row>
    <row r="498" spans="1:17" x14ac:dyDescent="0.3">
      <c r="A498" s="19">
        <v>43271</v>
      </c>
      <c r="B498" s="3">
        <v>20111772</v>
      </c>
      <c r="C498" s="3" t="str">
        <f t="shared" si="21"/>
        <v>1298-11</v>
      </c>
      <c r="D498" s="4" t="s">
        <v>1154</v>
      </c>
      <c r="E498" s="5" t="s">
        <v>140</v>
      </c>
      <c r="F498" s="5" t="s">
        <v>270</v>
      </c>
      <c r="G498" s="5" t="s">
        <v>341</v>
      </c>
      <c r="H498" s="12" t="str">
        <f t="shared" si="22"/>
        <v>11</v>
      </c>
      <c r="I498" s="4" t="s">
        <v>677</v>
      </c>
      <c r="J498" s="4" t="s">
        <v>77</v>
      </c>
      <c r="K498" s="4" t="s">
        <v>705</v>
      </c>
      <c r="L498" s="4" t="s">
        <v>131</v>
      </c>
      <c r="M498" s="4">
        <v>1</v>
      </c>
      <c r="N498" s="9">
        <v>1100</v>
      </c>
      <c r="O498" s="13"/>
      <c r="P498" s="11">
        <f t="shared" si="23"/>
        <v>55</v>
      </c>
      <c r="Q498" s="8" t="s">
        <v>42</v>
      </c>
    </row>
    <row r="499" spans="1:17" x14ac:dyDescent="0.3">
      <c r="A499" s="19">
        <v>43271</v>
      </c>
      <c r="B499" s="3">
        <v>20111773</v>
      </c>
      <c r="C499" s="3" t="str">
        <f t="shared" si="21"/>
        <v>6849-13</v>
      </c>
      <c r="D499" s="4" t="s">
        <v>1155</v>
      </c>
      <c r="E499" s="5" t="s">
        <v>1156</v>
      </c>
      <c r="F499" s="5" t="s">
        <v>63</v>
      </c>
      <c r="G499" s="5" t="s">
        <v>244</v>
      </c>
      <c r="H499" s="12" t="str">
        <f t="shared" si="22"/>
        <v>13</v>
      </c>
      <c r="I499" s="4" t="s">
        <v>677</v>
      </c>
      <c r="J499" s="4" t="s">
        <v>96</v>
      </c>
      <c r="K499" s="4" t="s">
        <v>810</v>
      </c>
      <c r="L499" s="4" t="s">
        <v>131</v>
      </c>
      <c r="M499" s="4">
        <v>2</v>
      </c>
      <c r="N499" s="9">
        <v>2000</v>
      </c>
      <c r="O499" s="13" t="s">
        <v>61</v>
      </c>
      <c r="P499" s="11">
        <f t="shared" si="23"/>
        <v>100</v>
      </c>
      <c r="Q499" s="8" t="s">
        <v>42</v>
      </c>
    </row>
    <row r="500" spans="1:17" x14ac:dyDescent="0.3">
      <c r="A500" s="19">
        <v>43271</v>
      </c>
      <c r="B500" s="3">
        <v>20111774</v>
      </c>
      <c r="C500" s="3" t="str">
        <f t="shared" si="21"/>
        <v>7862-13</v>
      </c>
      <c r="D500" s="4" t="s">
        <v>1157</v>
      </c>
      <c r="E500" s="5" t="s">
        <v>1158</v>
      </c>
      <c r="F500" s="5" t="s">
        <v>118</v>
      </c>
      <c r="G500" s="5" t="s">
        <v>95</v>
      </c>
      <c r="H500" s="12" t="str">
        <f t="shared" si="22"/>
        <v>13</v>
      </c>
      <c r="I500" s="4" t="s">
        <v>124</v>
      </c>
      <c r="J500" s="4" t="s">
        <v>77</v>
      </c>
      <c r="K500" s="4" t="s">
        <v>717</v>
      </c>
      <c r="L500" s="4" t="s">
        <v>131</v>
      </c>
      <c r="M500" s="4">
        <v>2</v>
      </c>
      <c r="N500" s="9">
        <v>6000</v>
      </c>
      <c r="O500" s="13" t="s">
        <v>61</v>
      </c>
      <c r="P500" s="11">
        <f t="shared" si="23"/>
        <v>300</v>
      </c>
      <c r="Q500" s="8" t="s">
        <v>42</v>
      </c>
    </row>
    <row r="501" spans="1:17" x14ac:dyDescent="0.3">
      <c r="A501" s="19">
        <v>43272</v>
      </c>
      <c r="B501" s="3">
        <v>20111775</v>
      </c>
      <c r="C501" s="3" t="str">
        <f t="shared" si="21"/>
        <v>6903-12</v>
      </c>
      <c r="D501" s="4" t="s">
        <v>1159</v>
      </c>
      <c r="E501" s="5" t="s">
        <v>752</v>
      </c>
      <c r="F501" s="5" t="s">
        <v>153</v>
      </c>
      <c r="G501" s="5" t="s">
        <v>1160</v>
      </c>
      <c r="H501" s="12" t="str">
        <f t="shared" si="22"/>
        <v>12</v>
      </c>
      <c r="I501" s="4" t="s">
        <v>124</v>
      </c>
      <c r="J501" s="4" t="s">
        <v>77</v>
      </c>
      <c r="K501" s="4" t="s">
        <v>678</v>
      </c>
      <c r="L501" s="4" t="s">
        <v>60</v>
      </c>
      <c r="M501" s="4">
        <v>2</v>
      </c>
      <c r="N501" s="9">
        <v>1800</v>
      </c>
      <c r="O501" s="13"/>
      <c r="P501" s="11">
        <f t="shared" si="23"/>
        <v>90</v>
      </c>
      <c r="Q501" s="8" t="s">
        <v>42</v>
      </c>
    </row>
    <row r="502" spans="1:17" x14ac:dyDescent="0.3">
      <c r="A502" s="19">
        <v>43272</v>
      </c>
      <c r="B502" s="3">
        <v>20111777</v>
      </c>
      <c r="C502" s="3" t="str">
        <f t="shared" si="21"/>
        <v>3526-11</v>
      </c>
      <c r="D502" s="4" t="s">
        <v>1163</v>
      </c>
      <c r="E502" s="5" t="s">
        <v>1164</v>
      </c>
      <c r="F502" s="5" t="s">
        <v>176</v>
      </c>
      <c r="G502" s="5" t="s">
        <v>215</v>
      </c>
      <c r="H502" s="12" t="str">
        <f t="shared" si="22"/>
        <v>11</v>
      </c>
      <c r="I502" s="4" t="s">
        <v>677</v>
      </c>
      <c r="J502" s="4" t="s">
        <v>648</v>
      </c>
      <c r="K502" s="4" t="s">
        <v>125</v>
      </c>
      <c r="L502" s="4" t="s">
        <v>131</v>
      </c>
      <c r="M502" s="4">
        <v>1</v>
      </c>
      <c r="N502" s="9">
        <v>5000</v>
      </c>
      <c r="O502" s="13" t="s">
        <v>61</v>
      </c>
      <c r="P502" s="11">
        <f t="shared" si="23"/>
        <v>250</v>
      </c>
      <c r="Q502" s="8" t="s">
        <v>42</v>
      </c>
    </row>
    <row r="503" spans="1:17" x14ac:dyDescent="0.3">
      <c r="A503" s="19">
        <v>43273</v>
      </c>
      <c r="B503" s="3">
        <v>20111778</v>
      </c>
      <c r="C503" s="3" t="str">
        <f t="shared" si="21"/>
        <v>6859-13</v>
      </c>
      <c r="D503" s="4" t="s">
        <v>1165</v>
      </c>
      <c r="E503" s="5" t="s">
        <v>1166</v>
      </c>
      <c r="F503" s="5" t="s">
        <v>94</v>
      </c>
      <c r="G503" s="5" t="s">
        <v>205</v>
      </c>
      <c r="H503" s="12" t="str">
        <f t="shared" si="22"/>
        <v>13</v>
      </c>
      <c r="I503" s="4" t="s">
        <v>677</v>
      </c>
      <c r="J503" s="4" t="s">
        <v>648</v>
      </c>
      <c r="K503" s="4" t="s">
        <v>701</v>
      </c>
      <c r="L503" s="4" t="s">
        <v>131</v>
      </c>
      <c r="M503" s="4">
        <v>2</v>
      </c>
      <c r="N503" s="9">
        <v>2000</v>
      </c>
      <c r="O503" s="13" t="s">
        <v>25</v>
      </c>
      <c r="P503" s="11">
        <f t="shared" si="23"/>
        <v>100</v>
      </c>
      <c r="Q503" s="8" t="s">
        <v>26</v>
      </c>
    </row>
    <row r="504" spans="1:17" x14ac:dyDescent="0.3">
      <c r="A504" s="19">
        <v>43273</v>
      </c>
      <c r="B504" s="3">
        <v>20111779</v>
      </c>
      <c r="C504" s="3" t="str">
        <f t="shared" si="21"/>
        <v>4867-13</v>
      </c>
      <c r="D504" s="4" t="s">
        <v>1167</v>
      </c>
      <c r="E504" s="5" t="s">
        <v>1168</v>
      </c>
      <c r="F504" s="5" t="s">
        <v>37</v>
      </c>
      <c r="G504" s="5" t="s">
        <v>185</v>
      </c>
      <c r="H504" s="12" t="str">
        <f t="shared" si="22"/>
        <v>13</v>
      </c>
      <c r="I504" s="4" t="s">
        <v>124</v>
      </c>
      <c r="J504" s="4" t="s">
        <v>96</v>
      </c>
      <c r="K504" s="4" t="s">
        <v>693</v>
      </c>
      <c r="L504" s="4" t="s">
        <v>131</v>
      </c>
      <c r="M504" s="4">
        <v>2</v>
      </c>
      <c r="N504" s="9">
        <v>8000</v>
      </c>
      <c r="O504" s="13"/>
      <c r="P504" s="11">
        <f t="shared" si="23"/>
        <v>400</v>
      </c>
      <c r="Q504" s="8" t="s">
        <v>42</v>
      </c>
    </row>
    <row r="505" spans="1:17" x14ac:dyDescent="0.3">
      <c r="A505" s="19">
        <v>43273</v>
      </c>
      <c r="B505" s="3">
        <v>20111780</v>
      </c>
      <c r="C505" s="3" t="str">
        <f t="shared" si="21"/>
        <v>5984-13</v>
      </c>
      <c r="D505" s="4" t="s">
        <v>1169</v>
      </c>
      <c r="E505" s="5" t="s">
        <v>1170</v>
      </c>
      <c r="F505" s="5" t="s">
        <v>51</v>
      </c>
      <c r="G505" s="5" t="s">
        <v>282</v>
      </c>
      <c r="H505" s="12" t="str">
        <f t="shared" si="22"/>
        <v>13</v>
      </c>
      <c r="I505" s="4" t="s">
        <v>124</v>
      </c>
      <c r="J505" s="4" t="s">
        <v>77</v>
      </c>
      <c r="K505" s="4" t="s">
        <v>717</v>
      </c>
      <c r="L505" s="4" t="s">
        <v>60</v>
      </c>
      <c r="M505" s="4">
        <v>2</v>
      </c>
      <c r="N505" s="9">
        <v>2000</v>
      </c>
      <c r="O505" s="13"/>
      <c r="P505" s="11">
        <f t="shared" si="23"/>
        <v>100</v>
      </c>
      <c r="Q505" s="8" t="s">
        <v>42</v>
      </c>
    </row>
    <row r="506" spans="1:17" x14ac:dyDescent="0.3">
      <c r="A506" s="19">
        <v>43274</v>
      </c>
      <c r="B506" s="3">
        <v>20111781</v>
      </c>
      <c r="C506" s="3" t="str">
        <f t="shared" si="21"/>
        <v>9203-12</v>
      </c>
      <c r="D506" s="4" t="s">
        <v>1171</v>
      </c>
      <c r="E506" s="5" t="s">
        <v>1172</v>
      </c>
      <c r="F506" s="5" t="s">
        <v>180</v>
      </c>
      <c r="G506" s="5" t="s">
        <v>162</v>
      </c>
      <c r="H506" s="12" t="str">
        <f t="shared" si="22"/>
        <v>12</v>
      </c>
      <c r="I506" s="4" t="s">
        <v>124</v>
      </c>
      <c r="J506" s="4" t="s">
        <v>77</v>
      </c>
      <c r="K506" s="4" t="s">
        <v>705</v>
      </c>
      <c r="L506" s="4" t="s">
        <v>60</v>
      </c>
      <c r="M506" s="4">
        <v>2</v>
      </c>
      <c r="N506" s="9">
        <v>1600</v>
      </c>
      <c r="O506" s="13"/>
      <c r="P506" s="11">
        <f t="shared" si="23"/>
        <v>80</v>
      </c>
      <c r="Q506" s="8" t="s">
        <v>42</v>
      </c>
    </row>
    <row r="507" spans="1:17" x14ac:dyDescent="0.3">
      <c r="A507" s="19">
        <v>43274</v>
      </c>
      <c r="B507" s="3">
        <v>20111782</v>
      </c>
      <c r="C507" s="3" t="str">
        <f t="shared" si="21"/>
        <v>4589-14</v>
      </c>
      <c r="D507" s="4" t="s">
        <v>1173</v>
      </c>
      <c r="E507" s="5" t="s">
        <v>226</v>
      </c>
      <c r="F507" s="5" t="s">
        <v>141</v>
      </c>
      <c r="G507" s="5" t="s">
        <v>356</v>
      </c>
      <c r="H507" s="12" t="str">
        <f t="shared" si="22"/>
        <v>14</v>
      </c>
      <c r="I507" s="4" t="s">
        <v>124</v>
      </c>
      <c r="J507" s="4" t="s">
        <v>805</v>
      </c>
      <c r="K507" s="4" t="s">
        <v>803</v>
      </c>
      <c r="L507" s="4" t="s">
        <v>60</v>
      </c>
      <c r="M507" s="4">
        <v>2</v>
      </c>
      <c r="N507" s="9">
        <v>1000</v>
      </c>
      <c r="O507" s="13"/>
      <c r="P507" s="11">
        <f t="shared" si="23"/>
        <v>50</v>
      </c>
      <c r="Q507" s="8" t="s">
        <v>42</v>
      </c>
    </row>
    <row r="508" spans="1:17" x14ac:dyDescent="0.3">
      <c r="A508" s="19">
        <v>43274</v>
      </c>
      <c r="B508" s="3">
        <v>20111783</v>
      </c>
      <c r="C508" s="3" t="str">
        <f t="shared" si="21"/>
        <v>5691-14</v>
      </c>
      <c r="D508" s="4" t="s">
        <v>1174</v>
      </c>
      <c r="E508" s="5" t="s">
        <v>1175</v>
      </c>
      <c r="F508" s="5" t="s">
        <v>214</v>
      </c>
      <c r="G508" s="5" t="s">
        <v>267</v>
      </c>
      <c r="H508" s="12" t="str">
        <f t="shared" si="22"/>
        <v>14</v>
      </c>
      <c r="I508" s="4" t="s">
        <v>124</v>
      </c>
      <c r="J508" s="4" t="s">
        <v>96</v>
      </c>
      <c r="K508" s="4" t="s">
        <v>696</v>
      </c>
      <c r="L508" s="4" t="s">
        <v>60</v>
      </c>
      <c r="M508" s="4">
        <v>1</v>
      </c>
      <c r="N508" s="9">
        <v>5000</v>
      </c>
      <c r="O508" s="13" t="s">
        <v>66</v>
      </c>
      <c r="P508" s="11">
        <f t="shared" si="23"/>
        <v>250</v>
      </c>
      <c r="Q508" s="8" t="s">
        <v>42</v>
      </c>
    </row>
    <row r="509" spans="1:17" x14ac:dyDescent="0.3">
      <c r="A509" s="19">
        <v>43275</v>
      </c>
      <c r="B509" s="3">
        <v>20111784</v>
      </c>
      <c r="C509" s="3" t="str">
        <f t="shared" si="21"/>
        <v>2587-11</v>
      </c>
      <c r="D509" s="4" t="s">
        <v>1176</v>
      </c>
      <c r="E509" s="5" t="s">
        <v>480</v>
      </c>
      <c r="F509" s="5" t="s">
        <v>80</v>
      </c>
      <c r="G509" s="5" t="s">
        <v>609</v>
      </c>
      <c r="H509" s="12" t="str">
        <f t="shared" si="22"/>
        <v>11</v>
      </c>
      <c r="I509" s="4" t="s">
        <v>124</v>
      </c>
      <c r="J509" s="4" t="s">
        <v>805</v>
      </c>
      <c r="K509" s="4" t="s">
        <v>803</v>
      </c>
      <c r="L509" s="4" t="s">
        <v>60</v>
      </c>
      <c r="M509" s="4">
        <v>2</v>
      </c>
      <c r="N509" s="9">
        <v>1000</v>
      </c>
      <c r="O509" s="13" t="s">
        <v>61</v>
      </c>
      <c r="P509" s="11">
        <f t="shared" si="23"/>
        <v>50</v>
      </c>
      <c r="Q509" s="8" t="s">
        <v>42</v>
      </c>
    </row>
    <row r="510" spans="1:17" x14ac:dyDescent="0.3">
      <c r="A510" s="19">
        <v>43275</v>
      </c>
      <c r="B510" s="3">
        <v>20111785</v>
      </c>
      <c r="C510" s="3" t="str">
        <f t="shared" si="21"/>
        <v>6829-14</v>
      </c>
      <c r="D510" s="4" t="s">
        <v>1177</v>
      </c>
      <c r="E510" s="5" t="s">
        <v>1178</v>
      </c>
      <c r="F510" s="5" t="s">
        <v>161</v>
      </c>
      <c r="G510" s="5" t="s">
        <v>660</v>
      </c>
      <c r="H510" s="12" t="str">
        <f t="shared" si="22"/>
        <v>14</v>
      </c>
      <c r="I510" s="4" t="s">
        <v>124</v>
      </c>
      <c r="J510" s="4" t="s">
        <v>77</v>
      </c>
      <c r="K510" s="4" t="s">
        <v>705</v>
      </c>
      <c r="L510" s="4" t="s">
        <v>60</v>
      </c>
      <c r="M510" s="4">
        <v>1</v>
      </c>
      <c r="N510" s="9">
        <v>800</v>
      </c>
      <c r="O510" s="13"/>
      <c r="P510" s="11">
        <f t="shared" si="23"/>
        <v>40</v>
      </c>
      <c r="Q510" s="8" t="s">
        <v>42</v>
      </c>
    </row>
    <row r="511" spans="1:17" x14ac:dyDescent="0.3">
      <c r="A511" s="19">
        <v>43275</v>
      </c>
      <c r="B511" s="3">
        <v>20111786</v>
      </c>
      <c r="C511" s="3" t="str">
        <f t="shared" si="21"/>
        <v>2154-11</v>
      </c>
      <c r="D511" s="4" t="s">
        <v>1179</v>
      </c>
      <c r="E511" s="5" t="s">
        <v>1180</v>
      </c>
      <c r="F511" s="5" t="s">
        <v>288</v>
      </c>
      <c r="G511" s="5" t="s">
        <v>540</v>
      </c>
      <c r="H511" s="12" t="str">
        <f t="shared" si="22"/>
        <v>11</v>
      </c>
      <c r="I511" s="4" t="s">
        <v>677</v>
      </c>
      <c r="J511" s="4" t="s">
        <v>96</v>
      </c>
      <c r="K511" s="4" t="s">
        <v>693</v>
      </c>
      <c r="L511" s="4" t="s">
        <v>131</v>
      </c>
      <c r="M511" s="4">
        <v>1</v>
      </c>
      <c r="N511" s="9">
        <v>4000</v>
      </c>
      <c r="O511" s="13"/>
      <c r="P511" s="11">
        <f t="shared" si="23"/>
        <v>200</v>
      </c>
      <c r="Q511" s="8" t="s">
        <v>42</v>
      </c>
    </row>
    <row r="512" spans="1:17" x14ac:dyDescent="0.3">
      <c r="A512" s="19">
        <v>43275</v>
      </c>
      <c r="B512" s="3">
        <v>20111787</v>
      </c>
      <c r="C512" s="3" t="str">
        <f t="shared" si="21"/>
        <v>8815-14</v>
      </c>
      <c r="D512" s="4" t="s">
        <v>1181</v>
      </c>
      <c r="E512" s="17" t="s">
        <v>1182</v>
      </c>
      <c r="F512" s="17" t="s">
        <v>199</v>
      </c>
      <c r="G512" s="17" t="s">
        <v>916</v>
      </c>
      <c r="H512" s="12" t="str">
        <f t="shared" si="22"/>
        <v>14</v>
      </c>
      <c r="I512" s="4" t="s">
        <v>677</v>
      </c>
      <c r="J512" s="4" t="s">
        <v>96</v>
      </c>
      <c r="K512" s="4" t="s">
        <v>130</v>
      </c>
      <c r="L512" s="4" t="s">
        <v>131</v>
      </c>
      <c r="M512" s="4">
        <v>1</v>
      </c>
      <c r="N512" s="9">
        <v>5000</v>
      </c>
      <c r="O512" s="13"/>
      <c r="P512" s="11">
        <f t="shared" si="23"/>
        <v>250</v>
      </c>
      <c r="Q512" s="8" t="s">
        <v>42</v>
      </c>
    </row>
    <row r="513" spans="1:17" x14ac:dyDescent="0.3">
      <c r="A513" s="19">
        <v>43275</v>
      </c>
      <c r="B513" s="3">
        <v>20111788</v>
      </c>
      <c r="C513" s="3" t="str">
        <f t="shared" si="21"/>
        <v>3406-12</v>
      </c>
      <c r="D513" s="4" t="s">
        <v>1183</v>
      </c>
      <c r="E513" s="5" t="s">
        <v>1184</v>
      </c>
      <c r="F513" s="5" t="s">
        <v>820</v>
      </c>
      <c r="G513" s="5" t="s">
        <v>264</v>
      </c>
      <c r="H513" s="12" t="str">
        <f t="shared" si="22"/>
        <v>12</v>
      </c>
      <c r="I513" s="4" t="s">
        <v>677</v>
      </c>
      <c r="J513" s="4" t="s">
        <v>648</v>
      </c>
      <c r="K513" s="4" t="s">
        <v>763</v>
      </c>
      <c r="L513" s="4" t="s">
        <v>60</v>
      </c>
      <c r="M513" s="4">
        <v>2</v>
      </c>
      <c r="N513" s="9">
        <v>8000</v>
      </c>
      <c r="O513" s="13" t="s">
        <v>25</v>
      </c>
      <c r="P513" s="11">
        <f t="shared" si="23"/>
        <v>400</v>
      </c>
      <c r="Q513" s="8" t="s">
        <v>26</v>
      </c>
    </row>
    <row r="514" spans="1:17" x14ac:dyDescent="0.3">
      <c r="A514" s="19">
        <v>43275</v>
      </c>
      <c r="B514" s="3">
        <v>20111789</v>
      </c>
      <c r="C514" s="3" t="str">
        <f t="shared" ref="C514:C577" si="24">MID(E514,5,4)&amp;"-"&amp;H514</f>
        <v>3216-11</v>
      </c>
      <c r="D514" s="4" t="s">
        <v>1185</v>
      </c>
      <c r="E514" s="5" t="s">
        <v>615</v>
      </c>
      <c r="F514" s="5" t="s">
        <v>188</v>
      </c>
      <c r="G514" s="5" t="s">
        <v>196</v>
      </c>
      <c r="H514" s="12" t="str">
        <f t="shared" ref="H514:H577" si="25">LEFT(F514,2)</f>
        <v>11</v>
      </c>
      <c r="I514" s="4" t="s">
        <v>677</v>
      </c>
      <c r="J514" s="4" t="s">
        <v>648</v>
      </c>
      <c r="K514" s="4" t="s">
        <v>763</v>
      </c>
      <c r="L514" s="4" t="s">
        <v>131</v>
      </c>
      <c r="M514" s="4">
        <v>2</v>
      </c>
      <c r="N514" s="9">
        <v>12000</v>
      </c>
      <c r="O514" s="13"/>
      <c r="P514" s="11">
        <f t="shared" ref="P514:P577" si="26">IFERROR(N514*5%,"")</f>
        <v>600</v>
      </c>
      <c r="Q514" s="8" t="s">
        <v>42</v>
      </c>
    </row>
    <row r="515" spans="1:17" x14ac:dyDescent="0.3">
      <c r="A515" s="19">
        <v>43275</v>
      </c>
      <c r="B515" s="3">
        <v>20111790</v>
      </c>
      <c r="C515" s="3" t="str">
        <f t="shared" si="24"/>
        <v>2286-14</v>
      </c>
      <c r="D515" s="4" t="s">
        <v>1186</v>
      </c>
      <c r="E515" s="5" t="s">
        <v>1187</v>
      </c>
      <c r="F515" s="5" t="s">
        <v>195</v>
      </c>
      <c r="G515" s="5" t="s">
        <v>604</v>
      </c>
      <c r="H515" s="12" t="str">
        <f t="shared" si="25"/>
        <v>14</v>
      </c>
      <c r="I515" s="4" t="s">
        <v>677</v>
      </c>
      <c r="J515" s="4" t="s">
        <v>805</v>
      </c>
      <c r="K515" s="4" t="s">
        <v>803</v>
      </c>
      <c r="L515" s="4" t="s">
        <v>131</v>
      </c>
      <c r="M515" s="4">
        <v>2</v>
      </c>
      <c r="N515" s="9">
        <v>3000</v>
      </c>
      <c r="O515" s="13"/>
      <c r="P515" s="11">
        <f t="shared" si="26"/>
        <v>150</v>
      </c>
      <c r="Q515" s="8" t="s">
        <v>42</v>
      </c>
    </row>
    <row r="516" spans="1:17" x14ac:dyDescent="0.3">
      <c r="A516" s="19">
        <v>43276</v>
      </c>
      <c r="B516" s="3">
        <v>20111791</v>
      </c>
      <c r="C516" s="3" t="str">
        <f t="shared" si="24"/>
        <v>3098-12</v>
      </c>
      <c r="D516" s="4" t="s">
        <v>1188</v>
      </c>
      <c r="E516" s="5" t="s">
        <v>1189</v>
      </c>
      <c r="F516" s="5" t="s">
        <v>172</v>
      </c>
      <c r="G516" s="5" t="s">
        <v>285</v>
      </c>
      <c r="H516" s="12" t="str">
        <f t="shared" si="25"/>
        <v>12</v>
      </c>
      <c r="I516" s="4" t="s">
        <v>677</v>
      </c>
      <c r="J516" s="4" t="s">
        <v>96</v>
      </c>
      <c r="K516" s="4" t="s">
        <v>693</v>
      </c>
      <c r="L516" s="4" t="s">
        <v>131</v>
      </c>
      <c r="M516" s="4">
        <v>2</v>
      </c>
      <c r="N516" s="9">
        <v>8000</v>
      </c>
      <c r="O516" s="13" t="s">
        <v>25</v>
      </c>
      <c r="P516" s="11">
        <f t="shared" si="26"/>
        <v>400</v>
      </c>
      <c r="Q516" s="8" t="s">
        <v>26</v>
      </c>
    </row>
    <row r="517" spans="1:17" x14ac:dyDescent="0.3">
      <c r="A517" s="19">
        <v>43276</v>
      </c>
      <c r="B517" s="3">
        <v>20111792</v>
      </c>
      <c r="C517" s="3" t="str">
        <f t="shared" si="24"/>
        <v>4895-14</v>
      </c>
      <c r="D517" s="4" t="s">
        <v>1190</v>
      </c>
      <c r="E517" s="5" t="s">
        <v>1191</v>
      </c>
      <c r="F517" s="5" t="s">
        <v>169</v>
      </c>
      <c r="G517" s="5" t="s">
        <v>260</v>
      </c>
      <c r="H517" s="12" t="str">
        <f t="shared" si="25"/>
        <v>14</v>
      </c>
      <c r="I517" s="4" t="s">
        <v>677</v>
      </c>
      <c r="J517" s="4" t="s">
        <v>96</v>
      </c>
      <c r="K517" s="4" t="s">
        <v>810</v>
      </c>
      <c r="L517" s="4" t="s">
        <v>60</v>
      </c>
      <c r="M517" s="4">
        <v>1</v>
      </c>
      <c r="N517" s="9">
        <v>500</v>
      </c>
      <c r="O517" s="13"/>
      <c r="P517" s="11">
        <f t="shared" si="26"/>
        <v>25</v>
      </c>
      <c r="Q517" s="8" t="s">
        <v>42</v>
      </c>
    </row>
    <row r="518" spans="1:17" x14ac:dyDescent="0.3">
      <c r="A518" s="19">
        <v>43277</v>
      </c>
      <c r="B518" s="3">
        <v>20111793</v>
      </c>
      <c r="C518" s="3" t="str">
        <f t="shared" si="24"/>
        <v>3021-11</v>
      </c>
      <c r="D518" s="4" t="s">
        <v>1192</v>
      </c>
      <c r="E518" s="5" t="s">
        <v>1193</v>
      </c>
      <c r="F518" s="5" t="s">
        <v>188</v>
      </c>
      <c r="G518" s="5" t="s">
        <v>700</v>
      </c>
      <c r="H518" s="12" t="str">
        <f t="shared" si="25"/>
        <v>11</v>
      </c>
      <c r="I518" s="4" t="s">
        <v>124</v>
      </c>
      <c r="J518" s="4" t="s">
        <v>648</v>
      </c>
      <c r="K518" s="4" t="s">
        <v>763</v>
      </c>
      <c r="L518" s="4" t="s">
        <v>60</v>
      </c>
      <c r="M518" s="4">
        <v>1</v>
      </c>
      <c r="N518" s="9">
        <v>4000</v>
      </c>
      <c r="O518" s="13"/>
      <c r="P518" s="11">
        <f t="shared" si="26"/>
        <v>200</v>
      </c>
      <c r="Q518" s="8" t="s">
        <v>42</v>
      </c>
    </row>
    <row r="519" spans="1:17" x14ac:dyDescent="0.3">
      <c r="A519" s="19">
        <v>43277</v>
      </c>
      <c r="B519" s="3">
        <v>20111794</v>
      </c>
      <c r="C519" s="3" t="str">
        <f t="shared" si="24"/>
        <v>2922-14</v>
      </c>
      <c r="D519" s="4" t="s">
        <v>1194</v>
      </c>
      <c r="E519" s="5" t="s">
        <v>1195</v>
      </c>
      <c r="F519" s="5" t="s">
        <v>184</v>
      </c>
      <c r="G519" s="5" t="s">
        <v>973</v>
      </c>
      <c r="H519" s="12" t="str">
        <f t="shared" si="25"/>
        <v>14</v>
      </c>
      <c r="I519" s="4" t="s">
        <v>124</v>
      </c>
      <c r="J519" s="4" t="s">
        <v>96</v>
      </c>
      <c r="K519" s="4" t="s">
        <v>130</v>
      </c>
      <c r="L519" s="4" t="s">
        <v>60</v>
      </c>
      <c r="M519" s="4">
        <v>1</v>
      </c>
      <c r="N519" s="9">
        <v>2000</v>
      </c>
      <c r="O519" s="13"/>
      <c r="P519" s="11">
        <f t="shared" si="26"/>
        <v>100</v>
      </c>
      <c r="Q519" s="8" t="s">
        <v>42</v>
      </c>
    </row>
    <row r="520" spans="1:17" x14ac:dyDescent="0.3">
      <c r="A520" s="19">
        <v>43278</v>
      </c>
      <c r="B520" s="3">
        <v>20111795</v>
      </c>
      <c r="C520" s="3" t="str">
        <f t="shared" si="24"/>
        <v>5911-14</v>
      </c>
      <c r="D520" s="4" t="s">
        <v>1196</v>
      </c>
      <c r="E520" s="5" t="s">
        <v>1197</v>
      </c>
      <c r="F520" s="5" t="s">
        <v>214</v>
      </c>
      <c r="G520" s="5" t="s">
        <v>460</v>
      </c>
      <c r="H520" s="12" t="str">
        <f t="shared" si="25"/>
        <v>14</v>
      </c>
      <c r="I520" s="4" t="s">
        <v>124</v>
      </c>
      <c r="J520" s="4" t="s">
        <v>96</v>
      </c>
      <c r="K520" s="4" t="s">
        <v>731</v>
      </c>
      <c r="L520" s="4" t="s">
        <v>60</v>
      </c>
      <c r="M520" s="4">
        <v>2</v>
      </c>
      <c r="N520" s="9">
        <v>2000</v>
      </c>
      <c r="O520" s="13"/>
      <c r="P520" s="11">
        <f t="shared" si="26"/>
        <v>100</v>
      </c>
      <c r="Q520" s="8" t="s">
        <v>42</v>
      </c>
    </row>
    <row r="521" spans="1:17" x14ac:dyDescent="0.3">
      <c r="A521" s="19">
        <v>43278</v>
      </c>
      <c r="B521" s="3">
        <v>20111796</v>
      </c>
      <c r="C521" s="3" t="str">
        <f t="shared" si="24"/>
        <v>2333-12</v>
      </c>
      <c r="D521" s="4" t="s">
        <v>1198</v>
      </c>
      <c r="E521" s="5" t="s">
        <v>1199</v>
      </c>
      <c r="F521" s="5" t="s">
        <v>146</v>
      </c>
      <c r="G521" s="5" t="s">
        <v>1200</v>
      </c>
      <c r="H521" s="12" t="str">
        <f t="shared" si="25"/>
        <v>12</v>
      </c>
      <c r="I521" s="4" t="s">
        <v>124</v>
      </c>
      <c r="J521" s="4" t="s">
        <v>96</v>
      </c>
      <c r="K521" s="4" t="s">
        <v>731</v>
      </c>
      <c r="L521" s="4" t="s">
        <v>131</v>
      </c>
      <c r="M521" s="4">
        <v>2</v>
      </c>
      <c r="N521" s="9">
        <v>6000</v>
      </c>
      <c r="O521" s="13" t="s">
        <v>66</v>
      </c>
      <c r="P521" s="11">
        <f t="shared" si="26"/>
        <v>300</v>
      </c>
      <c r="Q521" s="8" t="s">
        <v>42</v>
      </c>
    </row>
    <row r="522" spans="1:17" x14ac:dyDescent="0.3">
      <c r="A522" s="19">
        <v>43279</v>
      </c>
      <c r="B522" s="3">
        <v>20111797</v>
      </c>
      <c r="C522" s="3" t="str">
        <f t="shared" si="24"/>
        <v>5132-14</v>
      </c>
      <c r="D522" s="4" t="s">
        <v>1201</v>
      </c>
      <c r="E522" s="5" t="s">
        <v>1202</v>
      </c>
      <c r="F522" s="5" t="s">
        <v>218</v>
      </c>
      <c r="G522" s="5" t="s">
        <v>558</v>
      </c>
      <c r="H522" s="12" t="str">
        <f t="shared" si="25"/>
        <v>14</v>
      </c>
      <c r="I522" s="4" t="s">
        <v>677</v>
      </c>
      <c r="J522" s="4" t="s">
        <v>96</v>
      </c>
      <c r="K522" s="4" t="s">
        <v>696</v>
      </c>
      <c r="L522" s="4" t="s">
        <v>60</v>
      </c>
      <c r="M522" s="4">
        <v>1</v>
      </c>
      <c r="N522" s="9">
        <v>5000</v>
      </c>
      <c r="O522" s="13" t="s">
        <v>66</v>
      </c>
      <c r="P522" s="11">
        <f t="shared" si="26"/>
        <v>250</v>
      </c>
      <c r="Q522" s="8" t="s">
        <v>42</v>
      </c>
    </row>
    <row r="523" spans="1:17" x14ac:dyDescent="0.3">
      <c r="A523" s="19">
        <v>43279</v>
      </c>
      <c r="B523" s="3">
        <v>20111798</v>
      </c>
      <c r="C523" s="3" t="str">
        <f t="shared" si="24"/>
        <v>8521-11</v>
      </c>
      <c r="D523" s="4" t="s">
        <v>1203</v>
      </c>
      <c r="E523" s="5" t="s">
        <v>1204</v>
      </c>
      <c r="F523" s="5" t="s">
        <v>176</v>
      </c>
      <c r="G523" s="5" t="s">
        <v>215</v>
      </c>
      <c r="H523" s="12" t="str">
        <f t="shared" si="25"/>
        <v>11</v>
      </c>
      <c r="I523" s="4" t="s">
        <v>677</v>
      </c>
      <c r="J523" s="4" t="s">
        <v>96</v>
      </c>
      <c r="K523" s="4" t="s">
        <v>696</v>
      </c>
      <c r="L523" s="4" t="s">
        <v>60</v>
      </c>
      <c r="M523" s="4">
        <v>1</v>
      </c>
      <c r="N523" s="9">
        <v>5000</v>
      </c>
      <c r="O523" s="13"/>
      <c r="P523" s="11">
        <f t="shared" si="26"/>
        <v>250</v>
      </c>
      <c r="Q523" s="8" t="s">
        <v>42</v>
      </c>
    </row>
    <row r="524" spans="1:17" x14ac:dyDescent="0.3">
      <c r="A524" s="19">
        <v>43279</v>
      </c>
      <c r="B524" s="3">
        <v>20111799</v>
      </c>
      <c r="C524" s="3" t="str">
        <f t="shared" si="24"/>
        <v>5932-14</v>
      </c>
      <c r="D524" s="4" t="s">
        <v>1205</v>
      </c>
      <c r="E524" s="5" t="s">
        <v>1206</v>
      </c>
      <c r="F524" s="5" t="s">
        <v>157</v>
      </c>
      <c r="G524" s="5" t="s">
        <v>46</v>
      </c>
      <c r="H524" s="12" t="str">
        <f t="shared" si="25"/>
        <v>14</v>
      </c>
      <c r="I524" s="4" t="s">
        <v>677</v>
      </c>
      <c r="J524" s="4" t="s">
        <v>77</v>
      </c>
      <c r="K524" s="4" t="s">
        <v>717</v>
      </c>
      <c r="L524" s="4" t="s">
        <v>131</v>
      </c>
      <c r="M524" s="4">
        <v>2</v>
      </c>
      <c r="N524" s="9">
        <v>6000</v>
      </c>
      <c r="O524" s="13"/>
      <c r="P524" s="11">
        <f t="shared" si="26"/>
        <v>300</v>
      </c>
      <c r="Q524" s="8" t="s">
        <v>42</v>
      </c>
    </row>
    <row r="525" spans="1:17" x14ac:dyDescent="0.3">
      <c r="A525" s="19">
        <v>43280</v>
      </c>
      <c r="B525" s="3">
        <v>20111800</v>
      </c>
      <c r="C525" s="3" t="str">
        <f t="shared" si="24"/>
        <v>4869-13</v>
      </c>
      <c r="D525" s="4" t="s">
        <v>1207</v>
      </c>
      <c r="E525" s="5" t="s">
        <v>1208</v>
      </c>
      <c r="F525" s="5" t="s">
        <v>75</v>
      </c>
      <c r="G525" s="5" t="s">
        <v>318</v>
      </c>
      <c r="H525" s="12" t="str">
        <f t="shared" si="25"/>
        <v>13</v>
      </c>
      <c r="I525" s="4" t="s">
        <v>677</v>
      </c>
      <c r="J525" s="4" t="s">
        <v>77</v>
      </c>
      <c r="K525" s="4" t="s">
        <v>705</v>
      </c>
      <c r="L525" s="4" t="s">
        <v>60</v>
      </c>
      <c r="M525" s="4">
        <v>2</v>
      </c>
      <c r="N525" s="9">
        <v>1600</v>
      </c>
      <c r="O525" s="13"/>
      <c r="P525" s="11">
        <f t="shared" si="26"/>
        <v>80</v>
      </c>
      <c r="Q525" s="8" t="s">
        <v>42</v>
      </c>
    </row>
    <row r="526" spans="1:17" x14ac:dyDescent="0.3">
      <c r="A526" s="19">
        <v>43280</v>
      </c>
      <c r="B526" s="3">
        <v>20111801</v>
      </c>
      <c r="C526" s="3" t="str">
        <f t="shared" si="24"/>
        <v>0893-11</v>
      </c>
      <c r="D526" s="4" t="s">
        <v>1209</v>
      </c>
      <c r="E526" s="5" t="s">
        <v>269</v>
      </c>
      <c r="F526" s="5" t="s">
        <v>100</v>
      </c>
      <c r="G526" s="5" t="s">
        <v>215</v>
      </c>
      <c r="H526" s="12" t="str">
        <f t="shared" si="25"/>
        <v>11</v>
      </c>
      <c r="I526" s="4" t="s">
        <v>677</v>
      </c>
      <c r="J526" s="4" t="s">
        <v>648</v>
      </c>
      <c r="K526" s="4" t="s">
        <v>996</v>
      </c>
      <c r="L526" s="4" t="s">
        <v>60</v>
      </c>
      <c r="M526" s="4">
        <v>1</v>
      </c>
      <c r="N526" s="9">
        <v>200</v>
      </c>
      <c r="O526" s="13"/>
      <c r="P526" s="11">
        <f t="shared" si="26"/>
        <v>10</v>
      </c>
      <c r="Q526" s="8" t="s">
        <v>42</v>
      </c>
    </row>
    <row r="527" spans="1:17" x14ac:dyDescent="0.3">
      <c r="A527" s="19">
        <v>43282</v>
      </c>
      <c r="B527" s="3">
        <v>20111802</v>
      </c>
      <c r="C527" s="3" t="str">
        <f t="shared" si="24"/>
        <v>1955-12</v>
      </c>
      <c r="D527" s="4" t="s">
        <v>1210</v>
      </c>
      <c r="E527" s="5" t="s">
        <v>1211</v>
      </c>
      <c r="F527" s="5" t="s">
        <v>570</v>
      </c>
      <c r="G527" s="5" t="s">
        <v>205</v>
      </c>
      <c r="H527" s="12" t="str">
        <f t="shared" si="25"/>
        <v>12</v>
      </c>
      <c r="I527" s="4" t="s">
        <v>677</v>
      </c>
      <c r="J527" s="4" t="s">
        <v>96</v>
      </c>
      <c r="K527" s="4" t="s">
        <v>696</v>
      </c>
      <c r="L527" s="4" t="s">
        <v>60</v>
      </c>
      <c r="M527" s="4">
        <v>2</v>
      </c>
      <c r="N527" s="9">
        <v>10000</v>
      </c>
      <c r="O527" s="13" t="s">
        <v>61</v>
      </c>
      <c r="P527" s="11">
        <f t="shared" si="26"/>
        <v>500</v>
      </c>
      <c r="Q527" s="8" t="s">
        <v>42</v>
      </c>
    </row>
    <row r="528" spans="1:17" x14ac:dyDescent="0.3">
      <c r="A528" s="19">
        <v>43282</v>
      </c>
      <c r="B528" s="3">
        <v>20111803</v>
      </c>
      <c r="C528" s="3" t="str">
        <f t="shared" si="24"/>
        <v>2569-12</v>
      </c>
      <c r="D528" s="4" t="s">
        <v>1212</v>
      </c>
      <c r="E528" s="5" t="s">
        <v>1213</v>
      </c>
      <c r="F528" s="5" t="s">
        <v>90</v>
      </c>
      <c r="G528" s="5" t="s">
        <v>244</v>
      </c>
      <c r="H528" s="12" t="str">
        <f t="shared" si="25"/>
        <v>12</v>
      </c>
      <c r="I528" s="4" t="s">
        <v>677</v>
      </c>
      <c r="J528" s="4" t="s">
        <v>96</v>
      </c>
      <c r="K528" s="4" t="s">
        <v>696</v>
      </c>
      <c r="L528" s="4" t="s">
        <v>60</v>
      </c>
      <c r="M528" s="4">
        <v>3</v>
      </c>
      <c r="N528" s="9">
        <v>15000</v>
      </c>
      <c r="O528" s="13"/>
      <c r="P528" s="11">
        <f t="shared" si="26"/>
        <v>750</v>
      </c>
      <c r="Q528" s="8" t="s">
        <v>42</v>
      </c>
    </row>
    <row r="529" spans="1:17" x14ac:dyDescent="0.3">
      <c r="A529" s="19">
        <v>43282</v>
      </c>
      <c r="B529" s="3">
        <v>20111804</v>
      </c>
      <c r="C529" s="3" t="str">
        <f t="shared" si="24"/>
        <v>5948-13</v>
      </c>
      <c r="D529" s="4" t="s">
        <v>1214</v>
      </c>
      <c r="E529" s="5" t="s">
        <v>1215</v>
      </c>
      <c r="F529" s="5" t="s">
        <v>51</v>
      </c>
      <c r="G529" s="5" t="s">
        <v>460</v>
      </c>
      <c r="H529" s="12" t="str">
        <f t="shared" si="25"/>
        <v>13</v>
      </c>
      <c r="I529" s="4" t="s">
        <v>124</v>
      </c>
      <c r="J529" s="4" t="s">
        <v>77</v>
      </c>
      <c r="K529" s="4" t="s">
        <v>705</v>
      </c>
      <c r="L529" s="4" t="s">
        <v>131</v>
      </c>
      <c r="M529" s="4">
        <v>1</v>
      </c>
      <c r="N529" s="9">
        <v>1100</v>
      </c>
      <c r="O529" s="13"/>
      <c r="P529" s="11">
        <f t="shared" si="26"/>
        <v>55</v>
      </c>
      <c r="Q529" s="8" t="s">
        <v>42</v>
      </c>
    </row>
    <row r="530" spans="1:17" x14ac:dyDescent="0.3">
      <c r="A530" s="19">
        <v>43283</v>
      </c>
      <c r="B530" s="3">
        <v>20111805</v>
      </c>
      <c r="C530" s="3" t="str">
        <f t="shared" si="24"/>
        <v>6231-11</v>
      </c>
      <c r="D530" s="4" t="s">
        <v>1216</v>
      </c>
      <c r="E530" s="5" t="s">
        <v>1217</v>
      </c>
      <c r="F530" s="5" t="s">
        <v>176</v>
      </c>
      <c r="G530" s="5" t="s">
        <v>91</v>
      </c>
      <c r="H530" s="12" t="str">
        <f t="shared" si="25"/>
        <v>11</v>
      </c>
      <c r="I530" s="4" t="s">
        <v>124</v>
      </c>
      <c r="J530" s="4" t="s">
        <v>77</v>
      </c>
      <c r="K530" s="4" t="s">
        <v>705</v>
      </c>
      <c r="L530" s="4" t="s">
        <v>131</v>
      </c>
      <c r="M530" s="4">
        <v>3</v>
      </c>
      <c r="N530" s="9">
        <v>3300</v>
      </c>
      <c r="O530" s="13"/>
      <c r="P530" s="11">
        <f t="shared" si="26"/>
        <v>165</v>
      </c>
      <c r="Q530" s="8" t="s">
        <v>42</v>
      </c>
    </row>
    <row r="531" spans="1:17" x14ac:dyDescent="0.3">
      <c r="A531" s="19">
        <v>43283</v>
      </c>
      <c r="B531" s="3">
        <v>20111806</v>
      </c>
      <c r="C531" s="3" t="str">
        <f t="shared" si="24"/>
        <v>4835-13</v>
      </c>
      <c r="D531" s="4" t="s">
        <v>1218</v>
      </c>
      <c r="E531" s="5" t="s">
        <v>1219</v>
      </c>
      <c r="F531" s="5" t="s">
        <v>63</v>
      </c>
      <c r="G531" s="5" t="s">
        <v>647</v>
      </c>
      <c r="H531" s="12" t="str">
        <f t="shared" si="25"/>
        <v>13</v>
      </c>
      <c r="I531" s="4" t="s">
        <v>124</v>
      </c>
      <c r="J531" s="4" t="s">
        <v>96</v>
      </c>
      <c r="K531" s="4" t="s">
        <v>696</v>
      </c>
      <c r="L531" s="4" t="s">
        <v>60</v>
      </c>
      <c r="M531" s="4">
        <v>3</v>
      </c>
      <c r="N531" s="9">
        <v>15000</v>
      </c>
      <c r="O531" s="13"/>
      <c r="P531" s="11">
        <f t="shared" si="26"/>
        <v>750</v>
      </c>
      <c r="Q531" s="8" t="s">
        <v>42</v>
      </c>
    </row>
    <row r="532" spans="1:17" x14ac:dyDescent="0.3">
      <c r="A532" s="19">
        <v>43283</v>
      </c>
      <c r="B532" s="3">
        <v>20111807</v>
      </c>
      <c r="C532" s="3" t="str">
        <f t="shared" si="24"/>
        <v>9321-11</v>
      </c>
      <c r="D532" s="4" t="s">
        <v>1020</v>
      </c>
      <c r="E532" s="5" t="s">
        <v>1021</v>
      </c>
      <c r="F532" s="5" t="s">
        <v>80</v>
      </c>
      <c r="G532" s="5" t="s">
        <v>990</v>
      </c>
      <c r="H532" s="12" t="str">
        <f t="shared" si="25"/>
        <v>11</v>
      </c>
      <c r="I532" s="4" t="s">
        <v>124</v>
      </c>
      <c r="J532" s="4" t="s">
        <v>96</v>
      </c>
      <c r="K532" s="4" t="s">
        <v>696</v>
      </c>
      <c r="L532" s="4" t="s">
        <v>131</v>
      </c>
      <c r="M532" s="4">
        <v>3</v>
      </c>
      <c r="N532" s="9">
        <v>24000</v>
      </c>
      <c r="O532" s="13" t="s">
        <v>25</v>
      </c>
      <c r="P532" s="11">
        <f t="shared" si="26"/>
        <v>1200</v>
      </c>
      <c r="Q532" s="8" t="s">
        <v>26</v>
      </c>
    </row>
    <row r="533" spans="1:17" x14ac:dyDescent="0.3">
      <c r="A533" s="19">
        <v>43283</v>
      </c>
      <c r="B533" s="3">
        <v>20111808</v>
      </c>
      <c r="C533" s="3" t="str">
        <f t="shared" si="24"/>
        <v>7866-13</v>
      </c>
      <c r="D533" s="4" t="s">
        <v>1220</v>
      </c>
      <c r="E533" s="5" t="s">
        <v>1221</v>
      </c>
      <c r="F533" s="5" t="s">
        <v>243</v>
      </c>
      <c r="G533" s="5" t="s">
        <v>966</v>
      </c>
      <c r="H533" s="12" t="str">
        <f t="shared" si="25"/>
        <v>13</v>
      </c>
      <c r="I533" s="4" t="s">
        <v>677</v>
      </c>
      <c r="J533" s="4" t="s">
        <v>77</v>
      </c>
      <c r="K533" s="4" t="s">
        <v>705</v>
      </c>
      <c r="L533" s="4" t="s">
        <v>60</v>
      </c>
      <c r="M533" s="4">
        <v>1</v>
      </c>
      <c r="N533" s="9">
        <v>800</v>
      </c>
      <c r="O533" s="13" t="s">
        <v>66</v>
      </c>
      <c r="P533" s="11">
        <f t="shared" si="26"/>
        <v>40</v>
      </c>
      <c r="Q533" s="8" t="s">
        <v>42</v>
      </c>
    </row>
    <row r="534" spans="1:17" x14ac:dyDescent="0.3">
      <c r="A534" s="19">
        <v>43284</v>
      </c>
      <c r="B534" s="3">
        <v>20111809</v>
      </c>
      <c r="C534" s="3" t="str">
        <f t="shared" si="24"/>
        <v>4230-11</v>
      </c>
      <c r="D534" s="4" t="s">
        <v>784</v>
      </c>
      <c r="E534" s="5" t="s">
        <v>785</v>
      </c>
      <c r="F534" s="5" t="s">
        <v>288</v>
      </c>
      <c r="G534" s="5" t="s">
        <v>537</v>
      </c>
      <c r="H534" s="12" t="str">
        <f t="shared" si="25"/>
        <v>11</v>
      </c>
      <c r="I534" s="4" t="s">
        <v>677</v>
      </c>
      <c r="J534" s="4" t="s">
        <v>77</v>
      </c>
      <c r="K534" s="4" t="s">
        <v>717</v>
      </c>
      <c r="L534" s="4" t="s">
        <v>60</v>
      </c>
      <c r="M534" s="4">
        <v>1</v>
      </c>
      <c r="N534" s="9">
        <v>1000</v>
      </c>
      <c r="O534" s="13" t="s">
        <v>66</v>
      </c>
      <c r="P534" s="11">
        <f t="shared" si="26"/>
        <v>50</v>
      </c>
      <c r="Q534" s="8" t="s">
        <v>42</v>
      </c>
    </row>
    <row r="535" spans="1:17" x14ac:dyDescent="0.3">
      <c r="A535" s="19">
        <v>43284</v>
      </c>
      <c r="B535" s="3">
        <v>20111810</v>
      </c>
      <c r="C535" s="3" t="str">
        <f t="shared" si="24"/>
        <v>5959-13</v>
      </c>
      <c r="D535" s="4" t="s">
        <v>1222</v>
      </c>
      <c r="E535" s="5" t="s">
        <v>1223</v>
      </c>
      <c r="F535" s="5" t="s">
        <v>128</v>
      </c>
      <c r="G535" s="5" t="s">
        <v>158</v>
      </c>
      <c r="H535" s="12" t="str">
        <f t="shared" si="25"/>
        <v>13</v>
      </c>
      <c r="I535" s="4" t="s">
        <v>677</v>
      </c>
      <c r="J535" s="4" t="s">
        <v>77</v>
      </c>
      <c r="K535" s="4" t="s">
        <v>678</v>
      </c>
      <c r="L535" s="4" t="s">
        <v>131</v>
      </c>
      <c r="M535" s="4">
        <v>1</v>
      </c>
      <c r="N535" s="9">
        <v>1500</v>
      </c>
      <c r="O535" s="13"/>
      <c r="P535" s="11">
        <f t="shared" si="26"/>
        <v>75</v>
      </c>
      <c r="Q535" s="8" t="s">
        <v>42</v>
      </c>
    </row>
    <row r="536" spans="1:17" x14ac:dyDescent="0.3">
      <c r="A536" s="19">
        <v>43284</v>
      </c>
      <c r="B536" s="3">
        <v>20111811</v>
      </c>
      <c r="C536" s="3" t="str">
        <f t="shared" si="24"/>
        <v>4096-12</v>
      </c>
      <c r="D536" s="4" t="s">
        <v>1224</v>
      </c>
      <c r="E536" s="5" t="s">
        <v>280</v>
      </c>
      <c r="F536" s="5" t="s">
        <v>820</v>
      </c>
      <c r="G536" s="5" t="s">
        <v>598</v>
      </c>
      <c r="H536" s="12" t="str">
        <f t="shared" si="25"/>
        <v>12</v>
      </c>
      <c r="I536" s="4" t="s">
        <v>677</v>
      </c>
      <c r="J536" s="4" t="s">
        <v>648</v>
      </c>
      <c r="K536" s="4" t="s">
        <v>125</v>
      </c>
      <c r="L536" s="4" t="s">
        <v>60</v>
      </c>
      <c r="M536" s="4">
        <v>1</v>
      </c>
      <c r="N536" s="9">
        <v>3000</v>
      </c>
      <c r="O536" s="13"/>
      <c r="P536" s="11">
        <f t="shared" si="26"/>
        <v>150</v>
      </c>
      <c r="Q536" s="8" t="s">
        <v>42</v>
      </c>
    </row>
    <row r="537" spans="1:17" x14ac:dyDescent="0.3">
      <c r="A537" s="19">
        <v>43285</v>
      </c>
      <c r="B537" s="3">
        <v>20111812</v>
      </c>
      <c r="C537" s="3" t="str">
        <f t="shared" si="24"/>
        <v>6695-13</v>
      </c>
      <c r="D537" s="4" t="s">
        <v>1225</v>
      </c>
      <c r="E537" s="5" t="s">
        <v>1226</v>
      </c>
      <c r="F537" s="5" t="s">
        <v>37</v>
      </c>
      <c r="G537" s="5" t="s">
        <v>289</v>
      </c>
      <c r="H537" s="12" t="str">
        <f t="shared" si="25"/>
        <v>13</v>
      </c>
      <c r="I537" s="4" t="s">
        <v>677</v>
      </c>
      <c r="J537" s="4" t="s">
        <v>77</v>
      </c>
      <c r="K537" s="4" t="s">
        <v>705</v>
      </c>
      <c r="L537" s="4" t="s">
        <v>60</v>
      </c>
      <c r="M537" s="4">
        <v>1</v>
      </c>
      <c r="N537" s="9">
        <v>800</v>
      </c>
      <c r="O537" s="13" t="s">
        <v>66</v>
      </c>
      <c r="P537" s="11">
        <f t="shared" si="26"/>
        <v>40</v>
      </c>
      <c r="Q537" s="8" t="s">
        <v>42</v>
      </c>
    </row>
    <row r="538" spans="1:17" x14ac:dyDescent="0.3">
      <c r="A538" s="19">
        <v>43285</v>
      </c>
      <c r="B538" s="3">
        <v>20111813</v>
      </c>
      <c r="C538" s="3" t="str">
        <f t="shared" si="24"/>
        <v>2659-13</v>
      </c>
      <c r="D538" s="4" t="s">
        <v>1227</v>
      </c>
      <c r="E538" s="5" t="s">
        <v>1113</v>
      </c>
      <c r="F538" s="5" t="s">
        <v>85</v>
      </c>
      <c r="G538" s="5" t="s">
        <v>119</v>
      </c>
      <c r="H538" s="12" t="str">
        <f t="shared" si="25"/>
        <v>13</v>
      </c>
      <c r="I538" s="4" t="s">
        <v>677</v>
      </c>
      <c r="J538" s="4" t="s">
        <v>96</v>
      </c>
      <c r="K538" s="4" t="s">
        <v>731</v>
      </c>
      <c r="L538" s="4" t="s">
        <v>60</v>
      </c>
      <c r="M538" s="4">
        <v>3</v>
      </c>
      <c r="N538" s="9">
        <v>3000</v>
      </c>
      <c r="O538" s="13" t="s">
        <v>66</v>
      </c>
      <c r="P538" s="11">
        <f t="shared" si="26"/>
        <v>150</v>
      </c>
      <c r="Q538" s="8" t="s">
        <v>42</v>
      </c>
    </row>
    <row r="539" spans="1:17" x14ac:dyDescent="0.3">
      <c r="A539" s="19">
        <v>43285</v>
      </c>
      <c r="B539" s="3">
        <v>20111814</v>
      </c>
      <c r="C539" s="3" t="str">
        <f t="shared" si="24"/>
        <v>9215-11</v>
      </c>
      <c r="D539" s="4" t="s">
        <v>1228</v>
      </c>
      <c r="E539" s="5" t="s">
        <v>1229</v>
      </c>
      <c r="F539" s="5" t="s">
        <v>188</v>
      </c>
      <c r="G539" s="5" t="s">
        <v>150</v>
      </c>
      <c r="H539" s="12" t="str">
        <f t="shared" si="25"/>
        <v>11</v>
      </c>
      <c r="I539" s="4" t="s">
        <v>677</v>
      </c>
      <c r="J539" s="4" t="s">
        <v>96</v>
      </c>
      <c r="K539" s="4" t="s">
        <v>731</v>
      </c>
      <c r="L539" s="4" t="s">
        <v>60</v>
      </c>
      <c r="M539" s="4">
        <v>3</v>
      </c>
      <c r="N539" s="9">
        <v>3000</v>
      </c>
      <c r="O539" s="13" t="s">
        <v>61</v>
      </c>
      <c r="P539" s="11">
        <f t="shared" si="26"/>
        <v>150</v>
      </c>
      <c r="Q539" s="8" t="s">
        <v>42</v>
      </c>
    </row>
    <row r="540" spans="1:17" x14ac:dyDescent="0.3">
      <c r="A540" s="19">
        <v>43286</v>
      </c>
      <c r="B540" s="3">
        <v>20111815</v>
      </c>
      <c r="C540" s="3" t="str">
        <f t="shared" si="24"/>
        <v>5934-13</v>
      </c>
      <c r="D540" s="4" t="s">
        <v>1230</v>
      </c>
      <c r="E540" s="5" t="s">
        <v>1231</v>
      </c>
      <c r="F540" s="5" t="s">
        <v>118</v>
      </c>
      <c r="G540" s="5" t="s">
        <v>86</v>
      </c>
      <c r="H540" s="12" t="str">
        <f t="shared" si="25"/>
        <v>13</v>
      </c>
      <c r="I540" s="4" t="s">
        <v>677</v>
      </c>
      <c r="J540" s="4" t="s">
        <v>96</v>
      </c>
      <c r="K540" s="4" t="s">
        <v>693</v>
      </c>
      <c r="L540" s="4" t="s">
        <v>131</v>
      </c>
      <c r="M540" s="4">
        <v>3</v>
      </c>
      <c r="N540" s="9">
        <v>12000</v>
      </c>
      <c r="O540" s="13"/>
      <c r="P540" s="11">
        <f t="shared" si="26"/>
        <v>600</v>
      </c>
      <c r="Q540" s="8" t="s">
        <v>42</v>
      </c>
    </row>
    <row r="541" spans="1:17" x14ac:dyDescent="0.3">
      <c r="A541" s="19">
        <v>43286</v>
      </c>
      <c r="B541" s="3">
        <v>20111816</v>
      </c>
      <c r="C541" s="3" t="str">
        <f t="shared" si="24"/>
        <v>2696-13</v>
      </c>
      <c r="D541" s="4" t="s">
        <v>1232</v>
      </c>
      <c r="E541" s="5" t="s">
        <v>1233</v>
      </c>
      <c r="F541" s="5" t="s">
        <v>94</v>
      </c>
      <c r="G541" s="5" t="s">
        <v>285</v>
      </c>
      <c r="H541" s="12" t="str">
        <f t="shared" si="25"/>
        <v>13</v>
      </c>
      <c r="I541" s="4" t="s">
        <v>124</v>
      </c>
      <c r="J541" s="4" t="s">
        <v>96</v>
      </c>
      <c r="K541" s="4" t="s">
        <v>130</v>
      </c>
      <c r="L541" s="4" t="s">
        <v>131</v>
      </c>
      <c r="M541" s="4">
        <v>3</v>
      </c>
      <c r="N541" s="9">
        <v>15000</v>
      </c>
      <c r="O541" s="13" t="s">
        <v>61</v>
      </c>
      <c r="P541" s="11">
        <f t="shared" si="26"/>
        <v>750</v>
      </c>
      <c r="Q541" s="8" t="s">
        <v>42</v>
      </c>
    </row>
    <row r="542" spans="1:17" x14ac:dyDescent="0.3">
      <c r="A542" s="19">
        <v>43287</v>
      </c>
      <c r="B542" s="3">
        <v>20111817</v>
      </c>
      <c r="C542" s="3" t="str">
        <f t="shared" si="24"/>
        <v>5782-12</v>
      </c>
      <c r="D542" s="4" t="s">
        <v>1234</v>
      </c>
      <c r="E542" s="5" t="s">
        <v>1235</v>
      </c>
      <c r="F542" s="5" t="s">
        <v>146</v>
      </c>
      <c r="G542" s="5" t="s">
        <v>301</v>
      </c>
      <c r="H542" s="12" t="str">
        <f t="shared" si="25"/>
        <v>12</v>
      </c>
      <c r="I542" s="4" t="s">
        <v>124</v>
      </c>
      <c r="J542" s="4" t="s">
        <v>648</v>
      </c>
      <c r="K542" s="4" t="s">
        <v>125</v>
      </c>
      <c r="L542" s="4" t="s">
        <v>131</v>
      </c>
      <c r="M542" s="4">
        <v>1</v>
      </c>
      <c r="N542" s="9">
        <v>5000</v>
      </c>
      <c r="O542" s="13"/>
      <c r="P542" s="11">
        <f t="shared" si="26"/>
        <v>250</v>
      </c>
      <c r="Q542" s="8" t="s">
        <v>42</v>
      </c>
    </row>
    <row r="543" spans="1:17" x14ac:dyDescent="0.3">
      <c r="A543" s="19">
        <v>43287</v>
      </c>
      <c r="B543" s="3">
        <v>20111818</v>
      </c>
      <c r="C543" s="3" t="str">
        <f t="shared" si="24"/>
        <v>1245-11</v>
      </c>
      <c r="D543" s="4" t="s">
        <v>1236</v>
      </c>
      <c r="E543" s="5" t="s">
        <v>1237</v>
      </c>
      <c r="F543" s="5" t="s">
        <v>100</v>
      </c>
      <c r="G543" s="5" t="s">
        <v>215</v>
      </c>
      <c r="H543" s="12" t="str">
        <f t="shared" si="25"/>
        <v>11</v>
      </c>
      <c r="I543" s="4" t="s">
        <v>124</v>
      </c>
      <c r="J543" s="4" t="s">
        <v>648</v>
      </c>
      <c r="K543" s="4" t="s">
        <v>763</v>
      </c>
      <c r="L543" s="4" t="s">
        <v>131</v>
      </c>
      <c r="M543" s="4">
        <v>1</v>
      </c>
      <c r="N543" s="9">
        <v>6000</v>
      </c>
      <c r="O543" s="13"/>
      <c r="P543" s="11">
        <f t="shared" si="26"/>
        <v>300</v>
      </c>
      <c r="Q543" s="8" t="s">
        <v>42</v>
      </c>
    </row>
    <row r="544" spans="1:17" x14ac:dyDescent="0.3">
      <c r="A544" s="19">
        <v>43287</v>
      </c>
      <c r="B544" s="3">
        <v>20111819</v>
      </c>
      <c r="C544" s="3" t="str">
        <f t="shared" si="24"/>
        <v>4866-13</v>
      </c>
      <c r="D544" s="4" t="s">
        <v>1238</v>
      </c>
      <c r="E544" s="5" t="s">
        <v>1239</v>
      </c>
      <c r="F544" s="5" t="s">
        <v>63</v>
      </c>
      <c r="G544" s="5" t="s">
        <v>898</v>
      </c>
      <c r="H544" s="12" t="str">
        <f t="shared" si="25"/>
        <v>13</v>
      </c>
      <c r="I544" s="4" t="s">
        <v>124</v>
      </c>
      <c r="J544" s="4" t="s">
        <v>77</v>
      </c>
      <c r="K544" s="4" t="s">
        <v>705</v>
      </c>
      <c r="L544" s="4" t="s">
        <v>131</v>
      </c>
      <c r="M544" s="4">
        <v>3</v>
      </c>
      <c r="N544" s="9">
        <v>3300</v>
      </c>
      <c r="O544" s="13" t="s">
        <v>25</v>
      </c>
      <c r="P544" s="11">
        <f t="shared" si="26"/>
        <v>165</v>
      </c>
      <c r="Q544" s="8" t="s">
        <v>26</v>
      </c>
    </row>
    <row r="545" spans="1:17" x14ac:dyDescent="0.3">
      <c r="A545" s="19">
        <v>43287</v>
      </c>
      <c r="B545" s="3">
        <v>20111820</v>
      </c>
      <c r="C545" s="3" t="str">
        <f t="shared" si="24"/>
        <v>2391-14</v>
      </c>
      <c r="D545" s="4" t="s">
        <v>1240</v>
      </c>
      <c r="E545" s="5" t="s">
        <v>1241</v>
      </c>
      <c r="F545" s="5" t="s">
        <v>141</v>
      </c>
      <c r="G545" s="5" t="s">
        <v>747</v>
      </c>
      <c r="H545" s="12" t="str">
        <f t="shared" si="25"/>
        <v>14</v>
      </c>
      <c r="I545" s="4" t="s">
        <v>677</v>
      </c>
      <c r="J545" s="4" t="s">
        <v>77</v>
      </c>
      <c r="K545" s="4" t="s">
        <v>678</v>
      </c>
      <c r="L545" s="4" t="s">
        <v>60</v>
      </c>
      <c r="M545" s="4">
        <v>3</v>
      </c>
      <c r="N545" s="9">
        <v>2700</v>
      </c>
      <c r="O545" s="13" t="s">
        <v>25</v>
      </c>
      <c r="P545" s="11">
        <f t="shared" si="26"/>
        <v>135</v>
      </c>
      <c r="Q545" s="8" t="s">
        <v>26</v>
      </c>
    </row>
    <row r="546" spans="1:17" x14ac:dyDescent="0.3">
      <c r="A546" s="19">
        <v>43288</v>
      </c>
      <c r="B546" s="3">
        <v>20111821</v>
      </c>
      <c r="C546" s="3" t="str">
        <f t="shared" si="24"/>
        <v>1234-11</v>
      </c>
      <c r="D546" s="4" t="s">
        <v>1242</v>
      </c>
      <c r="E546" s="5" t="s">
        <v>1243</v>
      </c>
      <c r="F546" s="5" t="s">
        <v>100</v>
      </c>
      <c r="G546" s="5" t="s">
        <v>898</v>
      </c>
      <c r="H546" s="12" t="str">
        <f t="shared" si="25"/>
        <v>11</v>
      </c>
      <c r="I546" s="4" t="s">
        <v>677</v>
      </c>
      <c r="J546" s="4" t="s">
        <v>96</v>
      </c>
      <c r="K546" s="4" t="s">
        <v>876</v>
      </c>
      <c r="L546" s="4" t="s">
        <v>131</v>
      </c>
      <c r="M546" s="4">
        <v>3</v>
      </c>
      <c r="N546" s="9">
        <v>4500</v>
      </c>
      <c r="O546" s="13"/>
      <c r="P546" s="11">
        <f t="shared" si="26"/>
        <v>225</v>
      </c>
      <c r="Q546" s="8" t="s">
        <v>42</v>
      </c>
    </row>
    <row r="547" spans="1:17" x14ac:dyDescent="0.3">
      <c r="A547" s="19">
        <v>43288</v>
      </c>
      <c r="B547" s="3">
        <v>20111822</v>
      </c>
      <c r="C547" s="3" t="str">
        <f t="shared" si="24"/>
        <v>2096-12</v>
      </c>
      <c r="D547" s="4" t="s">
        <v>506</v>
      </c>
      <c r="E547" s="5" t="s">
        <v>507</v>
      </c>
      <c r="F547" s="5" t="s">
        <v>508</v>
      </c>
      <c r="G547" s="5" t="s">
        <v>509</v>
      </c>
      <c r="H547" s="12" t="str">
        <f t="shared" si="25"/>
        <v>12</v>
      </c>
      <c r="I547" s="4" t="s">
        <v>677</v>
      </c>
      <c r="J547" s="4" t="s">
        <v>96</v>
      </c>
      <c r="K547" s="4" t="s">
        <v>693</v>
      </c>
      <c r="L547" s="4" t="s">
        <v>131</v>
      </c>
      <c r="M547" s="4">
        <v>3</v>
      </c>
      <c r="N547" s="9">
        <v>12000</v>
      </c>
      <c r="O547" s="13" t="s">
        <v>61</v>
      </c>
      <c r="P547" s="11">
        <f t="shared" si="26"/>
        <v>600</v>
      </c>
      <c r="Q547" s="8" t="s">
        <v>42</v>
      </c>
    </row>
    <row r="548" spans="1:17" x14ac:dyDescent="0.3">
      <c r="A548" s="19">
        <v>43289</v>
      </c>
      <c r="B548" s="3">
        <v>20111823</v>
      </c>
      <c r="C548" s="3" t="str">
        <f t="shared" si="24"/>
        <v>2648-14</v>
      </c>
      <c r="D548" s="4" t="s">
        <v>1244</v>
      </c>
      <c r="E548" s="5" t="s">
        <v>1046</v>
      </c>
      <c r="F548" s="5" t="s">
        <v>161</v>
      </c>
      <c r="G548" s="5" t="s">
        <v>966</v>
      </c>
      <c r="H548" s="12" t="str">
        <f t="shared" si="25"/>
        <v>14</v>
      </c>
      <c r="I548" s="4" t="s">
        <v>677</v>
      </c>
      <c r="J548" s="4" t="s">
        <v>805</v>
      </c>
      <c r="K548" s="4" t="s">
        <v>803</v>
      </c>
      <c r="L548" s="4" t="s">
        <v>131</v>
      </c>
      <c r="M548" s="4">
        <v>1</v>
      </c>
      <c r="N548" s="9">
        <v>1500</v>
      </c>
      <c r="O548" s="13"/>
      <c r="P548" s="11">
        <f t="shared" si="26"/>
        <v>75</v>
      </c>
      <c r="Q548" s="8" t="s">
        <v>42</v>
      </c>
    </row>
    <row r="549" spans="1:17" x14ac:dyDescent="0.3">
      <c r="A549" s="19">
        <v>43289</v>
      </c>
      <c r="B549" s="3">
        <v>20111824</v>
      </c>
      <c r="C549" s="3" t="str">
        <f t="shared" si="24"/>
        <v>2295-14</v>
      </c>
      <c r="D549" s="4" t="s">
        <v>1245</v>
      </c>
      <c r="E549" s="5" t="s">
        <v>1246</v>
      </c>
      <c r="F549" s="5" t="s">
        <v>169</v>
      </c>
      <c r="G549" s="5" t="s">
        <v>166</v>
      </c>
      <c r="H549" s="12" t="str">
        <f t="shared" si="25"/>
        <v>14</v>
      </c>
      <c r="I549" s="4" t="s">
        <v>124</v>
      </c>
      <c r="J549" s="4" t="s">
        <v>805</v>
      </c>
      <c r="K549" s="4" t="s">
        <v>803</v>
      </c>
      <c r="L549" s="4" t="s">
        <v>131</v>
      </c>
      <c r="M549" s="4">
        <v>3</v>
      </c>
      <c r="N549" s="9">
        <v>4500</v>
      </c>
      <c r="O549" s="13" t="s">
        <v>61</v>
      </c>
      <c r="P549" s="11">
        <f t="shared" si="26"/>
        <v>225</v>
      </c>
      <c r="Q549" s="8" t="s">
        <v>42</v>
      </c>
    </row>
    <row r="550" spans="1:17" x14ac:dyDescent="0.3">
      <c r="A550" s="19">
        <v>43289</v>
      </c>
      <c r="B550" s="3">
        <v>20111825</v>
      </c>
      <c r="C550" s="3" t="str">
        <f t="shared" si="24"/>
        <v>2849-14</v>
      </c>
      <c r="D550" s="4" t="s">
        <v>1247</v>
      </c>
      <c r="E550" s="5" t="s">
        <v>1248</v>
      </c>
      <c r="F550" s="5" t="s">
        <v>184</v>
      </c>
      <c r="G550" s="5" t="s">
        <v>344</v>
      </c>
      <c r="H550" s="12" t="str">
        <f t="shared" si="25"/>
        <v>14</v>
      </c>
      <c r="I550" s="4" t="s">
        <v>124</v>
      </c>
      <c r="J550" s="4" t="s">
        <v>805</v>
      </c>
      <c r="K550" s="4" t="s">
        <v>803</v>
      </c>
      <c r="L550" s="4" t="s">
        <v>131</v>
      </c>
      <c r="M550" s="4">
        <v>3</v>
      </c>
      <c r="N550" s="9">
        <v>4500</v>
      </c>
      <c r="O550" s="13"/>
      <c r="P550" s="11">
        <f t="shared" si="26"/>
        <v>225</v>
      </c>
      <c r="Q550" s="8" t="s">
        <v>42</v>
      </c>
    </row>
    <row r="551" spans="1:17" x14ac:dyDescent="0.3">
      <c r="A551" s="19">
        <v>43289</v>
      </c>
      <c r="B551" s="3">
        <v>20111826</v>
      </c>
      <c r="C551" s="3" t="str">
        <f t="shared" si="24"/>
        <v>4866-14</v>
      </c>
      <c r="D551" s="4" t="s">
        <v>1249</v>
      </c>
      <c r="E551" s="5" t="s">
        <v>1239</v>
      </c>
      <c r="F551" s="5" t="s">
        <v>214</v>
      </c>
      <c r="G551" s="5" t="s">
        <v>285</v>
      </c>
      <c r="H551" s="12" t="str">
        <f t="shared" si="25"/>
        <v>14</v>
      </c>
      <c r="I551" s="4" t="s">
        <v>124</v>
      </c>
      <c r="J551" s="4" t="s">
        <v>648</v>
      </c>
      <c r="K551" s="4" t="s">
        <v>763</v>
      </c>
      <c r="L551" s="4" t="s">
        <v>60</v>
      </c>
      <c r="M551" s="4">
        <v>1</v>
      </c>
      <c r="N551" s="9">
        <v>4000</v>
      </c>
      <c r="O551" s="13" t="s">
        <v>66</v>
      </c>
      <c r="P551" s="11">
        <f t="shared" si="26"/>
        <v>200</v>
      </c>
      <c r="Q551" s="8" t="s">
        <v>42</v>
      </c>
    </row>
    <row r="552" spans="1:17" x14ac:dyDescent="0.3">
      <c r="A552" s="19">
        <v>43290</v>
      </c>
      <c r="B552" s="3">
        <v>20111827</v>
      </c>
      <c r="C552" s="3" t="str">
        <f t="shared" si="24"/>
        <v>6987-11</v>
      </c>
      <c r="D552" s="4" t="s">
        <v>902</v>
      </c>
      <c r="E552" s="5" t="s">
        <v>903</v>
      </c>
      <c r="F552" s="5" t="s">
        <v>288</v>
      </c>
      <c r="G552" s="5" t="s">
        <v>235</v>
      </c>
      <c r="H552" s="12" t="str">
        <f t="shared" si="25"/>
        <v>11</v>
      </c>
      <c r="I552" s="4" t="s">
        <v>124</v>
      </c>
      <c r="J552" s="4" t="s">
        <v>648</v>
      </c>
      <c r="K552" s="4" t="s">
        <v>763</v>
      </c>
      <c r="L552" s="4" t="s">
        <v>60</v>
      </c>
      <c r="M552" s="4">
        <v>1</v>
      </c>
      <c r="N552" s="9">
        <v>4000</v>
      </c>
      <c r="O552" s="13" t="s">
        <v>66</v>
      </c>
      <c r="P552" s="11">
        <f t="shared" si="26"/>
        <v>200</v>
      </c>
      <c r="Q552" s="8" t="s">
        <v>42</v>
      </c>
    </row>
    <row r="553" spans="1:17" x14ac:dyDescent="0.3">
      <c r="A553" s="19">
        <v>43290</v>
      </c>
      <c r="B553" s="3">
        <v>20111828</v>
      </c>
      <c r="C553" s="3" t="str">
        <f t="shared" si="24"/>
        <v>4825-14</v>
      </c>
      <c r="D553" s="4" t="s">
        <v>1250</v>
      </c>
      <c r="E553" s="5" t="s">
        <v>1251</v>
      </c>
      <c r="F553" s="5" t="s">
        <v>157</v>
      </c>
      <c r="G553" s="5" t="s">
        <v>747</v>
      </c>
      <c r="H553" s="12" t="str">
        <f t="shared" si="25"/>
        <v>14</v>
      </c>
      <c r="I553" s="4" t="s">
        <v>124</v>
      </c>
      <c r="J553" s="4" t="s">
        <v>648</v>
      </c>
      <c r="K553" s="4" t="s">
        <v>996</v>
      </c>
      <c r="L553" s="4" t="s">
        <v>60</v>
      </c>
      <c r="M553" s="4">
        <v>1</v>
      </c>
      <c r="N553" s="9">
        <v>200</v>
      </c>
      <c r="O553" s="13" t="s">
        <v>66</v>
      </c>
      <c r="P553" s="11">
        <f t="shared" si="26"/>
        <v>10</v>
      </c>
      <c r="Q553" s="8" t="s">
        <v>42</v>
      </c>
    </row>
    <row r="554" spans="1:17" x14ac:dyDescent="0.3">
      <c r="A554" s="19">
        <v>43290</v>
      </c>
      <c r="B554" s="3">
        <v>20111829</v>
      </c>
      <c r="C554" s="3" t="str">
        <f t="shared" si="24"/>
        <v>4865-14</v>
      </c>
      <c r="D554" s="4" t="s">
        <v>1252</v>
      </c>
      <c r="E554" s="5" t="s">
        <v>1253</v>
      </c>
      <c r="F554" s="5" t="s">
        <v>199</v>
      </c>
      <c r="G554" s="5" t="s">
        <v>321</v>
      </c>
      <c r="H554" s="12" t="str">
        <f t="shared" si="25"/>
        <v>14</v>
      </c>
      <c r="I554" s="4" t="s">
        <v>677</v>
      </c>
      <c r="J554" s="4" t="s">
        <v>805</v>
      </c>
      <c r="K554" s="4" t="s">
        <v>984</v>
      </c>
      <c r="L554" s="4" t="s">
        <v>60</v>
      </c>
      <c r="M554" s="4">
        <v>3</v>
      </c>
      <c r="N554" s="9">
        <v>6000</v>
      </c>
      <c r="O554" s="13"/>
      <c r="P554" s="11">
        <f t="shared" si="26"/>
        <v>300</v>
      </c>
      <c r="Q554" s="8" t="s">
        <v>42</v>
      </c>
    </row>
    <row r="555" spans="1:17" x14ac:dyDescent="0.3">
      <c r="A555" s="19">
        <v>43290</v>
      </c>
      <c r="B555" s="3">
        <v>20111830</v>
      </c>
      <c r="C555" s="3" t="str">
        <f t="shared" si="24"/>
        <v>3092-12</v>
      </c>
      <c r="D555" s="4" t="s">
        <v>1254</v>
      </c>
      <c r="E555" s="5" t="s">
        <v>355</v>
      </c>
      <c r="F555" s="5" t="s">
        <v>340</v>
      </c>
      <c r="G555" s="5" t="s">
        <v>114</v>
      </c>
      <c r="H555" s="12" t="str">
        <f t="shared" si="25"/>
        <v>12</v>
      </c>
      <c r="I555" s="4" t="s">
        <v>677</v>
      </c>
      <c r="J555" s="4" t="s">
        <v>96</v>
      </c>
      <c r="K555" s="4" t="s">
        <v>693</v>
      </c>
      <c r="L555" s="4" t="s">
        <v>131</v>
      </c>
      <c r="M555" s="4">
        <v>3</v>
      </c>
      <c r="N555" s="9">
        <v>12000</v>
      </c>
      <c r="O555" s="13" t="s">
        <v>61</v>
      </c>
      <c r="P555" s="11">
        <f t="shared" si="26"/>
        <v>600</v>
      </c>
      <c r="Q555" s="8" t="s">
        <v>42</v>
      </c>
    </row>
    <row r="556" spans="1:17" x14ac:dyDescent="0.3">
      <c r="A556" s="19">
        <v>43290</v>
      </c>
      <c r="B556" s="3">
        <v>20111831</v>
      </c>
      <c r="C556" s="3" t="str">
        <f t="shared" si="24"/>
        <v>2659-14</v>
      </c>
      <c r="D556" s="4" t="s">
        <v>1255</v>
      </c>
      <c r="E556" s="5" t="s">
        <v>1113</v>
      </c>
      <c r="F556" s="5" t="s">
        <v>169</v>
      </c>
      <c r="G556" s="5" t="s">
        <v>463</v>
      </c>
      <c r="H556" s="12" t="str">
        <f t="shared" si="25"/>
        <v>14</v>
      </c>
      <c r="I556" s="4" t="s">
        <v>677</v>
      </c>
      <c r="J556" s="4" t="s">
        <v>805</v>
      </c>
      <c r="K556" s="4" t="s">
        <v>825</v>
      </c>
      <c r="L556" s="4" t="s">
        <v>131</v>
      </c>
      <c r="M556" s="4">
        <v>1</v>
      </c>
      <c r="N556" s="9">
        <v>10000</v>
      </c>
      <c r="O556" s="13"/>
      <c r="P556" s="11">
        <f t="shared" si="26"/>
        <v>500</v>
      </c>
      <c r="Q556" s="8" t="s">
        <v>42</v>
      </c>
    </row>
    <row r="557" spans="1:17" x14ac:dyDescent="0.3">
      <c r="A557" s="19">
        <v>43290</v>
      </c>
      <c r="B557" s="3">
        <v>20111832</v>
      </c>
      <c r="C557" s="3" t="str">
        <f t="shared" si="24"/>
        <v>4859-14</v>
      </c>
      <c r="D557" s="4" t="s">
        <v>1256</v>
      </c>
      <c r="E557" s="5" t="s">
        <v>954</v>
      </c>
      <c r="F557" s="5" t="s">
        <v>218</v>
      </c>
      <c r="G557" s="5" t="s">
        <v>110</v>
      </c>
      <c r="H557" s="12" t="str">
        <f t="shared" si="25"/>
        <v>14</v>
      </c>
      <c r="I557" s="4" t="s">
        <v>677</v>
      </c>
      <c r="J557" s="4" t="s">
        <v>77</v>
      </c>
      <c r="K557" s="4" t="s">
        <v>717</v>
      </c>
      <c r="L557" s="4" t="s">
        <v>131</v>
      </c>
      <c r="M557" s="4">
        <v>3</v>
      </c>
      <c r="N557" s="9">
        <v>9000</v>
      </c>
      <c r="O557" s="13" t="s">
        <v>25</v>
      </c>
      <c r="P557" s="11">
        <f t="shared" si="26"/>
        <v>450</v>
      </c>
      <c r="Q557" s="8" t="s">
        <v>26</v>
      </c>
    </row>
    <row r="558" spans="1:17" x14ac:dyDescent="0.3">
      <c r="A558" s="19">
        <v>43290</v>
      </c>
      <c r="B558" s="3">
        <v>20111833</v>
      </c>
      <c r="C558" s="3" t="str">
        <f t="shared" si="24"/>
        <v>5623-11</v>
      </c>
      <c r="D558" s="4" t="s">
        <v>1041</v>
      </c>
      <c r="E558" s="5" t="s">
        <v>1042</v>
      </c>
      <c r="F558" s="5" t="s">
        <v>105</v>
      </c>
      <c r="G558" s="5" t="s">
        <v>173</v>
      </c>
      <c r="H558" s="12" t="str">
        <f t="shared" si="25"/>
        <v>11</v>
      </c>
      <c r="I558" s="4" t="s">
        <v>677</v>
      </c>
      <c r="J558" s="4" t="s">
        <v>77</v>
      </c>
      <c r="K558" s="4" t="s">
        <v>717</v>
      </c>
      <c r="L558" s="4" t="s">
        <v>60</v>
      </c>
      <c r="M558" s="4">
        <v>3</v>
      </c>
      <c r="N558" s="9">
        <v>3000</v>
      </c>
      <c r="O558" s="13" t="s">
        <v>25</v>
      </c>
      <c r="P558" s="11">
        <f t="shared" si="26"/>
        <v>150</v>
      </c>
      <c r="Q558" s="8" t="s">
        <v>26</v>
      </c>
    </row>
    <row r="559" spans="1:17" x14ac:dyDescent="0.3">
      <c r="A559" s="19">
        <v>43290</v>
      </c>
      <c r="B559" s="3">
        <v>20111834</v>
      </c>
      <c r="C559" s="3" t="str">
        <f t="shared" si="24"/>
        <v>4098-12</v>
      </c>
      <c r="D559" s="4" t="s">
        <v>1257</v>
      </c>
      <c r="E559" s="5" t="s">
        <v>1258</v>
      </c>
      <c r="F559" s="5" t="s">
        <v>612</v>
      </c>
      <c r="G559" s="5" t="s">
        <v>57</v>
      </c>
      <c r="H559" s="12" t="str">
        <f t="shared" si="25"/>
        <v>12</v>
      </c>
      <c r="I559" s="4" t="s">
        <v>124</v>
      </c>
      <c r="J559" s="4" t="s">
        <v>77</v>
      </c>
      <c r="K559" s="4" t="s">
        <v>705</v>
      </c>
      <c r="L559" s="4" t="s">
        <v>60</v>
      </c>
      <c r="M559" s="4">
        <v>1</v>
      </c>
      <c r="N559" s="9">
        <v>800</v>
      </c>
      <c r="O559" s="13" t="s">
        <v>66</v>
      </c>
      <c r="P559" s="11">
        <f t="shared" si="26"/>
        <v>40</v>
      </c>
      <c r="Q559" s="8" t="s">
        <v>42</v>
      </c>
    </row>
    <row r="560" spans="1:17" x14ac:dyDescent="0.3">
      <c r="A560" s="19">
        <v>43291</v>
      </c>
      <c r="B560" s="3">
        <v>20111835</v>
      </c>
      <c r="C560" s="3" t="str">
        <f t="shared" si="24"/>
        <v>4865-14</v>
      </c>
      <c r="D560" s="4" t="s">
        <v>1259</v>
      </c>
      <c r="E560" s="5" t="s">
        <v>1253</v>
      </c>
      <c r="F560" s="5" t="s">
        <v>195</v>
      </c>
      <c r="G560" s="5" t="s">
        <v>377</v>
      </c>
      <c r="H560" s="12" t="str">
        <f t="shared" si="25"/>
        <v>14</v>
      </c>
      <c r="I560" s="4" t="s">
        <v>124</v>
      </c>
      <c r="J560" s="4" t="s">
        <v>77</v>
      </c>
      <c r="K560" s="4" t="s">
        <v>678</v>
      </c>
      <c r="L560" s="4" t="s">
        <v>131</v>
      </c>
      <c r="M560" s="4">
        <v>1</v>
      </c>
      <c r="N560" s="9">
        <v>1500</v>
      </c>
      <c r="O560" s="13" t="s">
        <v>66</v>
      </c>
      <c r="P560" s="11">
        <f t="shared" si="26"/>
        <v>75</v>
      </c>
      <c r="Q560" s="8" t="s">
        <v>42</v>
      </c>
    </row>
    <row r="561" spans="1:17" x14ac:dyDescent="0.3">
      <c r="A561" s="19">
        <v>43291</v>
      </c>
      <c r="B561" s="3">
        <v>20111836</v>
      </c>
      <c r="C561" s="3" t="str">
        <f t="shared" si="24"/>
        <v>3214-11</v>
      </c>
      <c r="D561" s="4" t="s">
        <v>1260</v>
      </c>
      <c r="E561" s="5" t="s">
        <v>149</v>
      </c>
      <c r="F561" s="5" t="s">
        <v>105</v>
      </c>
      <c r="G561" s="5" t="s">
        <v>76</v>
      </c>
      <c r="H561" s="12" t="str">
        <f t="shared" si="25"/>
        <v>11</v>
      </c>
      <c r="I561" s="4" t="s">
        <v>124</v>
      </c>
      <c r="J561" s="4" t="s">
        <v>77</v>
      </c>
      <c r="K561" s="4" t="s">
        <v>678</v>
      </c>
      <c r="L561" s="4" t="s">
        <v>131</v>
      </c>
      <c r="M561" s="4">
        <v>1</v>
      </c>
      <c r="N561" s="9">
        <v>1500</v>
      </c>
      <c r="O561" s="13"/>
      <c r="P561" s="11">
        <f t="shared" si="26"/>
        <v>75</v>
      </c>
      <c r="Q561" s="8" t="s">
        <v>42</v>
      </c>
    </row>
    <row r="562" spans="1:17" x14ac:dyDescent="0.3">
      <c r="A562" s="19">
        <v>43291</v>
      </c>
      <c r="B562" s="3">
        <v>20111837</v>
      </c>
      <c r="C562" s="3" t="str">
        <f t="shared" si="24"/>
        <v>5487-13</v>
      </c>
      <c r="D562" s="4" t="s">
        <v>73</v>
      </c>
      <c r="E562" s="5" t="s">
        <v>50</v>
      </c>
      <c r="F562" s="5" t="s">
        <v>51</v>
      </c>
      <c r="G562" s="5" t="s">
        <v>38</v>
      </c>
      <c r="H562" s="12" t="str">
        <f t="shared" si="25"/>
        <v>13</v>
      </c>
      <c r="I562" s="4" t="s">
        <v>124</v>
      </c>
      <c r="J562" s="4" t="s">
        <v>96</v>
      </c>
      <c r="K562" s="4" t="s">
        <v>693</v>
      </c>
      <c r="L562" s="4" t="s">
        <v>131</v>
      </c>
      <c r="M562" s="4">
        <v>3</v>
      </c>
      <c r="N562" s="9">
        <v>12000</v>
      </c>
      <c r="O562" s="13" t="s">
        <v>61</v>
      </c>
      <c r="P562" s="11">
        <f t="shared" si="26"/>
        <v>600</v>
      </c>
      <c r="Q562" s="8" t="s">
        <v>42</v>
      </c>
    </row>
    <row r="563" spans="1:17" x14ac:dyDescent="0.3">
      <c r="A563" s="19">
        <v>43291</v>
      </c>
      <c r="B563" s="3">
        <v>20111838</v>
      </c>
      <c r="C563" s="3" t="str">
        <f t="shared" si="24"/>
        <v>7980-12</v>
      </c>
      <c r="D563" s="4" t="s">
        <v>1261</v>
      </c>
      <c r="E563" s="5" t="s">
        <v>1262</v>
      </c>
      <c r="F563" s="5" t="s">
        <v>19</v>
      </c>
      <c r="G563" s="5" t="s">
        <v>990</v>
      </c>
      <c r="H563" s="12" t="str">
        <f t="shared" si="25"/>
        <v>12</v>
      </c>
      <c r="I563" s="4" t="s">
        <v>124</v>
      </c>
      <c r="J563" s="4" t="s">
        <v>96</v>
      </c>
      <c r="K563" s="4" t="s">
        <v>130</v>
      </c>
      <c r="L563" s="4" t="s">
        <v>131</v>
      </c>
      <c r="M563" s="4">
        <v>3</v>
      </c>
      <c r="N563" s="9">
        <v>15000</v>
      </c>
      <c r="O563" s="13"/>
      <c r="P563" s="11">
        <f t="shared" si="26"/>
        <v>750</v>
      </c>
      <c r="Q563" s="8" t="s">
        <v>42</v>
      </c>
    </row>
    <row r="564" spans="1:17" x14ac:dyDescent="0.3">
      <c r="A564" s="19">
        <v>43292</v>
      </c>
      <c r="B564" s="3">
        <v>20111839</v>
      </c>
      <c r="C564" s="3" t="str">
        <f t="shared" si="24"/>
        <v>2459-13</v>
      </c>
      <c r="D564" s="4" t="s">
        <v>1263</v>
      </c>
      <c r="E564" s="5" t="s">
        <v>36</v>
      </c>
      <c r="F564" s="5" t="s">
        <v>37</v>
      </c>
      <c r="G564" s="5" t="s">
        <v>38</v>
      </c>
      <c r="H564" s="12" t="str">
        <f t="shared" si="25"/>
        <v>13</v>
      </c>
      <c r="I564" s="4" t="s">
        <v>124</v>
      </c>
      <c r="J564" s="4" t="s">
        <v>96</v>
      </c>
      <c r="K564" s="4" t="s">
        <v>130</v>
      </c>
      <c r="L564" s="4" t="s">
        <v>60</v>
      </c>
      <c r="M564" s="4">
        <v>3</v>
      </c>
      <c r="N564" s="9">
        <v>6000</v>
      </c>
      <c r="O564" s="13" t="s">
        <v>25</v>
      </c>
      <c r="P564" s="11">
        <f t="shared" si="26"/>
        <v>300</v>
      </c>
      <c r="Q564" s="8" t="s">
        <v>42</v>
      </c>
    </row>
    <row r="565" spans="1:17" x14ac:dyDescent="0.3">
      <c r="A565" s="19">
        <v>43292</v>
      </c>
      <c r="B565" s="3">
        <v>20111840</v>
      </c>
      <c r="C565" s="3" t="str">
        <f t="shared" si="24"/>
        <v>9872-11</v>
      </c>
      <c r="D565" s="4" t="s">
        <v>1264</v>
      </c>
      <c r="E565" s="5" t="s">
        <v>644</v>
      </c>
      <c r="F565" s="5" t="s">
        <v>100</v>
      </c>
      <c r="G565" s="5" t="s">
        <v>46</v>
      </c>
      <c r="H565" s="12" t="str">
        <f t="shared" si="25"/>
        <v>11</v>
      </c>
      <c r="I565" s="4" t="s">
        <v>124</v>
      </c>
      <c r="J565" s="4" t="s">
        <v>96</v>
      </c>
      <c r="K565" s="4" t="s">
        <v>130</v>
      </c>
      <c r="L565" s="4" t="s">
        <v>60</v>
      </c>
      <c r="M565" s="4">
        <v>3</v>
      </c>
      <c r="N565" s="9">
        <v>6000</v>
      </c>
      <c r="O565" s="13"/>
      <c r="P565" s="11">
        <f t="shared" si="26"/>
        <v>300</v>
      </c>
      <c r="Q565" s="8" t="s">
        <v>42</v>
      </c>
    </row>
    <row r="566" spans="1:17" x14ac:dyDescent="0.3">
      <c r="A566" s="19">
        <v>43293</v>
      </c>
      <c r="B566" s="3">
        <v>20111841</v>
      </c>
      <c r="C566" s="3" t="str">
        <f t="shared" si="24"/>
        <v>3259-13</v>
      </c>
      <c r="D566" s="4" t="s">
        <v>83</v>
      </c>
      <c r="E566" s="5" t="s">
        <v>84</v>
      </c>
      <c r="F566" s="5" t="s">
        <v>85</v>
      </c>
      <c r="G566" s="5" t="s">
        <v>86</v>
      </c>
      <c r="H566" s="12" t="str">
        <f t="shared" si="25"/>
        <v>13</v>
      </c>
      <c r="I566" s="4" t="s">
        <v>124</v>
      </c>
      <c r="J566" s="4" t="s">
        <v>648</v>
      </c>
      <c r="K566" s="4" t="s">
        <v>125</v>
      </c>
      <c r="L566" s="4" t="s">
        <v>60</v>
      </c>
      <c r="M566" s="4">
        <v>3</v>
      </c>
      <c r="N566" s="9">
        <v>9000</v>
      </c>
      <c r="O566" s="13"/>
      <c r="P566" s="11">
        <f t="shared" si="26"/>
        <v>450</v>
      </c>
      <c r="Q566" s="8" t="s">
        <v>42</v>
      </c>
    </row>
    <row r="567" spans="1:17" x14ac:dyDescent="0.3">
      <c r="A567" s="19">
        <v>43293</v>
      </c>
      <c r="B567" s="3">
        <v>20111842</v>
      </c>
      <c r="C567" s="3" t="str">
        <f t="shared" si="24"/>
        <v>8495-13</v>
      </c>
      <c r="D567" s="4" t="s">
        <v>1265</v>
      </c>
      <c r="E567" s="5" t="s">
        <v>109</v>
      </c>
      <c r="F567" s="5" t="s">
        <v>63</v>
      </c>
      <c r="G567" s="5" t="s">
        <v>110</v>
      </c>
      <c r="H567" s="12" t="str">
        <f t="shared" si="25"/>
        <v>13</v>
      </c>
      <c r="I567" s="4" t="s">
        <v>677</v>
      </c>
      <c r="J567" s="4" t="s">
        <v>96</v>
      </c>
      <c r="K567" s="4" t="s">
        <v>731</v>
      </c>
      <c r="L567" s="4" t="s">
        <v>60</v>
      </c>
      <c r="M567" s="4">
        <v>3</v>
      </c>
      <c r="N567" s="9">
        <v>3000</v>
      </c>
      <c r="O567" s="13"/>
      <c r="P567" s="11">
        <f t="shared" si="26"/>
        <v>150</v>
      </c>
      <c r="Q567" s="8" t="s">
        <v>42</v>
      </c>
    </row>
    <row r="568" spans="1:17" x14ac:dyDescent="0.3">
      <c r="A568" s="19">
        <v>43294</v>
      </c>
      <c r="B568" s="3">
        <v>20111843</v>
      </c>
      <c r="C568" s="3" t="str">
        <f t="shared" si="24"/>
        <v>2514-11</v>
      </c>
      <c r="D568" s="4" t="s">
        <v>993</v>
      </c>
      <c r="E568" s="5" t="s">
        <v>575</v>
      </c>
      <c r="F568" s="5" t="s">
        <v>80</v>
      </c>
      <c r="G568" s="5" t="s">
        <v>189</v>
      </c>
      <c r="H568" s="12" t="str">
        <f t="shared" si="25"/>
        <v>11</v>
      </c>
      <c r="I568" s="4" t="s">
        <v>677</v>
      </c>
      <c r="J568" s="4" t="s">
        <v>96</v>
      </c>
      <c r="K568" s="4" t="s">
        <v>810</v>
      </c>
      <c r="L568" s="4" t="s">
        <v>131</v>
      </c>
      <c r="M568" s="4">
        <v>3</v>
      </c>
      <c r="N568" s="9">
        <v>3000</v>
      </c>
      <c r="O568" s="13" t="s">
        <v>61</v>
      </c>
      <c r="P568" s="11">
        <f t="shared" si="26"/>
        <v>150</v>
      </c>
      <c r="Q568" s="8" t="s">
        <v>42</v>
      </c>
    </row>
    <row r="569" spans="1:17" x14ac:dyDescent="0.3">
      <c r="A569" s="19">
        <v>43294</v>
      </c>
      <c r="B569" s="3">
        <v>20111844</v>
      </c>
      <c r="C569" s="3" t="str">
        <f t="shared" si="24"/>
        <v>8895-13</v>
      </c>
      <c r="D569" s="4" t="s">
        <v>1266</v>
      </c>
      <c r="E569" s="5" t="s">
        <v>127</v>
      </c>
      <c r="F569" s="17" t="s">
        <v>128</v>
      </c>
      <c r="G569" s="17" t="s">
        <v>129</v>
      </c>
      <c r="H569" s="12" t="str">
        <f t="shared" si="25"/>
        <v>13</v>
      </c>
      <c r="I569" s="4" t="s">
        <v>677</v>
      </c>
      <c r="J569" s="4" t="s">
        <v>96</v>
      </c>
      <c r="K569" s="4" t="s">
        <v>130</v>
      </c>
      <c r="L569" s="4" t="s">
        <v>131</v>
      </c>
      <c r="M569" s="4">
        <v>3</v>
      </c>
      <c r="N569" s="9">
        <v>15000</v>
      </c>
      <c r="O569" s="13" t="s">
        <v>61</v>
      </c>
      <c r="P569" s="11">
        <f t="shared" si="26"/>
        <v>750</v>
      </c>
      <c r="Q569" s="8" t="s">
        <v>42</v>
      </c>
    </row>
    <row r="570" spans="1:17" x14ac:dyDescent="0.3">
      <c r="A570" s="19">
        <v>43294</v>
      </c>
      <c r="B570" s="3">
        <v>20111845</v>
      </c>
      <c r="C570" s="3" t="str">
        <f t="shared" si="24"/>
        <v>7846-13</v>
      </c>
      <c r="D570" s="4" t="s">
        <v>1267</v>
      </c>
      <c r="E570" s="5" t="s">
        <v>136</v>
      </c>
      <c r="F570" s="5" t="s">
        <v>63</v>
      </c>
      <c r="G570" s="5" t="s">
        <v>137</v>
      </c>
      <c r="H570" s="12" t="str">
        <f t="shared" si="25"/>
        <v>13</v>
      </c>
      <c r="I570" s="4" t="s">
        <v>677</v>
      </c>
      <c r="J570" s="4" t="s">
        <v>96</v>
      </c>
      <c r="K570" s="4" t="s">
        <v>696</v>
      </c>
      <c r="L570" s="4" t="s">
        <v>131</v>
      </c>
      <c r="M570" s="4">
        <v>3</v>
      </c>
      <c r="N570" s="9">
        <v>24000</v>
      </c>
      <c r="O570" s="13" t="s">
        <v>61</v>
      </c>
      <c r="P570" s="11">
        <f t="shared" si="26"/>
        <v>1200</v>
      </c>
      <c r="Q570" s="8" t="s">
        <v>42</v>
      </c>
    </row>
    <row r="571" spans="1:17" x14ac:dyDescent="0.3">
      <c r="A571" s="19">
        <v>43294</v>
      </c>
      <c r="B571" s="3">
        <v>20111846</v>
      </c>
      <c r="C571" s="3" t="str">
        <f t="shared" si="24"/>
        <v>4860-12</v>
      </c>
      <c r="D571" s="4" t="s">
        <v>1268</v>
      </c>
      <c r="E571" s="5" t="s">
        <v>1269</v>
      </c>
      <c r="F571" s="5" t="s">
        <v>29</v>
      </c>
      <c r="G571" s="5" t="s">
        <v>540</v>
      </c>
      <c r="H571" s="12" t="str">
        <f t="shared" si="25"/>
        <v>12</v>
      </c>
      <c r="I571" s="4" t="s">
        <v>677</v>
      </c>
      <c r="J571" s="4" t="s">
        <v>96</v>
      </c>
      <c r="K571" s="4" t="s">
        <v>130</v>
      </c>
      <c r="L571" s="4" t="s">
        <v>131</v>
      </c>
      <c r="M571" s="4">
        <v>3</v>
      </c>
      <c r="N571" s="9">
        <v>15000</v>
      </c>
      <c r="O571" s="13" t="s">
        <v>61</v>
      </c>
      <c r="P571" s="11">
        <f t="shared" si="26"/>
        <v>750</v>
      </c>
      <c r="Q571" s="8" t="s">
        <v>42</v>
      </c>
    </row>
    <row r="572" spans="1:17" x14ac:dyDescent="0.3">
      <c r="A572" s="19">
        <v>43295</v>
      </c>
      <c r="B572" s="3">
        <v>20111847</v>
      </c>
      <c r="C572" s="3" t="str">
        <f t="shared" si="24"/>
        <v>3069-12</v>
      </c>
      <c r="D572" s="4" t="s">
        <v>1270</v>
      </c>
      <c r="E572" s="5" t="s">
        <v>1271</v>
      </c>
      <c r="F572" s="5" t="s">
        <v>523</v>
      </c>
      <c r="G572" s="5" t="s">
        <v>550</v>
      </c>
      <c r="H572" s="12" t="str">
        <f t="shared" si="25"/>
        <v>12</v>
      </c>
      <c r="I572" s="4" t="s">
        <v>124</v>
      </c>
      <c r="J572" s="4" t="s">
        <v>648</v>
      </c>
      <c r="K572" s="4" t="s">
        <v>125</v>
      </c>
      <c r="L572" s="4" t="s">
        <v>60</v>
      </c>
      <c r="M572" s="4">
        <v>3</v>
      </c>
      <c r="N572" s="9">
        <v>9000</v>
      </c>
      <c r="O572" s="13"/>
      <c r="P572" s="11">
        <f t="shared" si="26"/>
        <v>450</v>
      </c>
      <c r="Q572" s="8" t="s">
        <v>42</v>
      </c>
    </row>
    <row r="573" spans="1:17" x14ac:dyDescent="0.3">
      <c r="A573" s="19">
        <v>43295</v>
      </c>
      <c r="B573" s="3">
        <v>20111848</v>
      </c>
      <c r="C573" s="3" t="str">
        <f t="shared" si="24"/>
        <v>2215-13</v>
      </c>
      <c r="D573" s="4" t="s">
        <v>1272</v>
      </c>
      <c r="E573" s="5" t="s">
        <v>223</v>
      </c>
      <c r="F573" s="5" t="s">
        <v>63</v>
      </c>
      <c r="G573" s="5" t="s">
        <v>224</v>
      </c>
      <c r="H573" s="12" t="str">
        <f t="shared" si="25"/>
        <v>13</v>
      </c>
      <c r="I573" s="4" t="s">
        <v>124</v>
      </c>
      <c r="J573" s="4" t="s">
        <v>648</v>
      </c>
      <c r="K573" s="4" t="s">
        <v>763</v>
      </c>
      <c r="L573" s="4" t="s">
        <v>131</v>
      </c>
      <c r="M573" s="4">
        <v>3</v>
      </c>
      <c r="N573" s="9">
        <v>18000</v>
      </c>
      <c r="O573" s="13"/>
      <c r="P573" s="11">
        <f t="shared" si="26"/>
        <v>900</v>
      </c>
      <c r="Q573" s="8" t="s">
        <v>42</v>
      </c>
    </row>
    <row r="574" spans="1:17" x14ac:dyDescent="0.3">
      <c r="A574" s="19">
        <v>43295</v>
      </c>
      <c r="B574" s="3">
        <v>20111849</v>
      </c>
      <c r="C574" s="3" t="str">
        <f t="shared" si="24"/>
        <v>4589-13</v>
      </c>
      <c r="D574" s="4" t="s">
        <v>1273</v>
      </c>
      <c r="E574" s="5" t="s">
        <v>226</v>
      </c>
      <c r="F574" s="5" t="s">
        <v>94</v>
      </c>
      <c r="G574" s="5" t="s">
        <v>227</v>
      </c>
      <c r="H574" s="12" t="str">
        <f t="shared" si="25"/>
        <v>13</v>
      </c>
      <c r="I574" s="4" t="s">
        <v>124</v>
      </c>
      <c r="J574" s="4" t="s">
        <v>648</v>
      </c>
      <c r="K574" s="4" t="s">
        <v>996</v>
      </c>
      <c r="L574" s="4" t="s">
        <v>60</v>
      </c>
      <c r="M574" s="4">
        <v>3</v>
      </c>
      <c r="N574" s="9">
        <v>600</v>
      </c>
      <c r="O574" s="13"/>
      <c r="P574" s="11">
        <f t="shared" si="26"/>
        <v>30</v>
      </c>
      <c r="Q574" s="8" t="s">
        <v>42</v>
      </c>
    </row>
    <row r="575" spans="1:17" x14ac:dyDescent="0.3">
      <c r="A575" s="19">
        <v>43296</v>
      </c>
      <c r="B575" s="3">
        <v>20111850</v>
      </c>
      <c r="C575" s="3" t="str">
        <f t="shared" si="24"/>
        <v>4554-13</v>
      </c>
      <c r="D575" s="4" t="s">
        <v>1274</v>
      </c>
      <c r="E575" s="5" t="s">
        <v>237</v>
      </c>
      <c r="F575" s="5" t="s">
        <v>37</v>
      </c>
      <c r="G575" s="5" t="s">
        <v>142</v>
      </c>
      <c r="H575" s="12" t="str">
        <f t="shared" si="25"/>
        <v>13</v>
      </c>
      <c r="I575" s="4" t="s">
        <v>124</v>
      </c>
      <c r="J575" s="4" t="s">
        <v>96</v>
      </c>
      <c r="K575" s="4" t="s">
        <v>690</v>
      </c>
      <c r="L575" s="4" t="s">
        <v>60</v>
      </c>
      <c r="M575" s="4">
        <v>1</v>
      </c>
      <c r="N575" s="9">
        <v>700</v>
      </c>
      <c r="O575" s="13" t="s">
        <v>66</v>
      </c>
      <c r="P575" s="11">
        <f t="shared" si="26"/>
        <v>35</v>
      </c>
      <c r="Q575" s="8" t="s">
        <v>42</v>
      </c>
    </row>
    <row r="576" spans="1:17" x14ac:dyDescent="0.3">
      <c r="A576" s="19">
        <v>43296</v>
      </c>
      <c r="B576" s="3">
        <v>20111853</v>
      </c>
      <c r="C576" s="3" t="str">
        <f t="shared" si="24"/>
        <v>2356-13</v>
      </c>
      <c r="D576" s="4" t="s">
        <v>1277</v>
      </c>
      <c r="E576" s="5" t="s">
        <v>259</v>
      </c>
      <c r="F576" s="5" t="s">
        <v>51</v>
      </c>
      <c r="G576" s="5" t="s">
        <v>260</v>
      </c>
      <c r="H576" s="12" t="str">
        <f t="shared" si="25"/>
        <v>13</v>
      </c>
      <c r="I576" s="4" t="s">
        <v>124</v>
      </c>
      <c r="J576" s="4" t="s">
        <v>96</v>
      </c>
      <c r="K576" s="4" t="s">
        <v>731</v>
      </c>
      <c r="L576" s="4" t="s">
        <v>60</v>
      </c>
      <c r="M576" s="4">
        <v>3</v>
      </c>
      <c r="N576" s="9">
        <v>3000</v>
      </c>
      <c r="O576" s="13"/>
      <c r="P576" s="11">
        <f t="shared" si="26"/>
        <v>150</v>
      </c>
      <c r="Q576" s="8" t="s">
        <v>42</v>
      </c>
    </row>
    <row r="577" spans="1:17" x14ac:dyDescent="0.3">
      <c r="A577" s="19">
        <v>43297</v>
      </c>
      <c r="B577" s="3">
        <v>20111854</v>
      </c>
      <c r="C577" s="3" t="str">
        <f t="shared" si="24"/>
        <v>5902-12</v>
      </c>
      <c r="D577" s="4" t="s">
        <v>1039</v>
      </c>
      <c r="E577" s="5" t="s">
        <v>426</v>
      </c>
      <c r="F577" s="5" t="s">
        <v>69</v>
      </c>
      <c r="G577" s="5" t="s">
        <v>282</v>
      </c>
      <c r="H577" s="12" t="str">
        <f t="shared" si="25"/>
        <v>12</v>
      </c>
      <c r="I577" s="4" t="s">
        <v>677</v>
      </c>
      <c r="J577" s="4" t="s">
        <v>96</v>
      </c>
      <c r="K577" s="4" t="s">
        <v>130</v>
      </c>
      <c r="L577" s="4" t="s">
        <v>131</v>
      </c>
      <c r="M577" s="4">
        <v>3</v>
      </c>
      <c r="N577" s="9">
        <v>15000</v>
      </c>
      <c r="O577" s="13"/>
      <c r="P577" s="11">
        <f t="shared" si="26"/>
        <v>750</v>
      </c>
      <c r="Q577" s="8" t="s">
        <v>42</v>
      </c>
    </row>
    <row r="578" spans="1:17" x14ac:dyDescent="0.3">
      <c r="A578" s="19">
        <v>43297</v>
      </c>
      <c r="B578" s="3">
        <v>20111855</v>
      </c>
      <c r="C578" s="3" t="str">
        <f t="shared" ref="C578:C641" si="27">MID(E578,5,4)&amp;"-"&amp;H578</f>
        <v>2121-13</v>
      </c>
      <c r="D578" s="4" t="s">
        <v>1278</v>
      </c>
      <c r="E578" s="5" t="s">
        <v>276</v>
      </c>
      <c r="F578" s="17" t="s">
        <v>128</v>
      </c>
      <c r="G578" s="17" t="s">
        <v>244</v>
      </c>
      <c r="H578" s="12" t="str">
        <f t="shared" ref="H578:H641" si="28">LEFT(F578,2)</f>
        <v>13</v>
      </c>
      <c r="I578" s="4" t="s">
        <v>677</v>
      </c>
      <c r="J578" s="4" t="s">
        <v>77</v>
      </c>
      <c r="K578" s="4" t="s">
        <v>678</v>
      </c>
      <c r="L578" s="4" t="s">
        <v>131</v>
      </c>
      <c r="M578" s="4">
        <v>1</v>
      </c>
      <c r="N578" s="9">
        <v>1500</v>
      </c>
      <c r="O578" s="13"/>
      <c r="P578" s="11">
        <f t="shared" ref="P578:P641" si="29">IFERROR(N578*5%,"")</f>
        <v>75</v>
      </c>
      <c r="Q578" s="8" t="s">
        <v>42</v>
      </c>
    </row>
    <row r="579" spans="1:17" x14ac:dyDescent="0.3">
      <c r="A579" s="19">
        <v>43298</v>
      </c>
      <c r="B579" s="3">
        <v>20111856</v>
      </c>
      <c r="C579" s="3" t="str">
        <f t="shared" si="27"/>
        <v>5634-13</v>
      </c>
      <c r="D579" s="4" t="s">
        <v>1279</v>
      </c>
      <c r="E579" s="5" t="s">
        <v>325</v>
      </c>
      <c r="F579" s="4" t="s">
        <v>128</v>
      </c>
      <c r="G579" s="4" t="s">
        <v>185</v>
      </c>
      <c r="H579" s="12" t="str">
        <f t="shared" si="28"/>
        <v>13</v>
      </c>
      <c r="I579" s="4" t="s">
        <v>124</v>
      </c>
      <c r="J579" s="4" t="s">
        <v>77</v>
      </c>
      <c r="K579" s="4" t="s">
        <v>705</v>
      </c>
      <c r="L579" s="4" t="s">
        <v>131</v>
      </c>
      <c r="M579" s="4">
        <v>3</v>
      </c>
      <c r="N579" s="9">
        <v>3300</v>
      </c>
      <c r="O579" s="13" t="s">
        <v>61</v>
      </c>
      <c r="P579" s="11">
        <f t="shared" si="29"/>
        <v>165</v>
      </c>
      <c r="Q579" s="8" t="s">
        <v>42</v>
      </c>
    </row>
    <row r="580" spans="1:17" x14ac:dyDescent="0.3">
      <c r="A580" s="19">
        <v>43298</v>
      </c>
      <c r="B580" s="3">
        <v>20111857</v>
      </c>
      <c r="C580" s="3" t="str">
        <f t="shared" si="27"/>
        <v>4526-11</v>
      </c>
      <c r="D580" s="4" t="s">
        <v>1098</v>
      </c>
      <c r="E580" s="5" t="s">
        <v>695</v>
      </c>
      <c r="F580" s="5" t="s">
        <v>105</v>
      </c>
      <c r="G580" s="5" t="s">
        <v>76</v>
      </c>
      <c r="H580" s="12" t="str">
        <f t="shared" si="28"/>
        <v>11</v>
      </c>
      <c r="I580" s="4" t="s">
        <v>124</v>
      </c>
      <c r="J580" s="4" t="s">
        <v>96</v>
      </c>
      <c r="K580" s="4" t="s">
        <v>130</v>
      </c>
      <c r="L580" s="4" t="s">
        <v>131</v>
      </c>
      <c r="M580" s="4">
        <v>3</v>
      </c>
      <c r="N580" s="9">
        <v>15000</v>
      </c>
      <c r="O580" s="13"/>
      <c r="P580" s="11">
        <f t="shared" si="29"/>
        <v>750</v>
      </c>
      <c r="Q580" s="8" t="s">
        <v>42</v>
      </c>
    </row>
    <row r="581" spans="1:17" x14ac:dyDescent="0.3">
      <c r="A581" s="19">
        <v>43298</v>
      </c>
      <c r="B581" s="3">
        <v>20111858</v>
      </c>
      <c r="C581" s="3" t="str">
        <f t="shared" si="27"/>
        <v>5466-13</v>
      </c>
      <c r="D581" s="4" t="s">
        <v>1280</v>
      </c>
      <c r="E581" s="5" t="s">
        <v>330</v>
      </c>
      <c r="F581" s="5" t="s">
        <v>75</v>
      </c>
      <c r="G581" s="5" t="s">
        <v>331</v>
      </c>
      <c r="H581" s="12" t="str">
        <f t="shared" si="28"/>
        <v>13</v>
      </c>
      <c r="I581" s="4" t="s">
        <v>124</v>
      </c>
      <c r="J581" s="4" t="s">
        <v>96</v>
      </c>
      <c r="K581" s="4" t="s">
        <v>810</v>
      </c>
      <c r="L581" s="4" t="s">
        <v>60</v>
      </c>
      <c r="M581" s="4">
        <v>3</v>
      </c>
      <c r="N581" s="9">
        <v>1500</v>
      </c>
      <c r="O581" s="13" t="s">
        <v>66</v>
      </c>
      <c r="P581" s="11">
        <f t="shared" si="29"/>
        <v>75</v>
      </c>
      <c r="Q581" s="8" t="s">
        <v>42</v>
      </c>
    </row>
    <row r="582" spans="1:17" x14ac:dyDescent="0.3">
      <c r="A582" s="19">
        <v>43298</v>
      </c>
      <c r="B582" s="3">
        <v>20111859</v>
      </c>
      <c r="C582" s="3" t="str">
        <f t="shared" si="27"/>
        <v>4587-13</v>
      </c>
      <c r="D582" s="4" t="s">
        <v>1281</v>
      </c>
      <c r="E582" s="5" t="s">
        <v>333</v>
      </c>
      <c r="F582" s="5" t="s">
        <v>51</v>
      </c>
      <c r="G582" s="5" t="s">
        <v>205</v>
      </c>
      <c r="H582" s="12" t="str">
        <f t="shared" si="28"/>
        <v>13</v>
      </c>
      <c r="I582" s="4" t="s">
        <v>124</v>
      </c>
      <c r="J582" s="4" t="s">
        <v>96</v>
      </c>
      <c r="K582" s="4" t="s">
        <v>696</v>
      </c>
      <c r="L582" s="4" t="s">
        <v>131</v>
      </c>
      <c r="M582" s="4">
        <v>3</v>
      </c>
      <c r="N582" s="9">
        <v>24000</v>
      </c>
      <c r="O582" s="13" t="s">
        <v>66</v>
      </c>
      <c r="P582" s="11">
        <f t="shared" si="29"/>
        <v>1200</v>
      </c>
      <c r="Q582" s="8" t="s">
        <v>42</v>
      </c>
    </row>
    <row r="583" spans="1:17" x14ac:dyDescent="0.3">
      <c r="A583" s="19">
        <v>43298</v>
      </c>
      <c r="B583" s="3">
        <v>20111860</v>
      </c>
      <c r="C583" s="3" t="str">
        <f t="shared" si="27"/>
        <v>6096-12</v>
      </c>
      <c r="D583" s="4" t="s">
        <v>1282</v>
      </c>
      <c r="E583" s="5" t="s">
        <v>1283</v>
      </c>
      <c r="F583" s="5" t="s">
        <v>523</v>
      </c>
      <c r="G583" s="5" t="s">
        <v>46</v>
      </c>
      <c r="H583" s="12" t="str">
        <f t="shared" si="28"/>
        <v>12</v>
      </c>
      <c r="I583" s="4" t="s">
        <v>124</v>
      </c>
      <c r="J583" s="4" t="s">
        <v>96</v>
      </c>
      <c r="K583" s="4" t="s">
        <v>696</v>
      </c>
      <c r="L583" s="4" t="s">
        <v>131</v>
      </c>
      <c r="M583" s="4">
        <v>1</v>
      </c>
      <c r="N583" s="9">
        <v>8000</v>
      </c>
      <c r="O583" s="13"/>
      <c r="P583" s="11">
        <f t="shared" si="29"/>
        <v>400</v>
      </c>
      <c r="Q583" s="8" t="s">
        <v>42</v>
      </c>
    </row>
    <row r="584" spans="1:17" x14ac:dyDescent="0.3">
      <c r="A584" s="19">
        <v>43299</v>
      </c>
      <c r="B584" s="3">
        <v>20111861</v>
      </c>
      <c r="C584" s="3" t="str">
        <f t="shared" si="27"/>
        <v>7856-13</v>
      </c>
      <c r="D584" s="4" t="s">
        <v>1284</v>
      </c>
      <c r="E584" s="5" t="s">
        <v>336</v>
      </c>
      <c r="F584" s="5" t="s">
        <v>63</v>
      </c>
      <c r="G584" s="5" t="s">
        <v>337</v>
      </c>
      <c r="H584" s="12" t="str">
        <f t="shared" si="28"/>
        <v>13</v>
      </c>
      <c r="I584" s="4" t="s">
        <v>677</v>
      </c>
      <c r="J584" s="4" t="s">
        <v>96</v>
      </c>
      <c r="K584" s="4" t="s">
        <v>810</v>
      </c>
      <c r="L584" s="4" t="s">
        <v>60</v>
      </c>
      <c r="M584" s="4">
        <v>1</v>
      </c>
      <c r="N584" s="9">
        <v>500</v>
      </c>
      <c r="O584" s="13" t="s">
        <v>66</v>
      </c>
      <c r="P584" s="11">
        <f t="shared" si="29"/>
        <v>25</v>
      </c>
      <c r="Q584" s="8" t="s">
        <v>42</v>
      </c>
    </row>
    <row r="585" spans="1:17" x14ac:dyDescent="0.3">
      <c r="A585" s="19">
        <v>43299</v>
      </c>
      <c r="B585" s="3">
        <v>20111862</v>
      </c>
      <c r="C585" s="3" t="str">
        <f t="shared" si="27"/>
        <v>3802-11</v>
      </c>
      <c r="D585" s="4" t="s">
        <v>1285</v>
      </c>
      <c r="E585" s="5" t="s">
        <v>468</v>
      </c>
      <c r="F585" s="5" t="s">
        <v>122</v>
      </c>
      <c r="G585" s="5" t="s">
        <v>196</v>
      </c>
      <c r="H585" s="12" t="str">
        <f t="shared" si="28"/>
        <v>11</v>
      </c>
      <c r="I585" s="4" t="s">
        <v>677</v>
      </c>
      <c r="J585" s="4" t="s">
        <v>77</v>
      </c>
      <c r="K585" s="4" t="s">
        <v>678</v>
      </c>
      <c r="L585" s="4" t="s">
        <v>131</v>
      </c>
      <c r="M585" s="4">
        <v>1</v>
      </c>
      <c r="N585" s="9">
        <v>1500</v>
      </c>
      <c r="O585" s="13"/>
      <c r="P585" s="11">
        <f t="shared" si="29"/>
        <v>75</v>
      </c>
      <c r="Q585" s="8" t="s">
        <v>42</v>
      </c>
    </row>
    <row r="586" spans="1:17" x14ac:dyDescent="0.3">
      <c r="A586" s="19">
        <v>43300</v>
      </c>
      <c r="B586" s="3">
        <v>20111863</v>
      </c>
      <c r="C586" s="3" t="str">
        <f t="shared" si="27"/>
        <v>0398-12</v>
      </c>
      <c r="D586" s="4" t="s">
        <v>1286</v>
      </c>
      <c r="E586" s="5" t="s">
        <v>1287</v>
      </c>
      <c r="F586" s="5" t="s">
        <v>263</v>
      </c>
      <c r="G586" s="5" t="s">
        <v>38</v>
      </c>
      <c r="H586" s="12" t="str">
        <f t="shared" si="28"/>
        <v>12</v>
      </c>
      <c r="I586" s="4" t="s">
        <v>124</v>
      </c>
      <c r="J586" s="4" t="s">
        <v>96</v>
      </c>
      <c r="K586" s="4" t="s">
        <v>693</v>
      </c>
      <c r="L586" s="4" t="s">
        <v>131</v>
      </c>
      <c r="M586" s="4">
        <v>1</v>
      </c>
      <c r="N586" s="9">
        <v>4000</v>
      </c>
      <c r="O586" s="13"/>
      <c r="P586" s="11">
        <f t="shared" si="29"/>
        <v>200</v>
      </c>
      <c r="Q586" s="8" t="s">
        <v>42</v>
      </c>
    </row>
    <row r="587" spans="1:17" x14ac:dyDescent="0.3">
      <c r="A587" s="19">
        <v>43300</v>
      </c>
      <c r="B587" s="3">
        <v>20111864</v>
      </c>
      <c r="C587" s="3" t="str">
        <f t="shared" si="27"/>
        <v>0545-13</v>
      </c>
      <c r="D587" s="4" t="s">
        <v>1288</v>
      </c>
      <c r="E587" s="5" t="s">
        <v>353</v>
      </c>
      <c r="F587" s="4" t="s">
        <v>118</v>
      </c>
      <c r="G587" s="4" t="s">
        <v>267</v>
      </c>
      <c r="H587" s="12" t="str">
        <f t="shared" si="28"/>
        <v>13</v>
      </c>
      <c r="I587" s="4" t="s">
        <v>124</v>
      </c>
      <c r="J587" s="4" t="s">
        <v>96</v>
      </c>
      <c r="K587" s="4" t="s">
        <v>693</v>
      </c>
      <c r="L587" s="4" t="s">
        <v>131</v>
      </c>
      <c r="M587" s="4">
        <v>1</v>
      </c>
      <c r="N587" s="9">
        <v>4000</v>
      </c>
      <c r="O587" s="13"/>
      <c r="P587" s="11">
        <f t="shared" si="29"/>
        <v>200</v>
      </c>
      <c r="Q587" s="8" t="s">
        <v>42</v>
      </c>
    </row>
    <row r="588" spans="1:17" x14ac:dyDescent="0.3">
      <c r="A588" s="19">
        <v>43300</v>
      </c>
      <c r="B588" s="3">
        <v>20111865</v>
      </c>
      <c r="C588" s="3" t="str">
        <f t="shared" si="27"/>
        <v>4585-13</v>
      </c>
      <c r="D588" s="4" t="s">
        <v>1289</v>
      </c>
      <c r="E588" s="5" t="s">
        <v>358</v>
      </c>
      <c r="F588" s="4" t="s">
        <v>359</v>
      </c>
      <c r="G588" s="4"/>
      <c r="H588" s="12" t="str">
        <f t="shared" si="28"/>
        <v>13</v>
      </c>
      <c r="I588" s="4" t="s">
        <v>124</v>
      </c>
      <c r="J588" s="4" t="s">
        <v>648</v>
      </c>
      <c r="K588" s="4" t="s">
        <v>763</v>
      </c>
      <c r="L588" s="4" t="s">
        <v>60</v>
      </c>
      <c r="M588" s="4">
        <v>1</v>
      </c>
      <c r="N588" s="9">
        <v>4000</v>
      </c>
      <c r="O588" s="13"/>
      <c r="P588" s="11">
        <f t="shared" si="29"/>
        <v>200</v>
      </c>
      <c r="Q588" s="8" t="s">
        <v>42</v>
      </c>
    </row>
    <row r="589" spans="1:17" x14ac:dyDescent="0.3">
      <c r="A589" s="19">
        <v>43301</v>
      </c>
      <c r="B589" s="3">
        <v>20111866</v>
      </c>
      <c r="C589" s="3" t="str">
        <f t="shared" si="27"/>
        <v>3541-11</v>
      </c>
      <c r="D589" s="4" t="s">
        <v>982</v>
      </c>
      <c r="E589" s="5" t="s">
        <v>983</v>
      </c>
      <c r="F589" s="5" t="s">
        <v>288</v>
      </c>
      <c r="G589" s="5" t="s">
        <v>341</v>
      </c>
      <c r="H589" s="12" t="str">
        <f t="shared" si="28"/>
        <v>11</v>
      </c>
      <c r="I589" s="4" t="s">
        <v>677</v>
      </c>
      <c r="J589" s="4" t="s">
        <v>96</v>
      </c>
      <c r="K589" s="4" t="s">
        <v>696</v>
      </c>
      <c r="L589" s="4" t="s">
        <v>131</v>
      </c>
      <c r="M589" s="4">
        <v>3</v>
      </c>
      <c r="N589" s="9">
        <v>24000</v>
      </c>
      <c r="O589" s="13"/>
      <c r="P589" s="11">
        <f t="shared" si="29"/>
        <v>1200</v>
      </c>
      <c r="Q589" s="8" t="s">
        <v>42</v>
      </c>
    </row>
    <row r="590" spans="1:17" x14ac:dyDescent="0.3">
      <c r="A590" s="19">
        <v>43301</v>
      </c>
      <c r="B590" s="3">
        <v>20111867</v>
      </c>
      <c r="C590" s="3" t="str">
        <f t="shared" si="27"/>
        <v>5495-13</v>
      </c>
      <c r="D590" s="4" t="s">
        <v>1290</v>
      </c>
      <c r="E590" s="5" t="s">
        <v>365</v>
      </c>
      <c r="F590" s="5" t="s">
        <v>37</v>
      </c>
      <c r="G590" s="5" t="s">
        <v>366</v>
      </c>
      <c r="H590" s="12" t="str">
        <f t="shared" si="28"/>
        <v>13</v>
      </c>
      <c r="I590" s="4" t="s">
        <v>677</v>
      </c>
      <c r="J590" s="4" t="s">
        <v>77</v>
      </c>
      <c r="K590" s="4" t="s">
        <v>678</v>
      </c>
      <c r="L590" s="4" t="s">
        <v>60</v>
      </c>
      <c r="M590" s="4">
        <v>3</v>
      </c>
      <c r="N590" s="9">
        <v>2700</v>
      </c>
      <c r="O590" s="13"/>
      <c r="P590" s="11">
        <f t="shared" si="29"/>
        <v>135</v>
      </c>
      <c r="Q590" s="8" t="s">
        <v>42</v>
      </c>
    </row>
    <row r="591" spans="1:17" x14ac:dyDescent="0.3">
      <c r="A591" s="19">
        <v>43301</v>
      </c>
      <c r="B591" s="3">
        <v>20111868</v>
      </c>
      <c r="C591" s="3" t="str">
        <f t="shared" si="27"/>
        <v>5922-12</v>
      </c>
      <c r="D591" s="4" t="s">
        <v>1291</v>
      </c>
      <c r="E591" s="5" t="s">
        <v>1292</v>
      </c>
      <c r="F591" s="5" t="s">
        <v>231</v>
      </c>
      <c r="G591" s="5" t="s">
        <v>1293</v>
      </c>
      <c r="H591" s="12" t="str">
        <f t="shared" si="28"/>
        <v>12</v>
      </c>
      <c r="I591" s="4" t="s">
        <v>677</v>
      </c>
      <c r="J591" s="4" t="s">
        <v>77</v>
      </c>
      <c r="K591" s="4" t="s">
        <v>717</v>
      </c>
      <c r="L591" s="4" t="s">
        <v>60</v>
      </c>
      <c r="M591" s="4">
        <v>3</v>
      </c>
      <c r="N591" s="9">
        <v>3000</v>
      </c>
      <c r="O591" s="13" t="s">
        <v>61</v>
      </c>
      <c r="P591" s="11">
        <f t="shared" si="29"/>
        <v>150</v>
      </c>
      <c r="Q591" s="8" t="s">
        <v>42</v>
      </c>
    </row>
    <row r="592" spans="1:17" x14ac:dyDescent="0.3">
      <c r="A592" s="19">
        <v>43302</v>
      </c>
      <c r="B592" s="3">
        <v>20111869</v>
      </c>
      <c r="C592" s="3" t="str">
        <f t="shared" si="27"/>
        <v>8210-11</v>
      </c>
      <c r="D592" s="4" t="s">
        <v>1294</v>
      </c>
      <c r="E592" s="5" t="s">
        <v>1295</v>
      </c>
      <c r="F592" s="5" t="s">
        <v>176</v>
      </c>
      <c r="G592" s="5" t="s">
        <v>232</v>
      </c>
      <c r="H592" s="12" t="str">
        <f t="shared" si="28"/>
        <v>11</v>
      </c>
      <c r="I592" s="4" t="s">
        <v>124</v>
      </c>
      <c r="J592" s="4" t="s">
        <v>77</v>
      </c>
      <c r="K592" s="4" t="s">
        <v>678</v>
      </c>
      <c r="L592" s="4" t="s">
        <v>60</v>
      </c>
      <c r="M592" s="4">
        <v>3</v>
      </c>
      <c r="N592" s="9">
        <v>2700</v>
      </c>
      <c r="O592" s="13" t="s">
        <v>61</v>
      </c>
      <c r="P592" s="11">
        <f t="shared" si="29"/>
        <v>135</v>
      </c>
      <c r="Q592" s="8" t="s">
        <v>42</v>
      </c>
    </row>
    <row r="593" spans="1:17" x14ac:dyDescent="0.3">
      <c r="A593" s="19">
        <v>43302</v>
      </c>
      <c r="B593" s="3">
        <v>20111870</v>
      </c>
      <c r="C593" s="3" t="str">
        <f t="shared" si="27"/>
        <v>4510-13</v>
      </c>
      <c r="D593" s="4" t="s">
        <v>1296</v>
      </c>
      <c r="E593" s="5" t="s">
        <v>416</v>
      </c>
      <c r="F593" s="5" t="s">
        <v>63</v>
      </c>
      <c r="G593" s="5" t="s">
        <v>377</v>
      </c>
      <c r="H593" s="12" t="str">
        <f t="shared" si="28"/>
        <v>13</v>
      </c>
      <c r="I593" s="4" t="s">
        <v>124</v>
      </c>
      <c r="J593" s="4" t="s">
        <v>77</v>
      </c>
      <c r="K593" s="4" t="s">
        <v>678</v>
      </c>
      <c r="L593" s="4" t="s">
        <v>60</v>
      </c>
      <c r="M593" s="4">
        <v>3</v>
      </c>
      <c r="N593" s="9">
        <v>2700</v>
      </c>
      <c r="O593" s="13"/>
      <c r="P593" s="11">
        <f t="shared" si="29"/>
        <v>135</v>
      </c>
      <c r="Q593" s="8" t="s">
        <v>42</v>
      </c>
    </row>
    <row r="594" spans="1:17" x14ac:dyDescent="0.3">
      <c r="A594" s="19">
        <v>43302</v>
      </c>
      <c r="B594" s="3">
        <v>20111871</v>
      </c>
      <c r="C594" s="3" t="str">
        <f t="shared" si="27"/>
        <v>4623-13</v>
      </c>
      <c r="D594" s="4" t="s">
        <v>1297</v>
      </c>
      <c r="E594" s="5" t="s">
        <v>422</v>
      </c>
      <c r="F594" s="5" t="s">
        <v>51</v>
      </c>
      <c r="G594" s="5" t="s">
        <v>423</v>
      </c>
      <c r="H594" s="12" t="str">
        <f t="shared" si="28"/>
        <v>13</v>
      </c>
      <c r="I594" s="4" t="s">
        <v>124</v>
      </c>
      <c r="J594" s="4" t="s">
        <v>77</v>
      </c>
      <c r="K594" s="4" t="s">
        <v>678</v>
      </c>
      <c r="L594" s="4" t="s">
        <v>60</v>
      </c>
      <c r="M594" s="4">
        <v>1</v>
      </c>
      <c r="N594" s="9">
        <v>900</v>
      </c>
      <c r="O594" s="13" t="s">
        <v>66</v>
      </c>
      <c r="P594" s="11">
        <f t="shared" si="29"/>
        <v>45</v>
      </c>
      <c r="Q594" s="8" t="s">
        <v>42</v>
      </c>
    </row>
    <row r="595" spans="1:17" x14ac:dyDescent="0.3">
      <c r="A595" s="19">
        <v>43303</v>
      </c>
      <c r="B595" s="3">
        <v>20111872</v>
      </c>
      <c r="C595" s="3" t="str">
        <f t="shared" si="27"/>
        <v>1456-13</v>
      </c>
      <c r="D595" s="4" t="s">
        <v>1298</v>
      </c>
      <c r="E595" s="5" t="s">
        <v>434</v>
      </c>
      <c r="F595" s="5" t="s">
        <v>94</v>
      </c>
      <c r="G595" s="5" t="s">
        <v>435</v>
      </c>
      <c r="H595" s="12" t="str">
        <f t="shared" si="28"/>
        <v>13</v>
      </c>
      <c r="I595" s="4" t="s">
        <v>124</v>
      </c>
      <c r="J595" s="4" t="s">
        <v>77</v>
      </c>
      <c r="K595" s="4" t="s">
        <v>717</v>
      </c>
      <c r="L595" s="4" t="s">
        <v>131</v>
      </c>
      <c r="M595" s="4">
        <v>3</v>
      </c>
      <c r="N595" s="9">
        <v>9000</v>
      </c>
      <c r="O595" s="13"/>
      <c r="P595" s="11">
        <f t="shared" si="29"/>
        <v>450</v>
      </c>
      <c r="Q595" s="8" t="s">
        <v>42</v>
      </c>
    </row>
    <row r="596" spans="1:17" x14ac:dyDescent="0.3">
      <c r="A596" s="19">
        <v>43303</v>
      </c>
      <c r="B596" s="3">
        <v>20111873</v>
      </c>
      <c r="C596" s="3" t="str">
        <f t="shared" si="27"/>
        <v>6932-11</v>
      </c>
      <c r="D596" s="4" t="s">
        <v>1299</v>
      </c>
      <c r="E596" s="5" t="s">
        <v>1300</v>
      </c>
      <c r="F596" s="5" t="s">
        <v>188</v>
      </c>
      <c r="G596" s="5" t="s">
        <v>289</v>
      </c>
      <c r="H596" s="12" t="str">
        <f t="shared" si="28"/>
        <v>11</v>
      </c>
      <c r="I596" s="4" t="s">
        <v>124</v>
      </c>
      <c r="J596" s="4" t="s">
        <v>96</v>
      </c>
      <c r="K596" s="4" t="s">
        <v>696</v>
      </c>
      <c r="L596" s="4" t="s">
        <v>131</v>
      </c>
      <c r="M596" s="4">
        <v>3</v>
      </c>
      <c r="N596" s="9">
        <v>24000</v>
      </c>
      <c r="O596" s="13" t="s">
        <v>61</v>
      </c>
      <c r="P596" s="11">
        <f t="shared" si="29"/>
        <v>1200</v>
      </c>
      <c r="Q596" s="8" t="s">
        <v>42</v>
      </c>
    </row>
    <row r="597" spans="1:17" x14ac:dyDescent="0.3">
      <c r="A597" s="19">
        <v>43303</v>
      </c>
      <c r="B597" s="3">
        <v>20111874</v>
      </c>
      <c r="C597" s="3" t="str">
        <f t="shared" si="27"/>
        <v>3502-13</v>
      </c>
      <c r="D597" s="4" t="s">
        <v>1301</v>
      </c>
      <c r="E597" s="5" t="s">
        <v>439</v>
      </c>
      <c r="F597" s="5" t="s">
        <v>63</v>
      </c>
      <c r="G597" s="5" t="s">
        <v>440</v>
      </c>
      <c r="H597" s="12" t="str">
        <f t="shared" si="28"/>
        <v>13</v>
      </c>
      <c r="I597" s="4" t="s">
        <v>124</v>
      </c>
      <c r="J597" s="4" t="s">
        <v>96</v>
      </c>
      <c r="K597" s="4" t="s">
        <v>693</v>
      </c>
      <c r="L597" s="4" t="s">
        <v>60</v>
      </c>
      <c r="M597" s="4">
        <v>3</v>
      </c>
      <c r="N597" s="9">
        <v>6000</v>
      </c>
      <c r="O597" s="13"/>
      <c r="P597" s="11">
        <f t="shared" si="29"/>
        <v>300</v>
      </c>
      <c r="Q597" s="8" t="s">
        <v>42</v>
      </c>
    </row>
    <row r="598" spans="1:17" x14ac:dyDescent="0.3">
      <c r="A598" s="19">
        <v>43304</v>
      </c>
      <c r="B598" s="3">
        <v>20111877</v>
      </c>
      <c r="C598" s="3" t="str">
        <f t="shared" si="27"/>
        <v>4658-13</v>
      </c>
      <c r="D598" s="4" t="s">
        <v>1305</v>
      </c>
      <c r="E598" s="5" t="s">
        <v>459</v>
      </c>
      <c r="F598" s="5" t="s">
        <v>37</v>
      </c>
      <c r="G598" s="5" t="s">
        <v>460</v>
      </c>
      <c r="H598" s="12" t="str">
        <f t="shared" si="28"/>
        <v>13</v>
      </c>
      <c r="I598" s="4" t="s">
        <v>677</v>
      </c>
      <c r="J598" s="4" t="s">
        <v>77</v>
      </c>
      <c r="K598" s="4" t="s">
        <v>678</v>
      </c>
      <c r="L598" s="4" t="s">
        <v>131</v>
      </c>
      <c r="M598" s="4">
        <v>1</v>
      </c>
      <c r="N598" s="9">
        <v>1500</v>
      </c>
      <c r="O598" s="13" t="s">
        <v>66</v>
      </c>
      <c r="P598" s="11">
        <f t="shared" si="29"/>
        <v>75</v>
      </c>
      <c r="Q598" s="8" t="s">
        <v>42</v>
      </c>
    </row>
    <row r="599" spans="1:17" x14ac:dyDescent="0.3">
      <c r="A599" s="19">
        <v>43305</v>
      </c>
      <c r="B599" s="3">
        <v>20111878</v>
      </c>
      <c r="C599" s="3" t="str">
        <f t="shared" si="27"/>
        <v>1010-11</v>
      </c>
      <c r="D599" s="4" t="s">
        <v>1306</v>
      </c>
      <c r="E599" s="5" t="s">
        <v>300</v>
      </c>
      <c r="F599" s="5" t="s">
        <v>288</v>
      </c>
      <c r="G599" s="5" t="s">
        <v>301</v>
      </c>
      <c r="H599" s="12" t="str">
        <f t="shared" si="28"/>
        <v>11</v>
      </c>
      <c r="I599" s="4" t="s">
        <v>677</v>
      </c>
      <c r="J599" s="4" t="s">
        <v>648</v>
      </c>
      <c r="K599" s="4" t="s">
        <v>763</v>
      </c>
      <c r="L599" s="4" t="s">
        <v>131</v>
      </c>
      <c r="M599" s="4">
        <v>3</v>
      </c>
      <c r="N599" s="9">
        <v>18000</v>
      </c>
      <c r="O599" s="13"/>
      <c r="P599" s="11">
        <f t="shared" si="29"/>
        <v>900</v>
      </c>
      <c r="Q599" s="8" t="s">
        <v>42</v>
      </c>
    </row>
    <row r="600" spans="1:17" x14ac:dyDescent="0.3">
      <c r="A600" s="19">
        <v>43305</v>
      </c>
      <c r="B600" s="3">
        <v>20111879</v>
      </c>
      <c r="C600" s="3" t="str">
        <f t="shared" si="27"/>
        <v>2368-13</v>
      </c>
      <c r="D600" s="4" t="s">
        <v>1307</v>
      </c>
      <c r="E600" s="5" t="s">
        <v>504</v>
      </c>
      <c r="F600" s="5" t="s">
        <v>243</v>
      </c>
      <c r="G600" s="5" t="s">
        <v>505</v>
      </c>
      <c r="H600" s="12" t="str">
        <f t="shared" si="28"/>
        <v>13</v>
      </c>
      <c r="I600" s="4" t="s">
        <v>677</v>
      </c>
      <c r="J600" s="4" t="s">
        <v>77</v>
      </c>
      <c r="K600" s="4" t="s">
        <v>678</v>
      </c>
      <c r="L600" s="4" t="s">
        <v>60</v>
      </c>
      <c r="M600" s="4">
        <v>3</v>
      </c>
      <c r="N600" s="9">
        <v>2700</v>
      </c>
      <c r="O600" s="13"/>
      <c r="P600" s="11">
        <f t="shared" si="29"/>
        <v>135</v>
      </c>
      <c r="Q600" s="8" t="s">
        <v>42</v>
      </c>
    </row>
    <row r="601" spans="1:17" x14ac:dyDescent="0.3">
      <c r="A601" s="19">
        <v>43305</v>
      </c>
      <c r="B601" s="3">
        <v>20111880</v>
      </c>
      <c r="C601" s="3" t="str">
        <f t="shared" si="27"/>
        <v>3095-12</v>
      </c>
      <c r="D601" s="4" t="s">
        <v>1308</v>
      </c>
      <c r="E601" s="5" t="s">
        <v>1309</v>
      </c>
      <c r="F601" s="5" t="s">
        <v>667</v>
      </c>
      <c r="G601" s="5" t="s">
        <v>537</v>
      </c>
      <c r="H601" s="12" t="str">
        <f t="shared" si="28"/>
        <v>12</v>
      </c>
      <c r="I601" s="4" t="s">
        <v>677</v>
      </c>
      <c r="J601" s="4" t="s">
        <v>96</v>
      </c>
      <c r="K601" s="4" t="s">
        <v>130</v>
      </c>
      <c r="L601" s="4" t="s">
        <v>60</v>
      </c>
      <c r="M601" s="4">
        <v>3</v>
      </c>
      <c r="N601" s="9">
        <v>6000</v>
      </c>
      <c r="O601" s="13"/>
      <c r="P601" s="11">
        <f t="shared" si="29"/>
        <v>300</v>
      </c>
      <c r="Q601" s="8" t="s">
        <v>42</v>
      </c>
    </row>
    <row r="602" spans="1:17" x14ac:dyDescent="0.3">
      <c r="A602" s="19">
        <v>43305</v>
      </c>
      <c r="B602" s="3">
        <v>20111881</v>
      </c>
      <c r="C602" s="3" t="str">
        <f t="shared" si="27"/>
        <v>6332-11</v>
      </c>
      <c r="D602" s="4" t="s">
        <v>1310</v>
      </c>
      <c r="E602" s="5" t="s">
        <v>450</v>
      </c>
      <c r="F602" s="5" t="s">
        <v>176</v>
      </c>
      <c r="G602" s="5" t="s">
        <v>451</v>
      </c>
      <c r="H602" s="12" t="str">
        <f t="shared" si="28"/>
        <v>11</v>
      </c>
      <c r="I602" s="4" t="s">
        <v>677</v>
      </c>
      <c r="J602" s="4" t="s">
        <v>77</v>
      </c>
      <c r="K602" s="4" t="s">
        <v>717</v>
      </c>
      <c r="L602" s="4" t="s">
        <v>60</v>
      </c>
      <c r="M602" s="4">
        <v>1</v>
      </c>
      <c r="N602" s="9">
        <v>1000</v>
      </c>
      <c r="O602" s="13"/>
      <c r="P602" s="11">
        <f t="shared" si="29"/>
        <v>50</v>
      </c>
      <c r="Q602" s="8" t="s">
        <v>42</v>
      </c>
    </row>
    <row r="603" spans="1:17" x14ac:dyDescent="0.3">
      <c r="A603" s="19">
        <v>43305</v>
      </c>
      <c r="B603" s="3">
        <v>20111882</v>
      </c>
      <c r="C603" s="3" t="str">
        <f t="shared" si="27"/>
        <v>4586-13</v>
      </c>
      <c r="D603" s="4" t="s">
        <v>1311</v>
      </c>
      <c r="E603" s="5" t="s">
        <v>511</v>
      </c>
      <c r="F603" s="5" t="s">
        <v>37</v>
      </c>
      <c r="G603" s="5" t="s">
        <v>512</v>
      </c>
      <c r="H603" s="12" t="str">
        <f t="shared" si="28"/>
        <v>13</v>
      </c>
      <c r="I603" s="4" t="s">
        <v>124</v>
      </c>
      <c r="J603" s="4" t="s">
        <v>77</v>
      </c>
      <c r="K603" s="4" t="s">
        <v>717</v>
      </c>
      <c r="L603" s="4" t="s">
        <v>131</v>
      </c>
      <c r="M603" s="4">
        <v>1</v>
      </c>
      <c r="N603" s="9">
        <v>3000</v>
      </c>
      <c r="O603" s="13"/>
      <c r="P603" s="11">
        <f t="shared" si="29"/>
        <v>150</v>
      </c>
      <c r="Q603" s="8" t="s">
        <v>42</v>
      </c>
    </row>
    <row r="604" spans="1:17" x14ac:dyDescent="0.3">
      <c r="A604" s="19">
        <v>43305</v>
      </c>
      <c r="B604" s="3">
        <v>20111883</v>
      </c>
      <c r="C604" s="3" t="str">
        <f t="shared" si="27"/>
        <v>4879-13</v>
      </c>
      <c r="D604" s="4" t="s">
        <v>1312</v>
      </c>
      <c r="E604" s="5" t="s">
        <v>470</v>
      </c>
      <c r="F604" s="5" t="s">
        <v>63</v>
      </c>
      <c r="G604" s="5" t="s">
        <v>142</v>
      </c>
      <c r="H604" s="12" t="str">
        <f t="shared" si="28"/>
        <v>13</v>
      </c>
      <c r="I604" s="4" t="s">
        <v>124</v>
      </c>
      <c r="J604" s="4" t="s">
        <v>648</v>
      </c>
      <c r="K604" s="4" t="s">
        <v>125</v>
      </c>
      <c r="L604" s="4" t="s">
        <v>131</v>
      </c>
      <c r="M604" s="4">
        <v>3</v>
      </c>
      <c r="N604" s="9">
        <v>15000</v>
      </c>
      <c r="O604" s="13" t="s">
        <v>61</v>
      </c>
      <c r="P604" s="11">
        <f t="shared" si="29"/>
        <v>750</v>
      </c>
      <c r="Q604" s="8" t="s">
        <v>42</v>
      </c>
    </row>
    <row r="605" spans="1:17" x14ac:dyDescent="0.3">
      <c r="A605" s="19">
        <v>43305</v>
      </c>
      <c r="B605" s="3">
        <v>20111884</v>
      </c>
      <c r="C605" s="3" t="str">
        <f t="shared" si="27"/>
        <v>2587-11</v>
      </c>
      <c r="D605" s="4" t="s">
        <v>963</v>
      </c>
      <c r="E605" s="5" t="s">
        <v>480</v>
      </c>
      <c r="F605" s="5" t="s">
        <v>188</v>
      </c>
      <c r="G605" s="5" t="s">
        <v>91</v>
      </c>
      <c r="H605" s="12" t="str">
        <f t="shared" si="28"/>
        <v>11</v>
      </c>
      <c r="I605" s="4" t="s">
        <v>124</v>
      </c>
      <c r="J605" s="4" t="s">
        <v>648</v>
      </c>
      <c r="K605" s="4" t="s">
        <v>125</v>
      </c>
      <c r="L605" s="4" t="s">
        <v>131</v>
      </c>
      <c r="M605" s="4">
        <v>3</v>
      </c>
      <c r="N605" s="9">
        <v>15000</v>
      </c>
      <c r="O605" s="13" t="s">
        <v>61</v>
      </c>
      <c r="P605" s="11">
        <f t="shared" si="29"/>
        <v>750</v>
      </c>
      <c r="Q605" s="8" t="s">
        <v>42</v>
      </c>
    </row>
    <row r="606" spans="1:17" x14ac:dyDescent="0.3">
      <c r="A606" s="19">
        <v>43306</v>
      </c>
      <c r="B606" s="3">
        <v>20111885</v>
      </c>
      <c r="C606" s="3" t="str">
        <f t="shared" si="27"/>
        <v>4556-13</v>
      </c>
      <c r="D606" s="4" t="s">
        <v>1313</v>
      </c>
      <c r="E606" s="5" t="s">
        <v>534</v>
      </c>
      <c r="F606" s="5" t="s">
        <v>51</v>
      </c>
      <c r="G606" s="5" t="s">
        <v>257</v>
      </c>
      <c r="H606" s="12" t="str">
        <f t="shared" si="28"/>
        <v>13</v>
      </c>
      <c r="I606" s="4" t="s">
        <v>124</v>
      </c>
      <c r="J606" s="4" t="s">
        <v>648</v>
      </c>
      <c r="K606" s="4" t="s">
        <v>701</v>
      </c>
      <c r="L606" s="4" t="s">
        <v>60</v>
      </c>
      <c r="M606" s="4">
        <v>1</v>
      </c>
      <c r="N606" s="9">
        <v>500</v>
      </c>
      <c r="O606" s="13" t="s">
        <v>66</v>
      </c>
      <c r="P606" s="11">
        <f t="shared" si="29"/>
        <v>25</v>
      </c>
      <c r="Q606" s="8" t="s">
        <v>42</v>
      </c>
    </row>
    <row r="607" spans="1:17" x14ac:dyDescent="0.3">
      <c r="A607" s="19">
        <v>43306</v>
      </c>
      <c r="B607" s="3">
        <v>20111886</v>
      </c>
      <c r="C607" s="3" t="str">
        <f t="shared" si="27"/>
        <v>2314-13</v>
      </c>
      <c r="D607" s="4" t="s">
        <v>1314</v>
      </c>
      <c r="E607" s="5" t="s">
        <v>542</v>
      </c>
      <c r="F607" s="5" t="s">
        <v>85</v>
      </c>
      <c r="G607" s="5" t="s">
        <v>543</v>
      </c>
      <c r="H607" s="12" t="str">
        <f t="shared" si="28"/>
        <v>13</v>
      </c>
      <c r="I607" s="4" t="s">
        <v>124</v>
      </c>
      <c r="J607" s="4" t="s">
        <v>805</v>
      </c>
      <c r="K607" s="4" t="s">
        <v>803</v>
      </c>
      <c r="L607" s="4" t="s">
        <v>60</v>
      </c>
      <c r="M607" s="4">
        <v>1</v>
      </c>
      <c r="N607" s="9">
        <v>500</v>
      </c>
      <c r="O607" s="13"/>
      <c r="P607" s="11">
        <f t="shared" si="29"/>
        <v>25</v>
      </c>
      <c r="Q607" s="8" t="s">
        <v>42</v>
      </c>
    </row>
    <row r="608" spans="1:17" x14ac:dyDescent="0.3">
      <c r="A608" s="19">
        <v>43307</v>
      </c>
      <c r="B608" s="3">
        <v>20111887</v>
      </c>
      <c r="C608" s="3" t="str">
        <f t="shared" si="27"/>
        <v>3958-12</v>
      </c>
      <c r="D608" s="4" t="s">
        <v>1315</v>
      </c>
      <c r="E608" s="5" t="s">
        <v>1316</v>
      </c>
      <c r="F608" s="5" t="s">
        <v>69</v>
      </c>
      <c r="G608" s="5" t="s">
        <v>123</v>
      </c>
      <c r="H608" s="12" t="str">
        <f t="shared" si="28"/>
        <v>12</v>
      </c>
      <c r="I608" s="4" t="s">
        <v>124</v>
      </c>
      <c r="J608" s="4" t="s">
        <v>805</v>
      </c>
      <c r="K608" s="4" t="s">
        <v>803</v>
      </c>
      <c r="L608" s="4" t="s">
        <v>131</v>
      </c>
      <c r="M608" s="4">
        <v>1</v>
      </c>
      <c r="N608" s="9">
        <v>1500</v>
      </c>
      <c r="O608" s="13"/>
      <c r="P608" s="11">
        <f t="shared" si="29"/>
        <v>75</v>
      </c>
      <c r="Q608" s="8" t="s">
        <v>42</v>
      </c>
    </row>
    <row r="609" spans="1:17" x14ac:dyDescent="0.3">
      <c r="A609" s="19">
        <v>43307</v>
      </c>
      <c r="B609" s="3">
        <v>20111888</v>
      </c>
      <c r="C609" s="3" t="str">
        <f t="shared" si="27"/>
        <v>1456-13</v>
      </c>
      <c r="D609" s="4" t="s">
        <v>1317</v>
      </c>
      <c r="E609" s="5" t="s">
        <v>434</v>
      </c>
      <c r="F609" s="5" t="s">
        <v>118</v>
      </c>
      <c r="G609" s="5" t="s">
        <v>309</v>
      </c>
      <c r="H609" s="12" t="str">
        <f t="shared" si="28"/>
        <v>13</v>
      </c>
      <c r="I609" s="4" t="s">
        <v>124</v>
      </c>
      <c r="J609" s="4" t="s">
        <v>648</v>
      </c>
      <c r="K609" s="4" t="s">
        <v>125</v>
      </c>
      <c r="L609" s="4" t="s">
        <v>60</v>
      </c>
      <c r="M609" s="4">
        <v>1</v>
      </c>
      <c r="N609" s="9">
        <v>3000</v>
      </c>
      <c r="O609" s="13" t="s">
        <v>66</v>
      </c>
      <c r="P609" s="11">
        <f t="shared" si="29"/>
        <v>150</v>
      </c>
      <c r="Q609" s="8" t="s">
        <v>42</v>
      </c>
    </row>
    <row r="610" spans="1:17" x14ac:dyDescent="0.3">
      <c r="A610" s="19">
        <v>43308</v>
      </c>
      <c r="B610" s="3">
        <v>20111889</v>
      </c>
      <c r="C610" s="3" t="str">
        <f t="shared" si="27"/>
        <v>4856-13</v>
      </c>
      <c r="D610" s="4" t="s">
        <v>1318</v>
      </c>
      <c r="E610" s="5" t="s">
        <v>183</v>
      </c>
      <c r="F610" s="5" t="s">
        <v>85</v>
      </c>
      <c r="G610" s="5" t="s">
        <v>489</v>
      </c>
      <c r="H610" s="12" t="str">
        <f t="shared" si="28"/>
        <v>13</v>
      </c>
      <c r="I610" s="4" t="s">
        <v>677</v>
      </c>
      <c r="J610" s="4" t="s">
        <v>77</v>
      </c>
      <c r="K610" s="4" t="s">
        <v>717</v>
      </c>
      <c r="L610" s="4" t="s">
        <v>60</v>
      </c>
      <c r="M610" s="4">
        <v>1</v>
      </c>
      <c r="N610" s="9">
        <v>1000</v>
      </c>
      <c r="O610" s="13" t="s">
        <v>66</v>
      </c>
      <c r="P610" s="11">
        <f t="shared" si="29"/>
        <v>50</v>
      </c>
      <c r="Q610" s="8" t="s">
        <v>42</v>
      </c>
    </row>
    <row r="611" spans="1:17" x14ac:dyDescent="0.3">
      <c r="A611" s="19">
        <v>43308</v>
      </c>
      <c r="B611" s="3">
        <v>20111890</v>
      </c>
      <c r="C611" s="3" t="str">
        <f t="shared" si="27"/>
        <v>6521-11</v>
      </c>
      <c r="D611" s="4" t="s">
        <v>1319</v>
      </c>
      <c r="E611" s="5" t="s">
        <v>293</v>
      </c>
      <c r="F611" s="5" t="s">
        <v>176</v>
      </c>
      <c r="G611" s="5" t="s">
        <v>294</v>
      </c>
      <c r="H611" s="12" t="str">
        <f t="shared" si="28"/>
        <v>11</v>
      </c>
      <c r="I611" s="4" t="s">
        <v>677</v>
      </c>
      <c r="J611" s="4" t="s">
        <v>77</v>
      </c>
      <c r="K611" s="4" t="s">
        <v>705</v>
      </c>
      <c r="L611" s="4" t="s">
        <v>60</v>
      </c>
      <c r="M611" s="4">
        <v>1</v>
      </c>
      <c r="N611" s="9">
        <v>800</v>
      </c>
      <c r="O611" s="13" t="s">
        <v>66</v>
      </c>
      <c r="P611" s="11">
        <f t="shared" si="29"/>
        <v>40</v>
      </c>
      <c r="Q611" s="8" t="s">
        <v>42</v>
      </c>
    </row>
    <row r="612" spans="1:17" x14ac:dyDescent="0.3">
      <c r="A612" s="19">
        <v>43310</v>
      </c>
      <c r="B612" s="3">
        <v>20111894</v>
      </c>
      <c r="C612" s="3" t="str">
        <f t="shared" si="27"/>
        <v>5086-12</v>
      </c>
      <c r="D612" s="4" t="s">
        <v>1325</v>
      </c>
      <c r="E612" s="5" t="s">
        <v>1326</v>
      </c>
      <c r="F612" s="22" t="s">
        <v>340</v>
      </c>
      <c r="G612" s="22" t="s">
        <v>70</v>
      </c>
      <c r="H612" s="12" t="str">
        <f t="shared" si="28"/>
        <v>12</v>
      </c>
      <c r="I612" s="4" t="s">
        <v>124</v>
      </c>
      <c r="J612" s="4" t="s">
        <v>805</v>
      </c>
      <c r="K612" s="4" t="s">
        <v>803</v>
      </c>
      <c r="L612" s="4" t="s">
        <v>131</v>
      </c>
      <c r="M612" s="4">
        <v>3</v>
      </c>
      <c r="N612" s="9">
        <v>4500</v>
      </c>
      <c r="O612" s="13" t="s">
        <v>61</v>
      </c>
      <c r="P612" s="11">
        <f t="shared" si="29"/>
        <v>225</v>
      </c>
      <c r="Q612" s="8" t="s">
        <v>42</v>
      </c>
    </row>
    <row r="613" spans="1:17" x14ac:dyDescent="0.3">
      <c r="A613" s="19">
        <v>43310</v>
      </c>
      <c r="B613" s="3">
        <v>20111895</v>
      </c>
      <c r="C613" s="3" t="str">
        <f t="shared" si="27"/>
        <v>3452-11</v>
      </c>
      <c r="D613" s="4" t="s">
        <v>1327</v>
      </c>
      <c r="E613" s="5" t="s">
        <v>1328</v>
      </c>
      <c r="F613" s="5" t="s">
        <v>288</v>
      </c>
      <c r="G613" s="5" t="s">
        <v>215</v>
      </c>
      <c r="H613" s="12" t="str">
        <f t="shared" si="28"/>
        <v>11</v>
      </c>
      <c r="I613" s="4" t="s">
        <v>124</v>
      </c>
      <c r="J613" s="4" t="s">
        <v>805</v>
      </c>
      <c r="K613" s="4" t="s">
        <v>984</v>
      </c>
      <c r="L613" s="4" t="s">
        <v>131</v>
      </c>
      <c r="M613" s="4">
        <v>1</v>
      </c>
      <c r="N613" s="9">
        <v>5000</v>
      </c>
      <c r="O613" s="13"/>
      <c r="P613" s="11">
        <f t="shared" si="29"/>
        <v>250</v>
      </c>
      <c r="Q613" s="8" t="s">
        <v>42</v>
      </c>
    </row>
    <row r="614" spans="1:17" x14ac:dyDescent="0.3">
      <c r="A614" s="19">
        <v>43313</v>
      </c>
      <c r="B614" s="3">
        <v>20111896</v>
      </c>
      <c r="C614" s="3" t="str">
        <f t="shared" si="27"/>
        <v>2300-13</v>
      </c>
      <c r="D614" s="4" t="s">
        <v>1329</v>
      </c>
      <c r="E614" s="5" t="s">
        <v>642</v>
      </c>
      <c r="F614" s="5" t="s">
        <v>37</v>
      </c>
      <c r="G614" s="5" t="s">
        <v>423</v>
      </c>
      <c r="H614" s="12" t="str">
        <f t="shared" si="28"/>
        <v>13</v>
      </c>
      <c r="I614" s="4" t="s">
        <v>124</v>
      </c>
      <c r="J614" s="4" t="s">
        <v>96</v>
      </c>
      <c r="K614" s="4" t="s">
        <v>696</v>
      </c>
      <c r="L614" s="4" t="s">
        <v>131</v>
      </c>
      <c r="M614" s="4">
        <v>3</v>
      </c>
      <c r="N614" s="9">
        <v>24000</v>
      </c>
      <c r="O614" s="13" t="s">
        <v>61</v>
      </c>
      <c r="P614" s="11">
        <f t="shared" si="29"/>
        <v>1200</v>
      </c>
      <c r="Q614" s="8" t="s">
        <v>42</v>
      </c>
    </row>
    <row r="615" spans="1:17" x14ac:dyDescent="0.3">
      <c r="A615" s="19">
        <v>43313</v>
      </c>
      <c r="B615" s="3">
        <v>20111897</v>
      </c>
      <c r="C615" s="3" t="str">
        <f t="shared" si="27"/>
        <v>2039-12</v>
      </c>
      <c r="D615" s="4" t="s">
        <v>1330</v>
      </c>
      <c r="E615" s="5" t="s">
        <v>1331</v>
      </c>
      <c r="F615" s="5" t="s">
        <v>180</v>
      </c>
      <c r="G615" s="5" t="s">
        <v>301</v>
      </c>
      <c r="H615" s="12" t="str">
        <f t="shared" si="28"/>
        <v>12</v>
      </c>
      <c r="I615" s="4" t="s">
        <v>124</v>
      </c>
      <c r="J615" s="4" t="s">
        <v>96</v>
      </c>
      <c r="K615" s="4" t="s">
        <v>810</v>
      </c>
      <c r="L615" s="4" t="s">
        <v>131</v>
      </c>
      <c r="M615" s="4">
        <v>3</v>
      </c>
      <c r="N615" s="9">
        <v>3000</v>
      </c>
      <c r="O615" s="13" t="s">
        <v>61</v>
      </c>
      <c r="P615" s="11">
        <f t="shared" si="29"/>
        <v>150</v>
      </c>
      <c r="Q615" s="8" t="s">
        <v>42</v>
      </c>
    </row>
    <row r="616" spans="1:17" x14ac:dyDescent="0.3">
      <c r="A616" s="19">
        <v>43313</v>
      </c>
      <c r="B616" s="3">
        <v>20111898</v>
      </c>
      <c r="C616" s="3" t="str">
        <f t="shared" si="27"/>
        <v>1254-13</v>
      </c>
      <c r="D616" s="4" t="s">
        <v>1332</v>
      </c>
      <c r="E616" s="5" t="s">
        <v>657</v>
      </c>
      <c r="F616" s="5" t="s">
        <v>63</v>
      </c>
      <c r="G616" s="5" t="s">
        <v>38</v>
      </c>
      <c r="H616" s="12" t="str">
        <f t="shared" si="28"/>
        <v>13</v>
      </c>
      <c r="I616" s="4" t="s">
        <v>677</v>
      </c>
      <c r="J616" s="4" t="s">
        <v>96</v>
      </c>
      <c r="K616" s="4" t="s">
        <v>810</v>
      </c>
      <c r="L616" s="4" t="s">
        <v>60</v>
      </c>
      <c r="M616" s="4">
        <v>3</v>
      </c>
      <c r="N616" s="9">
        <v>1500</v>
      </c>
      <c r="O616" s="13" t="s">
        <v>61</v>
      </c>
      <c r="P616" s="11">
        <f t="shared" si="29"/>
        <v>75</v>
      </c>
      <c r="Q616" s="8" t="s">
        <v>42</v>
      </c>
    </row>
    <row r="617" spans="1:17" x14ac:dyDescent="0.3">
      <c r="A617" s="19">
        <v>43314</v>
      </c>
      <c r="B617" s="3">
        <v>20111899</v>
      </c>
      <c r="C617" s="3" t="str">
        <f t="shared" si="27"/>
        <v>6520-11</v>
      </c>
      <c r="D617" s="4" t="s">
        <v>1333</v>
      </c>
      <c r="E617" s="5" t="s">
        <v>1334</v>
      </c>
      <c r="F617" s="5" t="s">
        <v>288</v>
      </c>
      <c r="G617" s="5" t="s">
        <v>1335</v>
      </c>
      <c r="H617" s="12" t="str">
        <f t="shared" si="28"/>
        <v>11</v>
      </c>
      <c r="I617" s="4" t="s">
        <v>677</v>
      </c>
      <c r="J617" s="4" t="s">
        <v>96</v>
      </c>
      <c r="K617" s="4" t="s">
        <v>810</v>
      </c>
      <c r="L617" s="4" t="s">
        <v>60</v>
      </c>
      <c r="M617" s="4">
        <v>3</v>
      </c>
      <c r="N617" s="9">
        <v>1500</v>
      </c>
      <c r="O617" s="13"/>
      <c r="P617" s="11">
        <f t="shared" si="29"/>
        <v>75</v>
      </c>
      <c r="Q617" s="8" t="s">
        <v>42</v>
      </c>
    </row>
    <row r="618" spans="1:17" x14ac:dyDescent="0.3">
      <c r="A618" s="19">
        <v>43314</v>
      </c>
      <c r="B618" s="3">
        <v>20111900</v>
      </c>
      <c r="C618" s="3" t="str">
        <f t="shared" si="27"/>
        <v>1568-13</v>
      </c>
      <c r="D618" s="4" t="s">
        <v>709</v>
      </c>
      <c r="E618" s="5" t="s">
        <v>710</v>
      </c>
      <c r="F618" s="5" t="s">
        <v>75</v>
      </c>
      <c r="G618" s="5" t="s">
        <v>328</v>
      </c>
      <c r="H618" s="12" t="str">
        <f t="shared" si="28"/>
        <v>13</v>
      </c>
      <c r="I618" s="4" t="s">
        <v>124</v>
      </c>
      <c r="J618" s="4" t="s">
        <v>648</v>
      </c>
      <c r="K618" s="4" t="s">
        <v>125</v>
      </c>
      <c r="L618" s="4" t="s">
        <v>60</v>
      </c>
      <c r="M618" s="4">
        <v>3</v>
      </c>
      <c r="N618" s="9">
        <v>9000</v>
      </c>
      <c r="O618" s="13"/>
      <c r="P618" s="11">
        <f t="shared" si="29"/>
        <v>450</v>
      </c>
      <c r="Q618" s="8" t="s">
        <v>42</v>
      </c>
    </row>
    <row r="619" spans="1:17" x14ac:dyDescent="0.3">
      <c r="A619" s="19">
        <v>43314</v>
      </c>
      <c r="B619" s="3">
        <v>20111901</v>
      </c>
      <c r="C619" s="3" t="str">
        <f t="shared" si="27"/>
        <v>4308-12</v>
      </c>
      <c r="D619" s="4" t="s">
        <v>1336</v>
      </c>
      <c r="E619" s="5" t="s">
        <v>1337</v>
      </c>
      <c r="F619" s="5" t="s">
        <v>523</v>
      </c>
      <c r="G619" s="5" t="s">
        <v>181</v>
      </c>
      <c r="H619" s="12" t="str">
        <f t="shared" si="28"/>
        <v>12</v>
      </c>
      <c r="I619" s="4" t="s">
        <v>124</v>
      </c>
      <c r="J619" s="4" t="s">
        <v>648</v>
      </c>
      <c r="K619" s="4" t="s">
        <v>763</v>
      </c>
      <c r="L619" s="4" t="s">
        <v>60</v>
      </c>
      <c r="M619" s="4">
        <v>3</v>
      </c>
      <c r="N619" s="9">
        <v>12000</v>
      </c>
      <c r="O619" s="13" t="s">
        <v>61</v>
      </c>
      <c r="P619" s="11">
        <f t="shared" si="29"/>
        <v>600</v>
      </c>
      <c r="Q619" s="8" t="s">
        <v>42</v>
      </c>
    </row>
    <row r="620" spans="1:17" x14ac:dyDescent="0.3">
      <c r="A620" s="19">
        <v>43314</v>
      </c>
      <c r="B620" s="3">
        <v>20111902</v>
      </c>
      <c r="C620" s="3" t="str">
        <f t="shared" si="27"/>
        <v>3086-12</v>
      </c>
      <c r="D620" s="4" t="s">
        <v>1338</v>
      </c>
      <c r="E620" s="5" t="s">
        <v>1339</v>
      </c>
      <c r="F620" s="5" t="s">
        <v>281</v>
      </c>
      <c r="G620" s="5" t="s">
        <v>222</v>
      </c>
      <c r="H620" s="12" t="str">
        <f t="shared" si="28"/>
        <v>12</v>
      </c>
      <c r="I620" s="4" t="s">
        <v>124</v>
      </c>
      <c r="J620" s="4" t="s">
        <v>96</v>
      </c>
      <c r="K620" s="4" t="s">
        <v>130</v>
      </c>
      <c r="L620" s="4" t="s">
        <v>131</v>
      </c>
      <c r="M620" s="4">
        <v>1</v>
      </c>
      <c r="N620" s="9">
        <v>5000</v>
      </c>
      <c r="O620" s="13"/>
      <c r="P620" s="11">
        <f t="shared" si="29"/>
        <v>250</v>
      </c>
      <c r="Q620" s="8" t="s">
        <v>42</v>
      </c>
    </row>
    <row r="621" spans="1:17" x14ac:dyDescent="0.3">
      <c r="A621" s="19">
        <v>43315</v>
      </c>
      <c r="B621" s="3">
        <v>20111903</v>
      </c>
      <c r="C621" s="3" t="str">
        <f t="shared" si="27"/>
        <v>5484-13</v>
      </c>
      <c r="D621" s="4" t="s">
        <v>722</v>
      </c>
      <c r="E621" s="5" t="s">
        <v>723</v>
      </c>
      <c r="F621" s="5" t="s">
        <v>128</v>
      </c>
      <c r="G621" s="5" t="s">
        <v>260</v>
      </c>
      <c r="H621" s="12" t="str">
        <f t="shared" si="28"/>
        <v>13</v>
      </c>
      <c r="I621" s="4" t="s">
        <v>124</v>
      </c>
      <c r="J621" s="4" t="s">
        <v>96</v>
      </c>
      <c r="K621" s="4" t="s">
        <v>731</v>
      </c>
      <c r="L621" s="4" t="s">
        <v>131</v>
      </c>
      <c r="M621" s="4">
        <v>3</v>
      </c>
      <c r="N621" s="9">
        <v>9000</v>
      </c>
      <c r="O621" s="13"/>
      <c r="P621" s="11">
        <f t="shared" si="29"/>
        <v>450</v>
      </c>
      <c r="Q621" s="8" t="s">
        <v>42</v>
      </c>
    </row>
    <row r="622" spans="1:17" x14ac:dyDescent="0.3">
      <c r="A622" s="19">
        <v>43315</v>
      </c>
      <c r="B622" s="3">
        <v>20111904</v>
      </c>
      <c r="C622" s="3" t="str">
        <f t="shared" si="27"/>
        <v>3210-11</v>
      </c>
      <c r="D622" s="4" t="s">
        <v>933</v>
      </c>
      <c r="E622" s="5" t="s">
        <v>234</v>
      </c>
      <c r="F622" s="5" t="s">
        <v>288</v>
      </c>
      <c r="G622" s="5" t="s">
        <v>142</v>
      </c>
      <c r="H622" s="12" t="str">
        <f t="shared" si="28"/>
        <v>11</v>
      </c>
      <c r="I622" s="4" t="s">
        <v>124</v>
      </c>
      <c r="J622" s="4" t="s">
        <v>96</v>
      </c>
      <c r="K622" s="4" t="s">
        <v>731</v>
      </c>
      <c r="L622" s="4" t="s">
        <v>60</v>
      </c>
      <c r="M622" s="4">
        <v>3</v>
      </c>
      <c r="N622" s="9">
        <v>3000</v>
      </c>
      <c r="O622" s="13"/>
      <c r="P622" s="11">
        <f t="shared" si="29"/>
        <v>150</v>
      </c>
      <c r="Q622" s="8" t="s">
        <v>42</v>
      </c>
    </row>
    <row r="623" spans="1:17" x14ac:dyDescent="0.3">
      <c r="A623" s="19">
        <v>43315</v>
      </c>
      <c r="B623" s="3">
        <v>20111905</v>
      </c>
      <c r="C623" s="3" t="str">
        <f t="shared" si="27"/>
        <v>8556-13</v>
      </c>
      <c r="D623" s="4" t="s">
        <v>1340</v>
      </c>
      <c r="E623" s="5" t="s">
        <v>737</v>
      </c>
      <c r="F623" s="22" t="s">
        <v>51</v>
      </c>
      <c r="G623" s="22" t="s">
        <v>446</v>
      </c>
      <c r="H623" s="12" t="str">
        <f t="shared" si="28"/>
        <v>13</v>
      </c>
      <c r="I623" s="4" t="s">
        <v>677</v>
      </c>
      <c r="J623" s="4" t="s">
        <v>96</v>
      </c>
      <c r="K623" s="4" t="s">
        <v>690</v>
      </c>
      <c r="L623" s="4" t="s">
        <v>60</v>
      </c>
      <c r="M623" s="4">
        <v>3</v>
      </c>
      <c r="N623" s="9">
        <v>2100</v>
      </c>
      <c r="O623" s="13"/>
      <c r="P623" s="11">
        <f t="shared" si="29"/>
        <v>105</v>
      </c>
      <c r="Q623" s="8" t="s">
        <v>42</v>
      </c>
    </row>
    <row r="624" spans="1:17" x14ac:dyDescent="0.3">
      <c r="A624" s="19">
        <v>43316</v>
      </c>
      <c r="B624" s="3">
        <v>20111906</v>
      </c>
      <c r="C624" s="3" t="str">
        <f t="shared" si="27"/>
        <v>7387-13</v>
      </c>
      <c r="D624" s="4" t="s">
        <v>738</v>
      </c>
      <c r="E624" s="5" t="s">
        <v>739</v>
      </c>
      <c r="F624" s="21" t="s">
        <v>85</v>
      </c>
      <c r="G624" s="21" t="s">
        <v>460</v>
      </c>
      <c r="H624" s="12" t="str">
        <f t="shared" si="28"/>
        <v>13</v>
      </c>
      <c r="I624" s="4" t="s">
        <v>677</v>
      </c>
      <c r="J624" s="4" t="s">
        <v>648</v>
      </c>
      <c r="K624" s="4" t="s">
        <v>763</v>
      </c>
      <c r="L624" s="4" t="s">
        <v>60</v>
      </c>
      <c r="M624" s="4">
        <v>3</v>
      </c>
      <c r="N624" s="9">
        <v>12000</v>
      </c>
      <c r="O624" s="13"/>
      <c r="P624" s="11">
        <f t="shared" si="29"/>
        <v>600</v>
      </c>
      <c r="Q624" s="8" t="s">
        <v>42</v>
      </c>
    </row>
    <row r="625" spans="1:17" x14ac:dyDescent="0.3">
      <c r="A625" s="19">
        <v>43316</v>
      </c>
      <c r="B625" s="3">
        <v>20111907</v>
      </c>
      <c r="C625" s="3" t="str">
        <f t="shared" si="27"/>
        <v>2555-13</v>
      </c>
      <c r="D625" s="4" t="s">
        <v>1341</v>
      </c>
      <c r="E625" s="5" t="s">
        <v>743</v>
      </c>
      <c r="F625" s="5" t="s">
        <v>243</v>
      </c>
      <c r="G625" s="5" t="s">
        <v>744</v>
      </c>
      <c r="H625" s="12" t="str">
        <f t="shared" si="28"/>
        <v>13</v>
      </c>
      <c r="I625" s="4" t="s">
        <v>677</v>
      </c>
      <c r="J625" s="4" t="s">
        <v>96</v>
      </c>
      <c r="K625" s="4" t="s">
        <v>696</v>
      </c>
      <c r="L625" s="4" t="s">
        <v>131</v>
      </c>
      <c r="M625" s="4">
        <v>3</v>
      </c>
      <c r="N625" s="9">
        <v>24000</v>
      </c>
      <c r="O625" s="13"/>
      <c r="P625" s="11">
        <f t="shared" si="29"/>
        <v>1200</v>
      </c>
      <c r="Q625" s="8" t="s">
        <v>42</v>
      </c>
    </row>
    <row r="626" spans="1:17" x14ac:dyDescent="0.3">
      <c r="A626" s="19">
        <v>43316</v>
      </c>
      <c r="B626" s="3">
        <v>20111908</v>
      </c>
      <c r="C626" s="3" t="str">
        <f t="shared" si="27"/>
        <v>3966-12</v>
      </c>
      <c r="D626" s="4" t="s">
        <v>1342</v>
      </c>
      <c r="E626" s="5" t="s">
        <v>349</v>
      </c>
      <c r="F626" s="5" t="s">
        <v>350</v>
      </c>
      <c r="G626" s="5" t="s">
        <v>351</v>
      </c>
      <c r="H626" s="12" t="str">
        <f t="shared" si="28"/>
        <v>12</v>
      </c>
      <c r="I626" s="4" t="s">
        <v>677</v>
      </c>
      <c r="J626" s="4" t="s">
        <v>96</v>
      </c>
      <c r="K626" s="4" t="s">
        <v>130</v>
      </c>
      <c r="L626" s="4" t="s">
        <v>60</v>
      </c>
      <c r="M626" s="4">
        <v>3</v>
      </c>
      <c r="N626" s="9">
        <v>6000</v>
      </c>
      <c r="O626" s="13"/>
      <c r="P626" s="11">
        <f t="shared" si="29"/>
        <v>300</v>
      </c>
      <c r="Q626" s="8" t="s">
        <v>42</v>
      </c>
    </row>
    <row r="627" spans="1:17" x14ac:dyDescent="0.3">
      <c r="A627" s="19">
        <v>43317</v>
      </c>
      <c r="B627" s="3">
        <v>20111909</v>
      </c>
      <c r="C627" s="3" t="str">
        <f t="shared" si="27"/>
        <v>1365-13</v>
      </c>
      <c r="D627" s="4" t="s">
        <v>1343</v>
      </c>
      <c r="E627" s="5" t="s">
        <v>746</v>
      </c>
      <c r="F627" s="5" t="s">
        <v>37</v>
      </c>
      <c r="G627" s="5" t="s">
        <v>747</v>
      </c>
      <c r="H627" s="12" t="str">
        <f t="shared" si="28"/>
        <v>13</v>
      </c>
      <c r="I627" s="4" t="s">
        <v>677</v>
      </c>
      <c r="J627" s="4" t="s">
        <v>96</v>
      </c>
      <c r="K627" s="4" t="s">
        <v>693</v>
      </c>
      <c r="L627" s="4" t="s">
        <v>60</v>
      </c>
      <c r="M627" s="4">
        <v>3</v>
      </c>
      <c r="N627" s="9">
        <v>6000</v>
      </c>
      <c r="O627" s="13" t="s">
        <v>61</v>
      </c>
      <c r="P627" s="11">
        <f t="shared" si="29"/>
        <v>300</v>
      </c>
      <c r="Q627" s="8" t="s">
        <v>42</v>
      </c>
    </row>
    <row r="628" spans="1:17" x14ac:dyDescent="0.3">
      <c r="A628" s="19">
        <v>43317</v>
      </c>
      <c r="B628" s="3">
        <v>20111910</v>
      </c>
      <c r="C628" s="3" t="str">
        <f t="shared" si="27"/>
        <v>4510-11</v>
      </c>
      <c r="D628" s="4" t="s">
        <v>1344</v>
      </c>
      <c r="E628" s="5" t="s">
        <v>416</v>
      </c>
      <c r="F628" s="5" t="s">
        <v>105</v>
      </c>
      <c r="G628" s="5" t="s">
        <v>91</v>
      </c>
      <c r="H628" s="12" t="str">
        <f t="shared" si="28"/>
        <v>11</v>
      </c>
      <c r="I628" s="4" t="s">
        <v>677</v>
      </c>
      <c r="J628" s="4" t="s">
        <v>648</v>
      </c>
      <c r="K628" s="4" t="s">
        <v>763</v>
      </c>
      <c r="L628" s="4" t="s">
        <v>131</v>
      </c>
      <c r="M628" s="4">
        <v>3</v>
      </c>
      <c r="N628" s="9">
        <v>18000</v>
      </c>
      <c r="O628" s="13"/>
      <c r="P628" s="11">
        <f t="shared" si="29"/>
        <v>900</v>
      </c>
      <c r="Q628" s="8" t="s">
        <v>42</v>
      </c>
    </row>
    <row r="629" spans="1:17" x14ac:dyDescent="0.3">
      <c r="A629" s="19">
        <v>43318</v>
      </c>
      <c r="B629" s="3">
        <v>20111911</v>
      </c>
      <c r="C629" s="3" t="str">
        <f t="shared" si="27"/>
        <v>4814-13</v>
      </c>
      <c r="D629" s="4" t="s">
        <v>760</v>
      </c>
      <c r="E629" s="5" t="s">
        <v>761</v>
      </c>
      <c r="F629" s="5" t="s">
        <v>118</v>
      </c>
      <c r="G629" s="5" t="s">
        <v>604</v>
      </c>
      <c r="H629" s="12" t="str">
        <f t="shared" si="28"/>
        <v>13</v>
      </c>
      <c r="I629" s="4" t="s">
        <v>677</v>
      </c>
      <c r="J629" s="4" t="s">
        <v>648</v>
      </c>
      <c r="K629" s="4" t="s">
        <v>125</v>
      </c>
      <c r="L629" s="4" t="s">
        <v>131</v>
      </c>
      <c r="M629" s="4">
        <v>1</v>
      </c>
      <c r="N629" s="9">
        <v>5000</v>
      </c>
      <c r="O629" s="13" t="s">
        <v>66</v>
      </c>
      <c r="P629" s="11">
        <f t="shared" si="29"/>
        <v>250</v>
      </c>
      <c r="Q629" s="8" t="s">
        <v>42</v>
      </c>
    </row>
    <row r="630" spans="1:17" x14ac:dyDescent="0.3">
      <c r="A630" s="19">
        <v>43318</v>
      </c>
      <c r="B630" s="3">
        <v>20111912</v>
      </c>
      <c r="C630" s="3" t="str">
        <f t="shared" si="27"/>
        <v>1059-12</v>
      </c>
      <c r="D630" s="4" t="s">
        <v>1345</v>
      </c>
      <c r="E630" s="5" t="s">
        <v>1346</v>
      </c>
      <c r="F630" s="5" t="s">
        <v>667</v>
      </c>
      <c r="G630" s="5" t="s">
        <v>390</v>
      </c>
      <c r="H630" s="12" t="str">
        <f t="shared" si="28"/>
        <v>12</v>
      </c>
      <c r="I630" s="4" t="s">
        <v>124</v>
      </c>
      <c r="J630" s="4" t="s">
        <v>96</v>
      </c>
      <c r="K630" s="4" t="s">
        <v>693</v>
      </c>
      <c r="L630" s="4" t="s">
        <v>131</v>
      </c>
      <c r="M630" s="4">
        <v>1</v>
      </c>
      <c r="N630" s="9">
        <v>4000</v>
      </c>
      <c r="O630" s="13" t="s">
        <v>66</v>
      </c>
      <c r="P630" s="11">
        <f t="shared" si="29"/>
        <v>200</v>
      </c>
      <c r="Q630" s="8" t="s">
        <v>42</v>
      </c>
    </row>
    <row r="631" spans="1:17" x14ac:dyDescent="0.3">
      <c r="A631" s="19">
        <v>43318</v>
      </c>
      <c r="B631" s="3">
        <v>20111913</v>
      </c>
      <c r="C631" s="3" t="str">
        <f t="shared" si="27"/>
        <v>7097-12</v>
      </c>
      <c r="D631" s="4" t="s">
        <v>419</v>
      </c>
      <c r="E631" s="5" t="s">
        <v>420</v>
      </c>
      <c r="F631" s="5" t="s">
        <v>172</v>
      </c>
      <c r="G631" s="5" t="s">
        <v>20</v>
      </c>
      <c r="H631" s="12" t="str">
        <f t="shared" si="28"/>
        <v>12</v>
      </c>
      <c r="I631" s="4" t="s">
        <v>124</v>
      </c>
      <c r="J631" s="4" t="s">
        <v>77</v>
      </c>
      <c r="K631" s="4" t="s">
        <v>705</v>
      </c>
      <c r="L631" s="4" t="s">
        <v>60</v>
      </c>
      <c r="M631" s="4">
        <v>1</v>
      </c>
      <c r="N631" s="9">
        <v>800</v>
      </c>
      <c r="O631" s="13"/>
      <c r="P631" s="11">
        <f t="shared" si="29"/>
        <v>40</v>
      </c>
      <c r="Q631" s="8" t="s">
        <v>42</v>
      </c>
    </row>
    <row r="632" spans="1:17" x14ac:dyDescent="0.3">
      <c r="A632" s="19">
        <v>43318</v>
      </c>
      <c r="B632" s="3">
        <v>20111914</v>
      </c>
      <c r="C632" s="3" t="str">
        <f t="shared" si="27"/>
        <v>2354-13</v>
      </c>
      <c r="D632" s="4" t="s">
        <v>804</v>
      </c>
      <c r="E632" s="5" t="s">
        <v>662</v>
      </c>
      <c r="F632" s="5" t="s">
        <v>75</v>
      </c>
      <c r="G632" s="5" t="s">
        <v>196</v>
      </c>
      <c r="H632" s="12" t="str">
        <f t="shared" si="28"/>
        <v>13</v>
      </c>
      <c r="I632" s="4" t="s">
        <v>124</v>
      </c>
      <c r="J632" s="4" t="s">
        <v>805</v>
      </c>
      <c r="K632" s="4" t="s">
        <v>984</v>
      </c>
      <c r="L632" s="4" t="s">
        <v>131</v>
      </c>
      <c r="M632" s="4">
        <v>3</v>
      </c>
      <c r="N632" s="9">
        <v>15000</v>
      </c>
      <c r="O632" s="13"/>
      <c r="P632" s="11">
        <f t="shared" si="29"/>
        <v>750</v>
      </c>
      <c r="Q632" s="8" t="s">
        <v>42</v>
      </c>
    </row>
    <row r="633" spans="1:17" x14ac:dyDescent="0.3">
      <c r="A633" s="19">
        <v>43319</v>
      </c>
      <c r="B633" s="3">
        <v>20111915</v>
      </c>
      <c r="C633" s="3" t="str">
        <f t="shared" si="27"/>
        <v>6982-11</v>
      </c>
      <c r="D633" s="4" t="s">
        <v>884</v>
      </c>
      <c r="E633" s="5" t="s">
        <v>654</v>
      </c>
      <c r="F633" s="5" t="s">
        <v>165</v>
      </c>
      <c r="G633" s="5" t="s">
        <v>147</v>
      </c>
      <c r="H633" s="12" t="str">
        <f t="shared" si="28"/>
        <v>11</v>
      </c>
      <c r="I633" s="4" t="s">
        <v>124</v>
      </c>
      <c r="J633" s="4" t="s">
        <v>805</v>
      </c>
      <c r="K633" s="4" t="s">
        <v>803</v>
      </c>
      <c r="L633" s="4" t="s">
        <v>131</v>
      </c>
      <c r="M633" s="4">
        <v>3</v>
      </c>
      <c r="N633" s="9">
        <v>4500</v>
      </c>
      <c r="O633" s="13"/>
      <c r="P633" s="11">
        <f t="shared" si="29"/>
        <v>225</v>
      </c>
      <c r="Q633" s="8" t="s">
        <v>42</v>
      </c>
    </row>
    <row r="634" spans="1:17" x14ac:dyDescent="0.3">
      <c r="A634" s="19">
        <v>43319</v>
      </c>
      <c r="B634" s="3">
        <v>20111916</v>
      </c>
      <c r="C634" s="3" t="str">
        <f t="shared" si="27"/>
        <v>4873-13</v>
      </c>
      <c r="D634" s="4" t="s">
        <v>811</v>
      </c>
      <c r="E634" s="5" t="s">
        <v>796</v>
      </c>
      <c r="F634" s="5" t="s">
        <v>85</v>
      </c>
      <c r="G634" s="5" t="s">
        <v>812</v>
      </c>
      <c r="H634" s="12" t="str">
        <f t="shared" si="28"/>
        <v>13</v>
      </c>
      <c r="I634" s="4" t="s">
        <v>124</v>
      </c>
      <c r="J634" s="4" t="s">
        <v>805</v>
      </c>
      <c r="K634" s="4" t="s">
        <v>803</v>
      </c>
      <c r="L634" s="4" t="s">
        <v>131</v>
      </c>
      <c r="M634" s="4">
        <v>3</v>
      </c>
      <c r="N634" s="9">
        <v>4500</v>
      </c>
      <c r="O634" s="13" t="s">
        <v>61</v>
      </c>
      <c r="P634" s="11">
        <f t="shared" si="29"/>
        <v>225</v>
      </c>
      <c r="Q634" s="8" t="s">
        <v>42</v>
      </c>
    </row>
    <row r="635" spans="1:17" x14ac:dyDescent="0.3">
      <c r="A635" s="19">
        <v>43320</v>
      </c>
      <c r="B635" s="3">
        <v>20111917</v>
      </c>
      <c r="C635" s="3" t="str">
        <f t="shared" si="27"/>
        <v>6966-12</v>
      </c>
      <c r="D635" s="4" t="s">
        <v>1037</v>
      </c>
      <c r="E635" s="5" t="s">
        <v>1038</v>
      </c>
      <c r="F635" s="5" t="s">
        <v>281</v>
      </c>
      <c r="G635" s="5" t="s">
        <v>81</v>
      </c>
      <c r="H635" s="12" t="str">
        <f t="shared" si="28"/>
        <v>12</v>
      </c>
      <c r="I635" s="4" t="s">
        <v>124</v>
      </c>
      <c r="J635" s="4" t="s">
        <v>77</v>
      </c>
      <c r="K635" s="4" t="s">
        <v>678</v>
      </c>
      <c r="L635" s="4" t="s">
        <v>131</v>
      </c>
      <c r="M635" s="4">
        <v>1</v>
      </c>
      <c r="N635" s="9">
        <v>1500</v>
      </c>
      <c r="O635" s="13"/>
      <c r="P635" s="11">
        <f t="shared" si="29"/>
        <v>75</v>
      </c>
      <c r="Q635" s="8" t="s">
        <v>42</v>
      </c>
    </row>
    <row r="636" spans="1:17" x14ac:dyDescent="0.3">
      <c r="A636" s="19">
        <v>43320</v>
      </c>
      <c r="B636" s="3">
        <v>20111918</v>
      </c>
      <c r="C636" s="3" t="str">
        <f t="shared" si="27"/>
        <v>6903-12</v>
      </c>
      <c r="D636" s="4" t="s">
        <v>1159</v>
      </c>
      <c r="E636" s="5" t="s">
        <v>752</v>
      </c>
      <c r="F636" s="5" t="s">
        <v>153</v>
      </c>
      <c r="G636" s="5" t="s">
        <v>1160</v>
      </c>
      <c r="H636" s="12" t="str">
        <f t="shared" si="28"/>
        <v>12</v>
      </c>
      <c r="I636" s="4" t="s">
        <v>124</v>
      </c>
      <c r="J636" s="4" t="s">
        <v>96</v>
      </c>
      <c r="K636" s="4" t="s">
        <v>693</v>
      </c>
      <c r="L636" s="4" t="s">
        <v>131</v>
      </c>
      <c r="M636" s="4">
        <v>1</v>
      </c>
      <c r="N636" s="9">
        <v>4000</v>
      </c>
      <c r="O636" s="13"/>
      <c r="P636" s="11">
        <f t="shared" si="29"/>
        <v>200</v>
      </c>
      <c r="Q636" s="8" t="s">
        <v>42</v>
      </c>
    </row>
    <row r="637" spans="1:17" x14ac:dyDescent="0.3">
      <c r="A637" s="19">
        <v>43320</v>
      </c>
      <c r="B637" s="3">
        <v>20111919</v>
      </c>
      <c r="C637" s="3" t="str">
        <f t="shared" si="27"/>
        <v>4258-11</v>
      </c>
      <c r="D637" s="4" t="s">
        <v>1347</v>
      </c>
      <c r="E637" s="5" t="s">
        <v>1348</v>
      </c>
      <c r="F637" s="5" t="s">
        <v>105</v>
      </c>
      <c r="G637" s="5" t="s">
        <v>598</v>
      </c>
      <c r="H637" s="12" t="str">
        <f t="shared" si="28"/>
        <v>11</v>
      </c>
      <c r="I637" s="4" t="s">
        <v>124</v>
      </c>
      <c r="J637" s="4" t="s">
        <v>96</v>
      </c>
      <c r="K637" s="4" t="s">
        <v>696</v>
      </c>
      <c r="L637" s="4" t="s">
        <v>131</v>
      </c>
      <c r="M637" s="4">
        <v>1</v>
      </c>
      <c r="N637" s="9">
        <v>8000</v>
      </c>
      <c r="O637" s="13" t="s">
        <v>66</v>
      </c>
      <c r="P637" s="11">
        <f t="shared" si="29"/>
        <v>400</v>
      </c>
      <c r="Q637" s="8" t="s">
        <v>42</v>
      </c>
    </row>
    <row r="638" spans="1:17" x14ac:dyDescent="0.3">
      <c r="A638" s="19">
        <v>43320</v>
      </c>
      <c r="B638" s="3">
        <v>20111920</v>
      </c>
      <c r="C638" s="3" t="str">
        <f t="shared" si="27"/>
        <v>1514-13</v>
      </c>
      <c r="D638" s="4" t="s">
        <v>813</v>
      </c>
      <c r="E638" s="5" t="s">
        <v>814</v>
      </c>
      <c r="F638" s="5" t="s">
        <v>37</v>
      </c>
      <c r="G638" s="5" t="s">
        <v>244</v>
      </c>
      <c r="H638" s="12" t="str">
        <f t="shared" si="28"/>
        <v>13</v>
      </c>
      <c r="I638" s="4" t="s">
        <v>124</v>
      </c>
      <c r="J638" s="4" t="s">
        <v>96</v>
      </c>
      <c r="K638" s="4" t="s">
        <v>130</v>
      </c>
      <c r="L638" s="4" t="s">
        <v>131</v>
      </c>
      <c r="M638" s="4">
        <v>3</v>
      </c>
      <c r="N638" s="9">
        <v>15000</v>
      </c>
      <c r="O638" s="13" t="s">
        <v>61</v>
      </c>
      <c r="P638" s="11">
        <f t="shared" si="29"/>
        <v>750</v>
      </c>
      <c r="Q638" s="8" t="s">
        <v>42</v>
      </c>
    </row>
    <row r="639" spans="1:17" x14ac:dyDescent="0.3">
      <c r="A639" s="19">
        <v>43321</v>
      </c>
      <c r="B639" s="3">
        <v>20111921</v>
      </c>
      <c r="C639" s="3" t="str">
        <f t="shared" si="27"/>
        <v>3096-12</v>
      </c>
      <c r="D639" s="4" t="s">
        <v>1349</v>
      </c>
      <c r="E639" s="5" t="s">
        <v>1322</v>
      </c>
      <c r="F639" s="5" t="s">
        <v>350</v>
      </c>
      <c r="G639" s="5" t="s">
        <v>1293</v>
      </c>
      <c r="H639" s="12" t="str">
        <f t="shared" si="28"/>
        <v>12</v>
      </c>
      <c r="I639" s="4" t="s">
        <v>677</v>
      </c>
      <c r="J639" s="4" t="s">
        <v>96</v>
      </c>
      <c r="K639" s="4" t="s">
        <v>693</v>
      </c>
      <c r="L639" s="4" t="s">
        <v>131</v>
      </c>
      <c r="M639" s="4">
        <v>3</v>
      </c>
      <c r="N639" s="9">
        <v>12000</v>
      </c>
      <c r="O639" s="13"/>
      <c r="P639" s="11">
        <f t="shared" si="29"/>
        <v>600</v>
      </c>
      <c r="Q639" s="8" t="s">
        <v>42</v>
      </c>
    </row>
    <row r="640" spans="1:17" x14ac:dyDescent="0.3">
      <c r="A640" s="19">
        <v>43321</v>
      </c>
      <c r="B640" s="3">
        <v>20111922</v>
      </c>
      <c r="C640" s="3" t="str">
        <f t="shared" si="27"/>
        <v>1892-13</v>
      </c>
      <c r="D640" s="4" t="s">
        <v>826</v>
      </c>
      <c r="E640" s="5" t="s">
        <v>827</v>
      </c>
      <c r="F640" s="5" t="s">
        <v>63</v>
      </c>
      <c r="G640" s="5" t="s">
        <v>224</v>
      </c>
      <c r="H640" s="12" t="str">
        <f t="shared" si="28"/>
        <v>13</v>
      </c>
      <c r="I640" s="4" t="s">
        <v>677</v>
      </c>
      <c r="J640" s="4" t="s">
        <v>96</v>
      </c>
      <c r="K640" s="4" t="s">
        <v>690</v>
      </c>
      <c r="L640" s="4" t="s">
        <v>60</v>
      </c>
      <c r="M640" s="4">
        <v>3</v>
      </c>
      <c r="N640" s="9">
        <v>2100</v>
      </c>
      <c r="O640" s="13"/>
      <c r="P640" s="11">
        <f t="shared" si="29"/>
        <v>105</v>
      </c>
      <c r="Q640" s="8" t="s">
        <v>42</v>
      </c>
    </row>
    <row r="641" spans="1:17" x14ac:dyDescent="0.3">
      <c r="A641" s="19">
        <v>43321</v>
      </c>
      <c r="B641" s="3">
        <v>20111923</v>
      </c>
      <c r="C641" s="3" t="str">
        <f t="shared" si="27"/>
        <v>2644-13</v>
      </c>
      <c r="D641" s="4" t="s">
        <v>828</v>
      </c>
      <c r="E641" s="5" t="s">
        <v>829</v>
      </c>
      <c r="F641" s="5" t="s">
        <v>51</v>
      </c>
      <c r="G641" s="5" t="s">
        <v>558</v>
      </c>
      <c r="H641" s="12" t="str">
        <f t="shared" si="28"/>
        <v>13</v>
      </c>
      <c r="I641" s="4" t="s">
        <v>677</v>
      </c>
      <c r="J641" s="4" t="s">
        <v>96</v>
      </c>
      <c r="K641" s="4" t="s">
        <v>690</v>
      </c>
      <c r="L641" s="4" t="s">
        <v>60</v>
      </c>
      <c r="M641" s="4">
        <v>3</v>
      </c>
      <c r="N641" s="9">
        <v>2100</v>
      </c>
      <c r="O641" s="13"/>
      <c r="P641" s="11">
        <f t="shared" si="29"/>
        <v>105</v>
      </c>
      <c r="Q641" s="8" t="s">
        <v>42</v>
      </c>
    </row>
    <row r="642" spans="1:17" x14ac:dyDescent="0.3">
      <c r="A642" s="19">
        <v>43321</v>
      </c>
      <c r="B642" s="3">
        <v>20111924</v>
      </c>
      <c r="C642" s="3" t="str">
        <f t="shared" ref="C642:C705" si="30">MID(E642,5,4)&amp;"-"&amp;H642</f>
        <v>1255-13</v>
      </c>
      <c r="D642" s="4" t="s">
        <v>831</v>
      </c>
      <c r="E642" s="5" t="s">
        <v>832</v>
      </c>
      <c r="F642" s="5" t="s">
        <v>118</v>
      </c>
      <c r="G642" s="5" t="s">
        <v>833</v>
      </c>
      <c r="H642" s="12" t="str">
        <f t="shared" ref="H642:H705" si="31">LEFT(F642,2)</f>
        <v>13</v>
      </c>
      <c r="I642" s="4" t="s">
        <v>677</v>
      </c>
      <c r="J642" s="4" t="s">
        <v>96</v>
      </c>
      <c r="K642" s="4" t="s">
        <v>810</v>
      </c>
      <c r="L642" s="4" t="s">
        <v>60</v>
      </c>
      <c r="M642" s="4">
        <v>1</v>
      </c>
      <c r="N642" s="9">
        <v>500</v>
      </c>
      <c r="O642" s="13" t="s">
        <v>66</v>
      </c>
      <c r="P642" s="11">
        <f t="shared" ref="P642:P705" si="32">IFERROR(N642*5%,"")</f>
        <v>25</v>
      </c>
      <c r="Q642" s="8" t="s">
        <v>42</v>
      </c>
    </row>
    <row r="643" spans="1:17" x14ac:dyDescent="0.3">
      <c r="A643" s="19">
        <v>43321</v>
      </c>
      <c r="B643" s="3">
        <v>20111925</v>
      </c>
      <c r="C643" s="3" t="str">
        <f t="shared" si="30"/>
        <v>0580-12</v>
      </c>
      <c r="D643" s="4" t="s">
        <v>1350</v>
      </c>
      <c r="E643" s="5" t="s">
        <v>1351</v>
      </c>
      <c r="F643" s="5" t="s">
        <v>29</v>
      </c>
      <c r="G643" s="5" t="s">
        <v>222</v>
      </c>
      <c r="H643" s="12" t="str">
        <f t="shared" si="31"/>
        <v>12</v>
      </c>
      <c r="I643" s="4" t="s">
        <v>124</v>
      </c>
      <c r="J643" s="4" t="s">
        <v>648</v>
      </c>
      <c r="K643" s="4" t="s">
        <v>125</v>
      </c>
      <c r="L643" s="4" t="s">
        <v>60</v>
      </c>
      <c r="M643" s="4">
        <v>3</v>
      </c>
      <c r="N643" s="9">
        <v>9000</v>
      </c>
      <c r="O643" s="13"/>
      <c r="P643" s="11">
        <f t="shared" si="32"/>
        <v>450</v>
      </c>
      <c r="Q643" s="8" t="s">
        <v>42</v>
      </c>
    </row>
    <row r="644" spans="1:17" x14ac:dyDescent="0.3">
      <c r="A644" s="19">
        <v>43321</v>
      </c>
      <c r="B644" s="3">
        <v>20111926</v>
      </c>
      <c r="C644" s="3" t="str">
        <f t="shared" si="30"/>
        <v>4856-13</v>
      </c>
      <c r="D644" s="4" t="s">
        <v>872</v>
      </c>
      <c r="E644" s="5" t="s">
        <v>183</v>
      </c>
      <c r="F644" s="5" t="s">
        <v>243</v>
      </c>
      <c r="G644" s="5" t="s">
        <v>86</v>
      </c>
      <c r="H644" s="12" t="str">
        <f t="shared" si="31"/>
        <v>13</v>
      </c>
      <c r="I644" s="4" t="s">
        <v>124</v>
      </c>
      <c r="J644" s="4" t="s">
        <v>77</v>
      </c>
      <c r="K644" s="4" t="s">
        <v>705</v>
      </c>
      <c r="L644" s="4" t="s">
        <v>60</v>
      </c>
      <c r="M644" s="4">
        <v>3</v>
      </c>
      <c r="N644" s="9">
        <v>2400</v>
      </c>
      <c r="O644" s="13"/>
      <c r="P644" s="11">
        <f t="shared" si="32"/>
        <v>120</v>
      </c>
      <c r="Q644" s="8" t="s">
        <v>42</v>
      </c>
    </row>
    <row r="645" spans="1:17" x14ac:dyDescent="0.3">
      <c r="A645" s="19">
        <v>43321</v>
      </c>
      <c r="B645" s="3">
        <v>20111927</v>
      </c>
      <c r="C645" s="3" t="str">
        <f t="shared" si="30"/>
        <v>3210-11</v>
      </c>
      <c r="D645" s="4" t="s">
        <v>1352</v>
      </c>
      <c r="E645" s="5" t="s">
        <v>234</v>
      </c>
      <c r="F645" s="5" t="s">
        <v>100</v>
      </c>
      <c r="G645" s="5" t="s">
        <v>481</v>
      </c>
      <c r="H645" s="12" t="str">
        <f t="shared" si="31"/>
        <v>11</v>
      </c>
      <c r="I645" s="4" t="s">
        <v>124</v>
      </c>
      <c r="J645" s="4" t="s">
        <v>805</v>
      </c>
      <c r="K645" s="4" t="s">
        <v>825</v>
      </c>
      <c r="L645" s="4" t="s">
        <v>131</v>
      </c>
      <c r="M645" s="4">
        <v>3</v>
      </c>
      <c r="N645" s="9">
        <v>30000</v>
      </c>
      <c r="O645" s="13" t="s">
        <v>61</v>
      </c>
      <c r="P645" s="11">
        <f t="shared" si="32"/>
        <v>1500</v>
      </c>
      <c r="Q645" s="8" t="s">
        <v>42</v>
      </c>
    </row>
    <row r="646" spans="1:17" x14ac:dyDescent="0.3">
      <c r="A646" s="19">
        <v>43321</v>
      </c>
      <c r="B646" s="3">
        <v>20111928</v>
      </c>
      <c r="C646" s="3" t="str">
        <f t="shared" si="30"/>
        <v>4874-13</v>
      </c>
      <c r="D646" s="4" t="s">
        <v>879</v>
      </c>
      <c r="E646" s="5" t="s">
        <v>880</v>
      </c>
      <c r="F646" s="5" t="s">
        <v>63</v>
      </c>
      <c r="G646" s="5" t="s">
        <v>162</v>
      </c>
      <c r="H646" s="12" t="str">
        <f t="shared" si="31"/>
        <v>13</v>
      </c>
      <c r="I646" s="4" t="s">
        <v>124</v>
      </c>
      <c r="J646" s="4" t="s">
        <v>77</v>
      </c>
      <c r="K646" s="4" t="s">
        <v>705</v>
      </c>
      <c r="L646" s="4" t="s">
        <v>131</v>
      </c>
      <c r="M646" s="4">
        <v>3</v>
      </c>
      <c r="N646" s="9">
        <v>3300</v>
      </c>
      <c r="O646" s="13"/>
      <c r="P646" s="11">
        <f t="shared" si="32"/>
        <v>165</v>
      </c>
      <c r="Q646" s="8" t="s">
        <v>42</v>
      </c>
    </row>
    <row r="647" spans="1:17" x14ac:dyDescent="0.3">
      <c r="A647" s="19">
        <v>43322</v>
      </c>
      <c r="B647" s="3">
        <v>20111929</v>
      </c>
      <c r="C647" s="3" t="str">
        <f t="shared" si="30"/>
        <v>1484-13</v>
      </c>
      <c r="D647" s="4" t="s">
        <v>881</v>
      </c>
      <c r="E647" s="5" t="s">
        <v>882</v>
      </c>
      <c r="F647" s="5" t="s">
        <v>128</v>
      </c>
      <c r="G647" s="5" t="s">
        <v>883</v>
      </c>
      <c r="H647" s="12" t="str">
        <f t="shared" si="31"/>
        <v>13</v>
      </c>
      <c r="I647" s="4" t="s">
        <v>124</v>
      </c>
      <c r="J647" s="4" t="s">
        <v>77</v>
      </c>
      <c r="K647" s="4" t="s">
        <v>717</v>
      </c>
      <c r="L647" s="4" t="s">
        <v>131</v>
      </c>
      <c r="M647" s="4">
        <v>3</v>
      </c>
      <c r="N647" s="9">
        <v>9000</v>
      </c>
      <c r="O647" s="13"/>
      <c r="P647" s="11">
        <f t="shared" si="32"/>
        <v>450</v>
      </c>
      <c r="Q647" s="8" t="s">
        <v>42</v>
      </c>
    </row>
    <row r="648" spans="1:17" x14ac:dyDescent="0.3">
      <c r="A648" s="19">
        <v>43322</v>
      </c>
      <c r="B648" s="3">
        <v>20111930</v>
      </c>
      <c r="C648" s="3" t="str">
        <f t="shared" si="30"/>
        <v>4856-13</v>
      </c>
      <c r="D648" s="4" t="s">
        <v>886</v>
      </c>
      <c r="E648" s="5" t="s">
        <v>183</v>
      </c>
      <c r="F648" s="5" t="s">
        <v>37</v>
      </c>
      <c r="G648" s="5" t="s">
        <v>173</v>
      </c>
      <c r="H648" s="12" t="str">
        <f t="shared" si="31"/>
        <v>13</v>
      </c>
      <c r="I648" s="4" t="s">
        <v>677</v>
      </c>
      <c r="J648" s="4" t="s">
        <v>805</v>
      </c>
      <c r="K648" s="4" t="s">
        <v>803</v>
      </c>
      <c r="L648" s="4" t="s">
        <v>131</v>
      </c>
      <c r="M648" s="4">
        <v>3</v>
      </c>
      <c r="N648" s="9">
        <v>4500</v>
      </c>
      <c r="O648" s="13"/>
      <c r="P648" s="11">
        <f t="shared" si="32"/>
        <v>225</v>
      </c>
      <c r="Q648" s="8" t="s">
        <v>42</v>
      </c>
    </row>
    <row r="649" spans="1:17" x14ac:dyDescent="0.3">
      <c r="A649" s="19">
        <v>43322</v>
      </c>
      <c r="B649" s="3">
        <v>20111931</v>
      </c>
      <c r="C649" s="3" t="str">
        <f t="shared" si="30"/>
        <v>4856-13</v>
      </c>
      <c r="D649" s="4" t="s">
        <v>888</v>
      </c>
      <c r="E649" s="5" t="s">
        <v>183</v>
      </c>
      <c r="F649" s="5" t="s">
        <v>51</v>
      </c>
      <c r="G649" s="5" t="s">
        <v>173</v>
      </c>
      <c r="H649" s="12" t="str">
        <f t="shared" si="31"/>
        <v>13</v>
      </c>
      <c r="I649" s="4" t="s">
        <v>677</v>
      </c>
      <c r="J649" s="4" t="s">
        <v>77</v>
      </c>
      <c r="K649" s="4" t="s">
        <v>678</v>
      </c>
      <c r="L649" s="4" t="s">
        <v>131</v>
      </c>
      <c r="M649" s="4">
        <v>1</v>
      </c>
      <c r="N649" s="9">
        <v>1500</v>
      </c>
      <c r="O649" s="13"/>
      <c r="P649" s="11">
        <f t="shared" si="32"/>
        <v>75</v>
      </c>
      <c r="Q649" s="8" t="s">
        <v>42</v>
      </c>
    </row>
    <row r="650" spans="1:17" x14ac:dyDescent="0.3">
      <c r="A650" s="19">
        <v>43322</v>
      </c>
      <c r="B650" s="3">
        <v>20111932</v>
      </c>
      <c r="C650" s="3" t="str">
        <f t="shared" si="30"/>
        <v>5985-12</v>
      </c>
      <c r="D650" s="4" t="s">
        <v>220</v>
      </c>
      <c r="E650" s="5" t="s">
        <v>221</v>
      </c>
      <c r="F650" s="5" t="s">
        <v>172</v>
      </c>
      <c r="G650" s="5" t="s">
        <v>222</v>
      </c>
      <c r="H650" s="12" t="str">
        <f t="shared" si="31"/>
        <v>12</v>
      </c>
      <c r="I650" s="4" t="s">
        <v>677</v>
      </c>
      <c r="J650" s="4" t="s">
        <v>96</v>
      </c>
      <c r="K650" s="4" t="s">
        <v>690</v>
      </c>
      <c r="L650" s="4" t="s">
        <v>60</v>
      </c>
      <c r="M650" s="4">
        <v>1</v>
      </c>
      <c r="N650" s="9">
        <v>700</v>
      </c>
      <c r="O650" s="13" t="s">
        <v>66</v>
      </c>
      <c r="P650" s="11">
        <f t="shared" si="32"/>
        <v>35</v>
      </c>
      <c r="Q650" s="8" t="s">
        <v>42</v>
      </c>
    </row>
    <row r="651" spans="1:17" x14ac:dyDescent="0.3">
      <c r="A651" s="19">
        <v>43323</v>
      </c>
      <c r="B651" s="3">
        <v>20111933</v>
      </c>
      <c r="C651" s="3" t="str">
        <f t="shared" si="30"/>
        <v>3960-12</v>
      </c>
      <c r="D651" s="4" t="s">
        <v>1353</v>
      </c>
      <c r="E651" s="5" t="s">
        <v>725</v>
      </c>
      <c r="F651" s="5" t="s">
        <v>508</v>
      </c>
      <c r="G651" s="5" t="s">
        <v>162</v>
      </c>
      <c r="H651" s="12" t="str">
        <f t="shared" si="31"/>
        <v>12</v>
      </c>
      <c r="I651" s="4" t="s">
        <v>677</v>
      </c>
      <c r="J651" s="4" t="s">
        <v>77</v>
      </c>
      <c r="K651" s="4" t="s">
        <v>717</v>
      </c>
      <c r="L651" s="4" t="s">
        <v>60</v>
      </c>
      <c r="M651" s="4">
        <v>1</v>
      </c>
      <c r="N651" s="9">
        <v>1000</v>
      </c>
      <c r="O651" s="13" t="s">
        <v>66</v>
      </c>
      <c r="P651" s="11">
        <f t="shared" si="32"/>
        <v>50</v>
      </c>
      <c r="Q651" s="8" t="s">
        <v>42</v>
      </c>
    </row>
    <row r="652" spans="1:17" x14ac:dyDescent="0.3">
      <c r="A652" s="19">
        <v>43323</v>
      </c>
      <c r="B652" s="3">
        <v>20111934</v>
      </c>
      <c r="C652" s="3" t="str">
        <f t="shared" si="30"/>
        <v>5489-13</v>
      </c>
      <c r="D652" s="4" t="s">
        <v>889</v>
      </c>
      <c r="E652" s="5" t="s">
        <v>93</v>
      </c>
      <c r="F652" s="5" t="s">
        <v>118</v>
      </c>
      <c r="G652" s="5" t="s">
        <v>505</v>
      </c>
      <c r="H652" s="12" t="str">
        <f t="shared" si="31"/>
        <v>13</v>
      </c>
      <c r="I652" s="4" t="s">
        <v>124</v>
      </c>
      <c r="J652" s="4" t="s">
        <v>96</v>
      </c>
      <c r="K652" s="4" t="s">
        <v>696</v>
      </c>
      <c r="L652" s="4" t="s">
        <v>131</v>
      </c>
      <c r="M652" s="4">
        <v>1</v>
      </c>
      <c r="N652" s="9">
        <v>8000</v>
      </c>
      <c r="O652" s="13"/>
      <c r="P652" s="11">
        <f t="shared" si="32"/>
        <v>400</v>
      </c>
      <c r="Q652" s="8" t="s">
        <v>42</v>
      </c>
    </row>
    <row r="653" spans="1:17" x14ac:dyDescent="0.3">
      <c r="A653" s="19">
        <v>43324</v>
      </c>
      <c r="B653" s="3">
        <v>20111935</v>
      </c>
      <c r="C653" s="3" t="str">
        <f t="shared" si="30"/>
        <v>2354-13</v>
      </c>
      <c r="D653" s="4" t="s">
        <v>892</v>
      </c>
      <c r="E653" s="5" t="s">
        <v>662</v>
      </c>
      <c r="F653" s="5" t="s">
        <v>75</v>
      </c>
      <c r="G653" s="5" t="s">
        <v>244</v>
      </c>
      <c r="H653" s="12" t="str">
        <f t="shared" si="31"/>
        <v>13</v>
      </c>
      <c r="I653" s="4" t="s">
        <v>124</v>
      </c>
      <c r="J653" s="4" t="s">
        <v>96</v>
      </c>
      <c r="K653" s="4" t="s">
        <v>130</v>
      </c>
      <c r="L653" s="4" t="s">
        <v>131</v>
      </c>
      <c r="M653" s="4">
        <v>3</v>
      </c>
      <c r="N653" s="9">
        <v>15000</v>
      </c>
      <c r="O653" s="13" t="s">
        <v>25</v>
      </c>
      <c r="P653" s="11">
        <f t="shared" si="32"/>
        <v>750</v>
      </c>
      <c r="Q653" s="8" t="s">
        <v>26</v>
      </c>
    </row>
    <row r="654" spans="1:17" x14ac:dyDescent="0.3">
      <c r="A654" s="19">
        <v>43324</v>
      </c>
      <c r="B654" s="3">
        <v>20111936</v>
      </c>
      <c r="C654" s="3" t="str">
        <f t="shared" si="30"/>
        <v>2354-13</v>
      </c>
      <c r="D654" s="4" t="s">
        <v>921</v>
      </c>
      <c r="E654" s="5" t="s">
        <v>662</v>
      </c>
      <c r="F654" s="5" t="s">
        <v>75</v>
      </c>
      <c r="G654" s="5" t="s">
        <v>558</v>
      </c>
      <c r="H654" s="12" t="str">
        <f t="shared" si="31"/>
        <v>13</v>
      </c>
      <c r="I654" s="4" t="s">
        <v>124</v>
      </c>
      <c r="J654" s="4" t="s">
        <v>96</v>
      </c>
      <c r="K654" s="4" t="s">
        <v>693</v>
      </c>
      <c r="L654" s="4" t="s">
        <v>131</v>
      </c>
      <c r="M654" s="4">
        <v>3</v>
      </c>
      <c r="N654" s="9">
        <v>12000</v>
      </c>
      <c r="O654" s="13"/>
      <c r="P654" s="11">
        <f t="shared" si="32"/>
        <v>600</v>
      </c>
      <c r="Q654" s="8" t="s">
        <v>42</v>
      </c>
    </row>
    <row r="655" spans="1:17" x14ac:dyDescent="0.3">
      <c r="A655" s="19">
        <v>43325</v>
      </c>
      <c r="B655" s="3">
        <v>20111937</v>
      </c>
      <c r="C655" s="3" t="str">
        <f t="shared" si="30"/>
        <v>6231-11</v>
      </c>
      <c r="D655" s="4" t="s">
        <v>1216</v>
      </c>
      <c r="E655" s="5" t="s">
        <v>1217</v>
      </c>
      <c r="F655" s="5" t="s">
        <v>176</v>
      </c>
      <c r="G655" s="5" t="s">
        <v>91</v>
      </c>
      <c r="H655" s="12" t="str">
        <f t="shared" si="31"/>
        <v>11</v>
      </c>
      <c r="I655" s="4" t="s">
        <v>124</v>
      </c>
      <c r="J655" s="4" t="s">
        <v>96</v>
      </c>
      <c r="K655" s="4" t="s">
        <v>876</v>
      </c>
      <c r="L655" s="4" t="s">
        <v>60</v>
      </c>
      <c r="M655" s="4">
        <v>3</v>
      </c>
      <c r="N655" s="9">
        <v>2100</v>
      </c>
      <c r="O655" s="13" t="s">
        <v>66</v>
      </c>
      <c r="P655" s="11">
        <f t="shared" si="32"/>
        <v>105</v>
      </c>
      <c r="Q655" s="8" t="s">
        <v>42</v>
      </c>
    </row>
    <row r="656" spans="1:17" x14ac:dyDescent="0.3">
      <c r="A656" s="19">
        <v>43325</v>
      </c>
      <c r="B656" s="3">
        <v>20111938</v>
      </c>
      <c r="C656" s="3" t="str">
        <f t="shared" si="30"/>
        <v>2934-12</v>
      </c>
      <c r="D656" s="4" t="s">
        <v>1354</v>
      </c>
      <c r="E656" s="5" t="s">
        <v>1355</v>
      </c>
      <c r="F656" s="5" t="s">
        <v>19</v>
      </c>
      <c r="G656" s="5" t="s">
        <v>76</v>
      </c>
      <c r="H656" s="12" t="str">
        <f t="shared" si="31"/>
        <v>12</v>
      </c>
      <c r="I656" s="4" t="s">
        <v>124</v>
      </c>
      <c r="J656" s="4" t="s">
        <v>96</v>
      </c>
      <c r="K656" s="4" t="s">
        <v>696</v>
      </c>
      <c r="L656" s="4" t="s">
        <v>60</v>
      </c>
      <c r="M656" s="4">
        <v>3</v>
      </c>
      <c r="N656" s="9">
        <v>15000</v>
      </c>
      <c r="O656" s="13"/>
      <c r="P656" s="11">
        <f t="shared" si="32"/>
        <v>750</v>
      </c>
      <c r="Q656" s="8" t="s">
        <v>42</v>
      </c>
    </row>
    <row r="657" spans="1:17" x14ac:dyDescent="0.3">
      <c r="A657" s="19">
        <v>43325</v>
      </c>
      <c r="B657" s="3">
        <v>20111939</v>
      </c>
      <c r="C657" s="3" t="str">
        <f t="shared" si="30"/>
        <v>4879-13</v>
      </c>
      <c r="D657" s="4" t="s">
        <v>934</v>
      </c>
      <c r="E657" s="5" t="s">
        <v>470</v>
      </c>
      <c r="F657" s="5" t="s">
        <v>128</v>
      </c>
      <c r="G657" s="5" t="s">
        <v>935</v>
      </c>
      <c r="H657" s="12" t="str">
        <f t="shared" si="31"/>
        <v>13</v>
      </c>
      <c r="I657" s="4" t="s">
        <v>677</v>
      </c>
      <c r="J657" s="4" t="s">
        <v>96</v>
      </c>
      <c r="K657" s="4" t="s">
        <v>130</v>
      </c>
      <c r="L657" s="4" t="s">
        <v>60</v>
      </c>
      <c r="M657" s="4">
        <v>3</v>
      </c>
      <c r="N657" s="9">
        <v>6000</v>
      </c>
      <c r="O657" s="13"/>
      <c r="P657" s="11">
        <f t="shared" si="32"/>
        <v>300</v>
      </c>
      <c r="Q657" s="8" t="s">
        <v>42</v>
      </c>
    </row>
    <row r="658" spans="1:17" x14ac:dyDescent="0.3">
      <c r="A658" s="19">
        <v>43325</v>
      </c>
      <c r="B658" s="3">
        <v>20111940</v>
      </c>
      <c r="C658" s="3" t="str">
        <f t="shared" si="30"/>
        <v>4856-13</v>
      </c>
      <c r="D658" s="4" t="s">
        <v>936</v>
      </c>
      <c r="E658" s="5" t="s">
        <v>183</v>
      </c>
      <c r="F658" s="5" t="s">
        <v>85</v>
      </c>
      <c r="G658" s="5" t="s">
        <v>318</v>
      </c>
      <c r="H658" s="12" t="str">
        <f t="shared" si="31"/>
        <v>13</v>
      </c>
      <c r="I658" s="4" t="s">
        <v>677</v>
      </c>
      <c r="J658" s="4" t="s">
        <v>96</v>
      </c>
      <c r="K658" s="4" t="s">
        <v>690</v>
      </c>
      <c r="L658" s="4" t="s">
        <v>60</v>
      </c>
      <c r="M658" s="4">
        <v>3</v>
      </c>
      <c r="N658" s="9">
        <v>2100</v>
      </c>
      <c r="O658" s="13"/>
      <c r="P658" s="11">
        <f t="shared" si="32"/>
        <v>105</v>
      </c>
      <c r="Q658" s="8" t="s">
        <v>42</v>
      </c>
    </row>
    <row r="659" spans="1:17" x14ac:dyDescent="0.3">
      <c r="A659" s="19">
        <v>43326</v>
      </c>
      <c r="B659" s="3">
        <v>20111941</v>
      </c>
      <c r="C659" s="3" t="str">
        <f t="shared" si="30"/>
        <v>1548-13</v>
      </c>
      <c r="D659" s="4" t="s">
        <v>944</v>
      </c>
      <c r="E659" s="5" t="s">
        <v>945</v>
      </c>
      <c r="F659" s="5" t="s">
        <v>118</v>
      </c>
      <c r="G659" s="5" t="s">
        <v>356</v>
      </c>
      <c r="H659" s="12" t="str">
        <f t="shared" si="31"/>
        <v>13</v>
      </c>
      <c r="I659" s="4" t="s">
        <v>124</v>
      </c>
      <c r="J659" s="4" t="s">
        <v>77</v>
      </c>
      <c r="K659" s="4" t="s">
        <v>717</v>
      </c>
      <c r="L659" s="4" t="s">
        <v>60</v>
      </c>
      <c r="M659" s="4">
        <v>1</v>
      </c>
      <c r="N659" s="9">
        <v>1000</v>
      </c>
      <c r="O659" s="13" t="s">
        <v>66</v>
      </c>
      <c r="P659" s="11">
        <f t="shared" si="32"/>
        <v>50</v>
      </c>
      <c r="Q659" s="8" t="s">
        <v>42</v>
      </c>
    </row>
    <row r="660" spans="1:17" x14ac:dyDescent="0.3">
      <c r="A660" s="19">
        <v>43326</v>
      </c>
      <c r="B660" s="3">
        <v>20111942</v>
      </c>
      <c r="C660" s="3" t="str">
        <f t="shared" si="30"/>
        <v>5321-11</v>
      </c>
      <c r="D660" s="4" t="s">
        <v>1024</v>
      </c>
      <c r="E660" s="5" t="s">
        <v>1025</v>
      </c>
      <c r="F660" s="5" t="s">
        <v>105</v>
      </c>
      <c r="G660" s="5" t="s">
        <v>162</v>
      </c>
      <c r="H660" s="12" t="str">
        <f t="shared" si="31"/>
        <v>11</v>
      </c>
      <c r="I660" s="4" t="s">
        <v>124</v>
      </c>
      <c r="J660" s="4" t="s">
        <v>648</v>
      </c>
      <c r="K660" s="4" t="s">
        <v>125</v>
      </c>
      <c r="L660" s="4" t="s">
        <v>60</v>
      </c>
      <c r="M660" s="4">
        <v>3</v>
      </c>
      <c r="N660" s="9">
        <v>9000</v>
      </c>
      <c r="O660" s="13"/>
      <c r="P660" s="11">
        <f t="shared" si="32"/>
        <v>450</v>
      </c>
      <c r="Q660" s="8" t="s">
        <v>42</v>
      </c>
    </row>
    <row r="661" spans="1:17" x14ac:dyDescent="0.3">
      <c r="A661" s="19">
        <v>43326</v>
      </c>
      <c r="B661" s="3">
        <v>20111943</v>
      </c>
      <c r="C661" s="3" t="str">
        <f t="shared" si="30"/>
        <v>2653-13</v>
      </c>
      <c r="D661" s="4" t="s">
        <v>946</v>
      </c>
      <c r="E661" s="5" t="s">
        <v>943</v>
      </c>
      <c r="F661" s="5" t="s">
        <v>63</v>
      </c>
      <c r="G661" s="5" t="s">
        <v>489</v>
      </c>
      <c r="H661" s="12" t="str">
        <f t="shared" si="31"/>
        <v>13</v>
      </c>
      <c r="I661" s="4" t="s">
        <v>124</v>
      </c>
      <c r="J661" s="4" t="s">
        <v>648</v>
      </c>
      <c r="K661" s="4" t="s">
        <v>125</v>
      </c>
      <c r="L661" s="4" t="s">
        <v>60</v>
      </c>
      <c r="M661" s="4">
        <v>1</v>
      </c>
      <c r="N661" s="9">
        <v>3000</v>
      </c>
      <c r="O661" s="13" t="s">
        <v>66</v>
      </c>
      <c r="P661" s="11">
        <f t="shared" si="32"/>
        <v>150</v>
      </c>
      <c r="Q661" s="8" t="s">
        <v>42</v>
      </c>
    </row>
    <row r="662" spans="1:17" x14ac:dyDescent="0.3">
      <c r="A662" s="19">
        <v>43327</v>
      </c>
      <c r="B662" s="3">
        <v>20111944</v>
      </c>
      <c r="C662" s="3" t="str">
        <f t="shared" si="30"/>
        <v>7225-13</v>
      </c>
      <c r="D662" s="4" t="s">
        <v>977</v>
      </c>
      <c r="E662" s="5" t="s">
        <v>978</v>
      </c>
      <c r="F662" s="5" t="s">
        <v>75</v>
      </c>
      <c r="G662" s="5" t="s">
        <v>979</v>
      </c>
      <c r="H662" s="12" t="str">
        <f t="shared" si="31"/>
        <v>13</v>
      </c>
      <c r="I662" s="4" t="s">
        <v>124</v>
      </c>
      <c r="J662" s="4" t="s">
        <v>648</v>
      </c>
      <c r="K662" s="4" t="s">
        <v>125</v>
      </c>
      <c r="L662" s="4" t="s">
        <v>60</v>
      </c>
      <c r="M662" s="4">
        <v>3</v>
      </c>
      <c r="N662" s="9">
        <v>9000</v>
      </c>
      <c r="O662" s="13" t="s">
        <v>61</v>
      </c>
      <c r="P662" s="11">
        <f t="shared" si="32"/>
        <v>450</v>
      </c>
      <c r="Q662" s="8" t="s">
        <v>42</v>
      </c>
    </row>
    <row r="663" spans="1:17" x14ac:dyDescent="0.3">
      <c r="A663" s="19">
        <v>43327</v>
      </c>
      <c r="B663" s="3">
        <v>20111945</v>
      </c>
      <c r="C663" s="3" t="str">
        <f t="shared" si="30"/>
        <v>2086-12</v>
      </c>
      <c r="D663" s="4" t="s">
        <v>1356</v>
      </c>
      <c r="E663" s="5" t="s">
        <v>1357</v>
      </c>
      <c r="F663" s="5" t="s">
        <v>612</v>
      </c>
      <c r="G663" s="5" t="s">
        <v>224</v>
      </c>
      <c r="H663" s="12" t="str">
        <f t="shared" si="31"/>
        <v>12</v>
      </c>
      <c r="I663" s="4" t="s">
        <v>124</v>
      </c>
      <c r="J663" s="4" t="s">
        <v>77</v>
      </c>
      <c r="K663" s="4" t="s">
        <v>705</v>
      </c>
      <c r="L663" s="4" t="s">
        <v>131</v>
      </c>
      <c r="M663" s="4">
        <v>1</v>
      </c>
      <c r="N663" s="9">
        <v>1100</v>
      </c>
      <c r="O663" s="13"/>
      <c r="P663" s="11">
        <f t="shared" si="32"/>
        <v>55</v>
      </c>
      <c r="Q663" s="8" t="s">
        <v>42</v>
      </c>
    </row>
    <row r="664" spans="1:17" x14ac:dyDescent="0.3">
      <c r="A664" s="19">
        <v>43327</v>
      </c>
      <c r="B664" s="3">
        <v>20111947</v>
      </c>
      <c r="C664" s="3" t="str">
        <f t="shared" si="30"/>
        <v>0125-13</v>
      </c>
      <c r="D664" s="4" t="s">
        <v>980</v>
      </c>
      <c r="E664" s="5" t="s">
        <v>981</v>
      </c>
      <c r="F664" s="5" t="s">
        <v>128</v>
      </c>
      <c r="G664" s="5" t="s">
        <v>244</v>
      </c>
      <c r="H664" s="12" t="str">
        <f t="shared" si="31"/>
        <v>13</v>
      </c>
      <c r="I664" s="4" t="s">
        <v>124</v>
      </c>
      <c r="J664" s="4" t="s">
        <v>96</v>
      </c>
      <c r="K664" s="4" t="s">
        <v>130</v>
      </c>
      <c r="L664" s="4" t="s">
        <v>131</v>
      </c>
      <c r="M664" s="4">
        <v>1</v>
      </c>
      <c r="N664" s="9">
        <v>5000</v>
      </c>
      <c r="O664" s="13"/>
      <c r="P664" s="11">
        <f t="shared" si="32"/>
        <v>250</v>
      </c>
      <c r="Q664" s="8" t="s">
        <v>42</v>
      </c>
    </row>
    <row r="665" spans="1:17" x14ac:dyDescent="0.3">
      <c r="A665" s="19">
        <v>43328</v>
      </c>
      <c r="B665" s="3">
        <v>20111948</v>
      </c>
      <c r="C665" s="3" t="str">
        <f t="shared" si="30"/>
        <v>1493-13</v>
      </c>
      <c r="D665" s="4" t="s">
        <v>991</v>
      </c>
      <c r="E665" s="5" t="s">
        <v>992</v>
      </c>
      <c r="F665" s="5" t="s">
        <v>118</v>
      </c>
      <c r="G665" s="5" t="s">
        <v>70</v>
      </c>
      <c r="H665" s="12" t="str">
        <f t="shared" si="31"/>
        <v>13</v>
      </c>
      <c r="I665" s="4" t="s">
        <v>124</v>
      </c>
      <c r="J665" s="4" t="s">
        <v>96</v>
      </c>
      <c r="K665" s="4" t="s">
        <v>130</v>
      </c>
      <c r="L665" s="4" t="s">
        <v>60</v>
      </c>
      <c r="M665" s="4">
        <v>1</v>
      </c>
      <c r="N665" s="9">
        <v>2000</v>
      </c>
      <c r="O665" s="13" t="s">
        <v>66</v>
      </c>
      <c r="P665" s="11">
        <f t="shared" si="32"/>
        <v>100</v>
      </c>
      <c r="Q665" s="8" t="s">
        <v>42</v>
      </c>
    </row>
    <row r="666" spans="1:17" x14ac:dyDescent="0.3">
      <c r="A666" s="19">
        <v>43328</v>
      </c>
      <c r="B666" s="3">
        <v>20111949</v>
      </c>
      <c r="C666" s="3" t="str">
        <f t="shared" si="30"/>
        <v>2156-13</v>
      </c>
      <c r="D666" s="4" t="s">
        <v>994</v>
      </c>
      <c r="E666" s="5" t="s">
        <v>995</v>
      </c>
      <c r="F666" s="5" t="s">
        <v>63</v>
      </c>
      <c r="G666" s="5" t="s">
        <v>747</v>
      </c>
      <c r="H666" s="12" t="str">
        <f t="shared" si="31"/>
        <v>13</v>
      </c>
      <c r="I666" s="4" t="s">
        <v>677</v>
      </c>
      <c r="J666" s="4" t="s">
        <v>96</v>
      </c>
      <c r="K666" s="4" t="s">
        <v>693</v>
      </c>
      <c r="L666" s="4" t="s">
        <v>131</v>
      </c>
      <c r="M666" s="4">
        <v>1</v>
      </c>
      <c r="N666" s="9">
        <v>4000</v>
      </c>
      <c r="O666" s="13"/>
      <c r="P666" s="11">
        <f t="shared" si="32"/>
        <v>200</v>
      </c>
      <c r="Q666" s="8" t="s">
        <v>42</v>
      </c>
    </row>
    <row r="667" spans="1:17" x14ac:dyDescent="0.3">
      <c r="A667" s="19">
        <v>43329</v>
      </c>
      <c r="B667" s="3">
        <v>20111950</v>
      </c>
      <c r="C667" s="3" t="str">
        <f t="shared" si="30"/>
        <v>3571-11</v>
      </c>
      <c r="D667" s="4" t="s">
        <v>1360</v>
      </c>
      <c r="E667" s="5" t="s">
        <v>287</v>
      </c>
      <c r="F667" s="5" t="s">
        <v>288</v>
      </c>
      <c r="G667" s="5" t="s">
        <v>289</v>
      </c>
      <c r="H667" s="12" t="str">
        <f t="shared" si="31"/>
        <v>11</v>
      </c>
      <c r="I667" s="4" t="s">
        <v>677</v>
      </c>
      <c r="J667" s="4" t="s">
        <v>96</v>
      </c>
      <c r="K667" s="4" t="s">
        <v>693</v>
      </c>
      <c r="L667" s="4" t="s">
        <v>131</v>
      </c>
      <c r="M667" s="4">
        <v>1</v>
      </c>
      <c r="N667" s="9">
        <v>4000</v>
      </c>
      <c r="O667" s="13"/>
      <c r="P667" s="11">
        <f t="shared" si="32"/>
        <v>200</v>
      </c>
      <c r="Q667" s="8" t="s">
        <v>42</v>
      </c>
    </row>
    <row r="668" spans="1:17" x14ac:dyDescent="0.3">
      <c r="A668" s="19">
        <v>43329</v>
      </c>
      <c r="B668" s="3">
        <v>20111951</v>
      </c>
      <c r="C668" s="3" t="str">
        <f t="shared" si="30"/>
        <v>1542-13</v>
      </c>
      <c r="D668" s="4" t="s">
        <v>998</v>
      </c>
      <c r="E668" s="5" t="s">
        <v>999</v>
      </c>
      <c r="F668" s="5" t="s">
        <v>37</v>
      </c>
      <c r="G668" s="5" t="s">
        <v>328</v>
      </c>
      <c r="H668" s="12" t="str">
        <f t="shared" si="31"/>
        <v>13</v>
      </c>
      <c r="I668" s="4" t="s">
        <v>677</v>
      </c>
      <c r="J668" s="4" t="s">
        <v>96</v>
      </c>
      <c r="K668" s="4" t="s">
        <v>693</v>
      </c>
      <c r="L668" s="4" t="s">
        <v>131</v>
      </c>
      <c r="M668" s="4">
        <v>3</v>
      </c>
      <c r="N668" s="9">
        <v>12000</v>
      </c>
      <c r="O668" s="13" t="s">
        <v>61</v>
      </c>
      <c r="P668" s="11">
        <f t="shared" si="32"/>
        <v>600</v>
      </c>
      <c r="Q668" s="8" t="s">
        <v>42</v>
      </c>
    </row>
    <row r="669" spans="1:17" x14ac:dyDescent="0.3">
      <c r="A669" s="19">
        <v>43329</v>
      </c>
      <c r="B669" s="3">
        <v>20111952</v>
      </c>
      <c r="C669" s="3" t="str">
        <f t="shared" si="30"/>
        <v>1487-13</v>
      </c>
      <c r="D669" s="4" t="s">
        <v>1029</v>
      </c>
      <c r="E669" s="5" t="s">
        <v>1030</v>
      </c>
      <c r="F669" s="5" t="s">
        <v>243</v>
      </c>
      <c r="G669" s="5" t="s">
        <v>1031</v>
      </c>
      <c r="H669" s="12" t="str">
        <f t="shared" si="31"/>
        <v>13</v>
      </c>
      <c r="I669" s="4" t="s">
        <v>677</v>
      </c>
      <c r="J669" s="4" t="s">
        <v>648</v>
      </c>
      <c r="K669" s="4" t="s">
        <v>763</v>
      </c>
      <c r="L669" s="4" t="s">
        <v>131</v>
      </c>
      <c r="M669" s="4">
        <v>3</v>
      </c>
      <c r="N669" s="9">
        <v>18000</v>
      </c>
      <c r="O669" s="13" t="s">
        <v>61</v>
      </c>
      <c r="P669" s="11">
        <f t="shared" si="32"/>
        <v>900</v>
      </c>
      <c r="Q669" s="8" t="s">
        <v>42</v>
      </c>
    </row>
    <row r="670" spans="1:17" x14ac:dyDescent="0.3">
      <c r="A670" s="19">
        <v>43329</v>
      </c>
      <c r="B670" s="3">
        <v>20111953</v>
      </c>
      <c r="C670" s="3" t="str">
        <f t="shared" si="30"/>
        <v>5086-12</v>
      </c>
      <c r="D670" s="4" t="s">
        <v>1325</v>
      </c>
      <c r="E670" s="5" t="s">
        <v>1326</v>
      </c>
      <c r="F670" s="5" t="s">
        <v>340</v>
      </c>
      <c r="G670" s="5" t="s">
        <v>70</v>
      </c>
      <c r="H670" s="12" t="str">
        <f t="shared" si="31"/>
        <v>12</v>
      </c>
      <c r="I670" s="4" t="s">
        <v>124</v>
      </c>
      <c r="J670" s="4" t="s">
        <v>648</v>
      </c>
      <c r="K670" s="4" t="s">
        <v>701</v>
      </c>
      <c r="L670" s="4" t="s">
        <v>60</v>
      </c>
      <c r="M670" s="4">
        <v>1</v>
      </c>
      <c r="N670" s="9">
        <v>500</v>
      </c>
      <c r="O670" s="13" t="s">
        <v>66</v>
      </c>
      <c r="P670" s="11">
        <f t="shared" si="32"/>
        <v>25</v>
      </c>
      <c r="Q670" s="8" t="s">
        <v>42</v>
      </c>
    </row>
    <row r="671" spans="1:17" x14ac:dyDescent="0.3">
      <c r="A671" s="19">
        <v>43329</v>
      </c>
      <c r="B671" s="3">
        <v>20111954</v>
      </c>
      <c r="C671" s="3" t="str">
        <f t="shared" si="30"/>
        <v>1585-13</v>
      </c>
      <c r="D671" s="4" t="s">
        <v>1035</v>
      </c>
      <c r="E671" s="5" t="s">
        <v>1036</v>
      </c>
      <c r="F671" s="5" t="s">
        <v>51</v>
      </c>
      <c r="G671" s="5" t="s">
        <v>377</v>
      </c>
      <c r="H671" s="12" t="str">
        <f t="shared" si="31"/>
        <v>13</v>
      </c>
      <c r="I671" s="4" t="s">
        <v>124</v>
      </c>
      <c r="J671" s="4" t="s">
        <v>648</v>
      </c>
      <c r="K671" s="4" t="s">
        <v>763</v>
      </c>
      <c r="L671" s="4" t="s">
        <v>60</v>
      </c>
      <c r="M671" s="4">
        <v>1</v>
      </c>
      <c r="N671" s="9">
        <v>4000</v>
      </c>
      <c r="O671" s="13" t="s">
        <v>66</v>
      </c>
      <c r="P671" s="11">
        <f t="shared" si="32"/>
        <v>200</v>
      </c>
      <c r="Q671" s="8" t="s">
        <v>42</v>
      </c>
    </row>
    <row r="672" spans="1:17" x14ac:dyDescent="0.3">
      <c r="A672" s="19">
        <v>43330</v>
      </c>
      <c r="B672" s="3">
        <v>20111955</v>
      </c>
      <c r="C672" s="3" t="str">
        <f t="shared" si="30"/>
        <v>2623-13</v>
      </c>
      <c r="D672" s="4" t="s">
        <v>1040</v>
      </c>
      <c r="E672" s="5" t="s">
        <v>1017</v>
      </c>
      <c r="F672" s="5" t="s">
        <v>63</v>
      </c>
      <c r="G672" s="5" t="s">
        <v>916</v>
      </c>
      <c r="H672" s="12" t="str">
        <f t="shared" si="31"/>
        <v>13</v>
      </c>
      <c r="I672" s="4" t="s">
        <v>124</v>
      </c>
      <c r="J672" s="4" t="s">
        <v>648</v>
      </c>
      <c r="K672" s="4" t="s">
        <v>125</v>
      </c>
      <c r="L672" s="4" t="s">
        <v>60</v>
      </c>
      <c r="M672" s="4">
        <v>3</v>
      </c>
      <c r="N672" s="9">
        <v>9000</v>
      </c>
      <c r="O672" s="13" t="s">
        <v>66</v>
      </c>
      <c r="P672" s="11">
        <f t="shared" si="32"/>
        <v>450</v>
      </c>
      <c r="Q672" s="8" t="s">
        <v>42</v>
      </c>
    </row>
    <row r="673" spans="1:17" x14ac:dyDescent="0.3">
      <c r="A673" s="19">
        <v>43330</v>
      </c>
      <c r="B673" s="3">
        <v>20111956</v>
      </c>
      <c r="C673" s="3" t="str">
        <f t="shared" si="30"/>
        <v>3210-11</v>
      </c>
      <c r="D673" s="4" t="s">
        <v>1361</v>
      </c>
      <c r="E673" s="5" t="s">
        <v>234</v>
      </c>
      <c r="F673" s="5" t="s">
        <v>176</v>
      </c>
      <c r="G673" s="5" t="s">
        <v>235</v>
      </c>
      <c r="H673" s="12" t="str">
        <f t="shared" si="31"/>
        <v>11</v>
      </c>
      <c r="I673" s="4" t="s">
        <v>124</v>
      </c>
      <c r="J673" s="4" t="s">
        <v>648</v>
      </c>
      <c r="K673" s="4" t="s">
        <v>763</v>
      </c>
      <c r="L673" s="4" t="s">
        <v>60</v>
      </c>
      <c r="M673" s="4">
        <v>3</v>
      </c>
      <c r="N673" s="9">
        <v>12000</v>
      </c>
      <c r="O673" s="13"/>
      <c r="P673" s="11">
        <f t="shared" si="32"/>
        <v>600</v>
      </c>
      <c r="Q673" s="8" t="s">
        <v>42</v>
      </c>
    </row>
    <row r="674" spans="1:17" x14ac:dyDescent="0.3">
      <c r="A674" s="19">
        <v>43331</v>
      </c>
      <c r="B674" s="3">
        <v>20111957</v>
      </c>
      <c r="C674" s="3" t="str">
        <f t="shared" si="30"/>
        <v>2648-13</v>
      </c>
      <c r="D674" s="4" t="s">
        <v>1045</v>
      </c>
      <c r="E674" s="5" t="s">
        <v>1046</v>
      </c>
      <c r="F674" s="5" t="s">
        <v>128</v>
      </c>
      <c r="G674" s="5" t="s">
        <v>81</v>
      </c>
      <c r="H674" s="12" t="str">
        <f t="shared" si="31"/>
        <v>13</v>
      </c>
      <c r="I674" s="4" t="s">
        <v>124</v>
      </c>
      <c r="J674" s="4" t="s">
        <v>648</v>
      </c>
      <c r="K674" s="4" t="s">
        <v>763</v>
      </c>
      <c r="L674" s="4" t="s">
        <v>131</v>
      </c>
      <c r="M674" s="4">
        <v>1</v>
      </c>
      <c r="N674" s="9">
        <v>6000</v>
      </c>
      <c r="O674" s="13"/>
      <c r="P674" s="11">
        <f t="shared" si="32"/>
        <v>300</v>
      </c>
      <c r="Q674" s="8" t="s">
        <v>42</v>
      </c>
    </row>
    <row r="675" spans="1:17" x14ac:dyDescent="0.3">
      <c r="A675" s="19">
        <v>43331</v>
      </c>
      <c r="B675" s="3">
        <v>20111958</v>
      </c>
      <c r="C675" s="3" t="str">
        <f t="shared" si="30"/>
        <v>2515-13</v>
      </c>
      <c r="D675" s="4" t="s">
        <v>1047</v>
      </c>
      <c r="E675" s="5" t="s">
        <v>941</v>
      </c>
      <c r="F675" s="5" t="s">
        <v>37</v>
      </c>
      <c r="G675" s="5" t="s">
        <v>254</v>
      </c>
      <c r="H675" s="12" t="str">
        <f t="shared" si="31"/>
        <v>13</v>
      </c>
      <c r="I675" s="4" t="s">
        <v>124</v>
      </c>
      <c r="J675" s="4" t="s">
        <v>648</v>
      </c>
      <c r="K675" s="4" t="s">
        <v>763</v>
      </c>
      <c r="L675" s="4" t="s">
        <v>131</v>
      </c>
      <c r="M675" s="4">
        <v>3</v>
      </c>
      <c r="N675" s="9">
        <v>18000</v>
      </c>
      <c r="O675" s="13"/>
      <c r="P675" s="11">
        <f t="shared" si="32"/>
        <v>900</v>
      </c>
      <c r="Q675" s="8" t="s">
        <v>42</v>
      </c>
    </row>
    <row r="676" spans="1:17" x14ac:dyDescent="0.3">
      <c r="A676" s="19">
        <v>43331</v>
      </c>
      <c r="B676" s="3">
        <v>20111959</v>
      </c>
      <c r="C676" s="3" t="str">
        <f t="shared" si="30"/>
        <v>5623-11</v>
      </c>
      <c r="D676" s="4" t="s">
        <v>780</v>
      </c>
      <c r="E676" s="5" t="s">
        <v>1042</v>
      </c>
      <c r="F676" s="5" t="s">
        <v>105</v>
      </c>
      <c r="G676" s="5" t="s">
        <v>318</v>
      </c>
      <c r="H676" s="12" t="str">
        <f t="shared" si="31"/>
        <v>11</v>
      </c>
      <c r="I676" s="4" t="s">
        <v>677</v>
      </c>
      <c r="J676" s="4" t="s">
        <v>96</v>
      </c>
      <c r="K676" s="4" t="s">
        <v>810</v>
      </c>
      <c r="L676" s="4" t="s">
        <v>60</v>
      </c>
      <c r="M676" s="4">
        <v>3</v>
      </c>
      <c r="N676" s="9">
        <v>1500</v>
      </c>
      <c r="O676" s="13"/>
      <c r="P676" s="11">
        <f t="shared" si="32"/>
        <v>75</v>
      </c>
      <c r="Q676" s="8" t="s">
        <v>42</v>
      </c>
    </row>
    <row r="677" spans="1:17" x14ac:dyDescent="0.3">
      <c r="A677" s="19">
        <v>43332</v>
      </c>
      <c r="B677" s="3">
        <v>20111960</v>
      </c>
      <c r="C677" s="3" t="str">
        <f t="shared" si="30"/>
        <v>0479-12</v>
      </c>
      <c r="D677" s="4" t="s">
        <v>1362</v>
      </c>
      <c r="E677" s="5" t="s">
        <v>1363</v>
      </c>
      <c r="F677" s="5" t="s">
        <v>231</v>
      </c>
      <c r="G677" s="5" t="s">
        <v>833</v>
      </c>
      <c r="H677" s="12" t="str">
        <f t="shared" si="31"/>
        <v>12</v>
      </c>
      <c r="I677" s="4" t="s">
        <v>677</v>
      </c>
      <c r="J677" s="4" t="s">
        <v>96</v>
      </c>
      <c r="K677" s="4" t="s">
        <v>690</v>
      </c>
      <c r="L677" s="4" t="s">
        <v>60</v>
      </c>
      <c r="M677" s="4">
        <v>3</v>
      </c>
      <c r="N677" s="9">
        <v>2100</v>
      </c>
      <c r="O677" s="13" t="s">
        <v>66</v>
      </c>
      <c r="P677" s="11">
        <f t="shared" si="32"/>
        <v>105</v>
      </c>
      <c r="Q677" s="8" t="s">
        <v>42</v>
      </c>
    </row>
    <row r="678" spans="1:17" x14ac:dyDescent="0.3">
      <c r="A678" s="19">
        <v>43332</v>
      </c>
      <c r="B678" s="3">
        <v>20111961</v>
      </c>
      <c r="C678" s="3" t="str">
        <f t="shared" si="30"/>
        <v>3085-12</v>
      </c>
      <c r="D678" s="4" t="s">
        <v>1364</v>
      </c>
      <c r="E678" s="5" t="s">
        <v>1365</v>
      </c>
      <c r="F678" s="5" t="s">
        <v>153</v>
      </c>
      <c r="G678" s="5" t="s">
        <v>162</v>
      </c>
      <c r="H678" s="12" t="str">
        <f t="shared" si="31"/>
        <v>12</v>
      </c>
      <c r="I678" s="4" t="s">
        <v>677</v>
      </c>
      <c r="J678" s="4" t="s">
        <v>96</v>
      </c>
      <c r="K678" s="4" t="s">
        <v>810</v>
      </c>
      <c r="L678" s="4" t="s">
        <v>131</v>
      </c>
      <c r="M678" s="4">
        <v>3</v>
      </c>
      <c r="N678" s="9">
        <v>3000</v>
      </c>
      <c r="O678" s="13" t="s">
        <v>25</v>
      </c>
      <c r="P678" s="11">
        <f t="shared" si="32"/>
        <v>150</v>
      </c>
      <c r="Q678" s="8" t="s">
        <v>26</v>
      </c>
    </row>
    <row r="679" spans="1:17" x14ac:dyDescent="0.3">
      <c r="A679" s="19">
        <v>43332</v>
      </c>
      <c r="B679" s="3">
        <v>20111962</v>
      </c>
      <c r="C679" s="3" t="str">
        <f t="shared" si="30"/>
        <v>4859-13</v>
      </c>
      <c r="D679" s="4" t="s">
        <v>1053</v>
      </c>
      <c r="E679" s="5" t="s">
        <v>954</v>
      </c>
      <c r="F679" s="5" t="s">
        <v>63</v>
      </c>
      <c r="G679" s="5" t="s">
        <v>57</v>
      </c>
      <c r="H679" s="12" t="str">
        <f t="shared" si="31"/>
        <v>13</v>
      </c>
      <c r="I679" s="4" t="s">
        <v>677</v>
      </c>
      <c r="J679" s="4" t="s">
        <v>96</v>
      </c>
      <c r="K679" s="4" t="s">
        <v>876</v>
      </c>
      <c r="L679" s="4" t="s">
        <v>131</v>
      </c>
      <c r="M679" s="4">
        <v>3</v>
      </c>
      <c r="N679" s="9">
        <v>4500</v>
      </c>
      <c r="O679" s="13"/>
      <c r="P679" s="11">
        <f t="shared" si="32"/>
        <v>225</v>
      </c>
      <c r="Q679" s="8" t="s">
        <v>42</v>
      </c>
    </row>
    <row r="680" spans="1:17" x14ac:dyDescent="0.3">
      <c r="A680" s="19">
        <v>43333</v>
      </c>
      <c r="B680" s="3">
        <v>20111963</v>
      </c>
      <c r="C680" s="3" t="str">
        <f t="shared" si="30"/>
        <v>4236-11</v>
      </c>
      <c r="D680" s="4" t="s">
        <v>773</v>
      </c>
      <c r="E680" s="5" t="s">
        <v>774</v>
      </c>
      <c r="F680" s="5" t="s">
        <v>188</v>
      </c>
      <c r="G680" s="5" t="s">
        <v>598</v>
      </c>
      <c r="H680" s="12" t="str">
        <f t="shared" si="31"/>
        <v>11</v>
      </c>
      <c r="I680" s="4" t="s">
        <v>677</v>
      </c>
      <c r="J680" s="4" t="s">
        <v>96</v>
      </c>
      <c r="K680" s="4" t="s">
        <v>696</v>
      </c>
      <c r="L680" s="4" t="s">
        <v>60</v>
      </c>
      <c r="M680" s="4">
        <v>3</v>
      </c>
      <c r="N680" s="9">
        <v>15000</v>
      </c>
      <c r="O680" s="13"/>
      <c r="P680" s="11">
        <f t="shared" si="32"/>
        <v>750</v>
      </c>
      <c r="Q680" s="8" t="s">
        <v>42</v>
      </c>
    </row>
    <row r="681" spans="1:17" x14ac:dyDescent="0.3">
      <c r="A681" s="19">
        <v>43333</v>
      </c>
      <c r="B681" s="3">
        <v>20111964</v>
      </c>
      <c r="C681" s="3" t="str">
        <f t="shared" si="30"/>
        <v>2360-13</v>
      </c>
      <c r="D681" s="4" t="s">
        <v>1082</v>
      </c>
      <c r="E681" s="5" t="s">
        <v>1083</v>
      </c>
      <c r="F681" s="5" t="s">
        <v>94</v>
      </c>
      <c r="G681" s="5" t="s">
        <v>1084</v>
      </c>
      <c r="H681" s="12" t="str">
        <f t="shared" si="31"/>
        <v>13</v>
      </c>
      <c r="I681" s="4" t="s">
        <v>677</v>
      </c>
      <c r="J681" s="4" t="s">
        <v>96</v>
      </c>
      <c r="K681" s="4" t="s">
        <v>696</v>
      </c>
      <c r="L681" s="4" t="s">
        <v>131</v>
      </c>
      <c r="M681" s="4">
        <v>3</v>
      </c>
      <c r="N681" s="9">
        <v>24000</v>
      </c>
      <c r="O681" s="13"/>
      <c r="P681" s="11">
        <f t="shared" si="32"/>
        <v>1200</v>
      </c>
      <c r="Q681" s="8" t="s">
        <v>42</v>
      </c>
    </row>
    <row r="682" spans="1:17" x14ac:dyDescent="0.3">
      <c r="A682" s="19">
        <v>43333</v>
      </c>
      <c r="B682" s="3">
        <v>20111965</v>
      </c>
      <c r="C682" s="3" t="str">
        <f t="shared" si="30"/>
        <v>4097-12</v>
      </c>
      <c r="D682" s="4" t="s">
        <v>1366</v>
      </c>
      <c r="E682" s="5" t="s">
        <v>552</v>
      </c>
      <c r="F682" s="5" t="s">
        <v>29</v>
      </c>
      <c r="G682" s="5" t="s">
        <v>46</v>
      </c>
      <c r="H682" s="12" t="str">
        <f t="shared" si="31"/>
        <v>12</v>
      </c>
      <c r="I682" s="4" t="s">
        <v>124</v>
      </c>
      <c r="J682" s="4" t="s">
        <v>96</v>
      </c>
      <c r="K682" s="4" t="s">
        <v>876</v>
      </c>
      <c r="L682" s="4" t="s">
        <v>131</v>
      </c>
      <c r="M682" s="4">
        <v>3</v>
      </c>
      <c r="N682" s="9">
        <v>4500</v>
      </c>
      <c r="O682" s="13" t="s">
        <v>61</v>
      </c>
      <c r="P682" s="11">
        <f t="shared" si="32"/>
        <v>225</v>
      </c>
      <c r="Q682" s="8" t="s">
        <v>42</v>
      </c>
    </row>
    <row r="683" spans="1:17" x14ac:dyDescent="0.3">
      <c r="A683" s="19">
        <v>43334</v>
      </c>
      <c r="B683" s="3">
        <v>20111966</v>
      </c>
      <c r="C683" s="3" t="str">
        <f t="shared" si="30"/>
        <v>5871-11</v>
      </c>
      <c r="D683" s="4" t="s">
        <v>1367</v>
      </c>
      <c r="E683" s="5" t="s">
        <v>1368</v>
      </c>
      <c r="F683" s="5" t="s">
        <v>188</v>
      </c>
      <c r="G683" s="5" t="s">
        <v>289</v>
      </c>
      <c r="H683" s="12" t="str">
        <f t="shared" si="31"/>
        <v>11</v>
      </c>
      <c r="I683" s="4" t="s">
        <v>124</v>
      </c>
      <c r="J683" s="4" t="s">
        <v>648</v>
      </c>
      <c r="K683" s="4" t="s">
        <v>763</v>
      </c>
      <c r="L683" s="4" t="s">
        <v>131</v>
      </c>
      <c r="M683" s="4">
        <v>1</v>
      </c>
      <c r="N683" s="9">
        <v>6000</v>
      </c>
      <c r="O683" s="13"/>
      <c r="P683" s="11">
        <f t="shared" si="32"/>
        <v>300</v>
      </c>
      <c r="Q683" s="8" t="s">
        <v>42</v>
      </c>
    </row>
    <row r="684" spans="1:17" x14ac:dyDescent="0.3">
      <c r="A684" s="19">
        <v>43334</v>
      </c>
      <c r="B684" s="3">
        <v>20111967</v>
      </c>
      <c r="C684" s="3" t="str">
        <f t="shared" si="30"/>
        <v>5918-13</v>
      </c>
      <c r="D684" s="4" t="s">
        <v>1087</v>
      </c>
      <c r="E684" s="5" t="s">
        <v>1088</v>
      </c>
      <c r="F684" s="5" t="s">
        <v>118</v>
      </c>
      <c r="G684" s="5" t="s">
        <v>351</v>
      </c>
      <c r="H684" s="12" t="str">
        <f t="shared" si="31"/>
        <v>13</v>
      </c>
      <c r="I684" s="4" t="s">
        <v>124</v>
      </c>
      <c r="J684" s="4" t="s">
        <v>96</v>
      </c>
      <c r="K684" s="4" t="s">
        <v>693</v>
      </c>
      <c r="L684" s="4" t="s">
        <v>131</v>
      </c>
      <c r="M684" s="4">
        <v>3</v>
      </c>
      <c r="N684" s="9">
        <v>12000</v>
      </c>
      <c r="O684" s="13"/>
      <c r="P684" s="11">
        <f t="shared" si="32"/>
        <v>600</v>
      </c>
      <c r="Q684" s="8" t="s">
        <v>42</v>
      </c>
    </row>
    <row r="685" spans="1:17" x14ac:dyDescent="0.3">
      <c r="A685" s="19">
        <v>43334</v>
      </c>
      <c r="B685" s="3">
        <v>20111968</v>
      </c>
      <c r="C685" s="3" t="str">
        <f t="shared" si="30"/>
        <v>8944-13</v>
      </c>
      <c r="D685" s="4" t="s">
        <v>1100</v>
      </c>
      <c r="E685" s="5" t="s">
        <v>1101</v>
      </c>
      <c r="F685" s="5" t="s">
        <v>85</v>
      </c>
      <c r="G685" s="5" t="s">
        <v>440</v>
      </c>
      <c r="H685" s="12" t="str">
        <f t="shared" si="31"/>
        <v>13</v>
      </c>
      <c r="I685" s="4" t="s">
        <v>124</v>
      </c>
      <c r="J685" s="4" t="s">
        <v>96</v>
      </c>
      <c r="K685" s="4" t="s">
        <v>731</v>
      </c>
      <c r="L685" s="4" t="s">
        <v>131</v>
      </c>
      <c r="M685" s="4">
        <v>1</v>
      </c>
      <c r="N685" s="9">
        <v>3000</v>
      </c>
      <c r="O685" s="13"/>
      <c r="P685" s="11">
        <f t="shared" si="32"/>
        <v>150</v>
      </c>
      <c r="Q685" s="8" t="s">
        <v>42</v>
      </c>
    </row>
    <row r="686" spans="1:17" x14ac:dyDescent="0.3">
      <c r="A686" s="19">
        <v>43335</v>
      </c>
      <c r="B686" s="3">
        <v>20111969</v>
      </c>
      <c r="C686" s="3" t="str">
        <f t="shared" si="30"/>
        <v>2635-13</v>
      </c>
      <c r="D686" s="4" t="s">
        <v>1102</v>
      </c>
      <c r="E686" s="5" t="s">
        <v>1103</v>
      </c>
      <c r="F686" s="5" t="s">
        <v>75</v>
      </c>
      <c r="G686" s="5" t="s">
        <v>185</v>
      </c>
      <c r="H686" s="12" t="str">
        <f t="shared" si="31"/>
        <v>13</v>
      </c>
      <c r="I686" s="4" t="s">
        <v>677</v>
      </c>
      <c r="J686" s="4" t="s">
        <v>96</v>
      </c>
      <c r="K686" s="4" t="s">
        <v>696</v>
      </c>
      <c r="L686" s="4" t="s">
        <v>131</v>
      </c>
      <c r="M686" s="4">
        <v>1</v>
      </c>
      <c r="N686" s="9">
        <v>8000</v>
      </c>
      <c r="O686" s="13"/>
      <c r="P686" s="11">
        <f t="shared" si="32"/>
        <v>400</v>
      </c>
      <c r="Q686" s="8" t="s">
        <v>42</v>
      </c>
    </row>
    <row r="687" spans="1:17" x14ac:dyDescent="0.3">
      <c r="A687" s="19">
        <v>43335</v>
      </c>
      <c r="B687" s="3">
        <v>20111970</v>
      </c>
      <c r="C687" s="3" t="str">
        <f t="shared" si="30"/>
        <v>2093-12</v>
      </c>
      <c r="D687" s="4" t="s">
        <v>521</v>
      </c>
      <c r="E687" s="5" t="s">
        <v>522</v>
      </c>
      <c r="F687" s="5" t="s">
        <v>523</v>
      </c>
      <c r="G687" s="5" t="s">
        <v>524</v>
      </c>
      <c r="H687" s="12" t="str">
        <f t="shared" si="31"/>
        <v>12</v>
      </c>
      <c r="I687" s="4" t="s">
        <v>677</v>
      </c>
      <c r="J687" s="4" t="s">
        <v>96</v>
      </c>
      <c r="K687" s="4" t="s">
        <v>696</v>
      </c>
      <c r="L687" s="4" t="s">
        <v>60</v>
      </c>
      <c r="M687" s="4">
        <v>1</v>
      </c>
      <c r="N687" s="9">
        <v>5000</v>
      </c>
      <c r="O687" s="13" t="s">
        <v>66</v>
      </c>
      <c r="P687" s="11">
        <f t="shared" si="32"/>
        <v>250</v>
      </c>
      <c r="Q687" s="8" t="s">
        <v>42</v>
      </c>
    </row>
    <row r="688" spans="1:17" x14ac:dyDescent="0.3">
      <c r="A688" s="19">
        <v>43335</v>
      </c>
      <c r="B688" s="3">
        <v>20111971</v>
      </c>
      <c r="C688" s="3" t="str">
        <f t="shared" si="30"/>
        <v>1445-13</v>
      </c>
      <c r="D688" s="4" t="s">
        <v>1108</v>
      </c>
      <c r="E688" s="5" t="s">
        <v>1109</v>
      </c>
      <c r="F688" s="5" t="s">
        <v>37</v>
      </c>
      <c r="G688" s="5" t="s">
        <v>744</v>
      </c>
      <c r="H688" s="12" t="str">
        <f t="shared" si="31"/>
        <v>13</v>
      </c>
      <c r="I688" s="4" t="s">
        <v>677</v>
      </c>
      <c r="J688" s="4" t="s">
        <v>96</v>
      </c>
      <c r="K688" s="4" t="s">
        <v>696</v>
      </c>
      <c r="L688" s="4" t="s">
        <v>131</v>
      </c>
      <c r="M688" s="4">
        <v>3</v>
      </c>
      <c r="N688" s="9">
        <v>24000</v>
      </c>
      <c r="O688" s="13" t="s">
        <v>66</v>
      </c>
      <c r="P688" s="11">
        <f t="shared" si="32"/>
        <v>1200</v>
      </c>
      <c r="Q688" s="8" t="s">
        <v>42</v>
      </c>
    </row>
    <row r="689" spans="1:17" x14ac:dyDescent="0.3">
      <c r="A689" s="19">
        <v>43336</v>
      </c>
      <c r="B689" s="3">
        <v>20111972</v>
      </c>
      <c r="C689" s="3" t="str">
        <f t="shared" si="30"/>
        <v>8912-13</v>
      </c>
      <c r="D689" s="4" t="s">
        <v>1110</v>
      </c>
      <c r="E689" s="5" t="s">
        <v>1111</v>
      </c>
      <c r="F689" s="5" t="s">
        <v>94</v>
      </c>
      <c r="G689" s="5" t="s">
        <v>250</v>
      </c>
      <c r="H689" s="12" t="str">
        <f t="shared" si="31"/>
        <v>13</v>
      </c>
      <c r="I689" s="4" t="s">
        <v>677</v>
      </c>
      <c r="J689" s="4" t="s">
        <v>96</v>
      </c>
      <c r="K689" s="4" t="s">
        <v>696</v>
      </c>
      <c r="L689" s="4" t="s">
        <v>131</v>
      </c>
      <c r="M689" s="4">
        <v>3</v>
      </c>
      <c r="N689" s="9">
        <v>24000</v>
      </c>
      <c r="O689" s="13"/>
      <c r="P689" s="11">
        <f t="shared" si="32"/>
        <v>1200</v>
      </c>
      <c r="Q689" s="8" t="s">
        <v>42</v>
      </c>
    </row>
    <row r="690" spans="1:17" x14ac:dyDescent="0.3">
      <c r="A690" s="19">
        <v>43336</v>
      </c>
      <c r="B690" s="3">
        <v>20111973</v>
      </c>
      <c r="C690" s="3" t="str">
        <f t="shared" si="30"/>
        <v>3092-12</v>
      </c>
      <c r="D690" s="4" t="s">
        <v>354</v>
      </c>
      <c r="E690" s="5" t="s">
        <v>355</v>
      </c>
      <c r="F690" s="5" t="s">
        <v>340</v>
      </c>
      <c r="G690" s="5" t="s">
        <v>356</v>
      </c>
      <c r="H690" s="12" t="str">
        <f t="shared" si="31"/>
        <v>12</v>
      </c>
      <c r="I690" s="4" t="s">
        <v>124</v>
      </c>
      <c r="J690" s="4" t="s">
        <v>96</v>
      </c>
      <c r="K690" s="4" t="s">
        <v>696</v>
      </c>
      <c r="L690" s="4" t="s">
        <v>131</v>
      </c>
      <c r="M690" s="4">
        <v>3</v>
      </c>
      <c r="N690" s="9">
        <v>24000</v>
      </c>
      <c r="O690" s="13"/>
      <c r="P690" s="11">
        <f t="shared" si="32"/>
        <v>1200</v>
      </c>
      <c r="Q690" s="8" t="s">
        <v>42</v>
      </c>
    </row>
    <row r="691" spans="1:17" x14ac:dyDescent="0.3">
      <c r="A691" s="19">
        <v>43336</v>
      </c>
      <c r="B691" s="3">
        <v>20111974</v>
      </c>
      <c r="C691" s="3" t="str">
        <f t="shared" si="30"/>
        <v>5986-13</v>
      </c>
      <c r="D691" s="4" t="s">
        <v>1145</v>
      </c>
      <c r="E691" s="5" t="s">
        <v>1146</v>
      </c>
      <c r="F691" s="5" t="s">
        <v>128</v>
      </c>
      <c r="G691" s="5" t="s">
        <v>235</v>
      </c>
      <c r="H691" s="12" t="str">
        <f t="shared" si="31"/>
        <v>13</v>
      </c>
      <c r="I691" s="4" t="s">
        <v>124</v>
      </c>
      <c r="J691" s="4" t="s">
        <v>77</v>
      </c>
      <c r="K691" s="4" t="s">
        <v>678</v>
      </c>
      <c r="L691" s="4" t="s">
        <v>131</v>
      </c>
      <c r="M691" s="4">
        <v>1</v>
      </c>
      <c r="N691" s="9">
        <v>1500</v>
      </c>
      <c r="O691" s="13"/>
      <c r="P691" s="11">
        <f t="shared" si="32"/>
        <v>75</v>
      </c>
      <c r="Q691" s="8" t="s">
        <v>42</v>
      </c>
    </row>
    <row r="692" spans="1:17" x14ac:dyDescent="0.3">
      <c r="A692" s="19">
        <v>43336</v>
      </c>
      <c r="B692" s="3">
        <v>20111975</v>
      </c>
      <c r="C692" s="3" t="str">
        <f t="shared" si="30"/>
        <v>2587-11</v>
      </c>
      <c r="D692" s="4" t="s">
        <v>1369</v>
      </c>
      <c r="E692" s="5" t="s">
        <v>480</v>
      </c>
      <c r="F692" s="5" t="s">
        <v>188</v>
      </c>
      <c r="G692" s="5" t="s">
        <v>481</v>
      </c>
      <c r="H692" s="12" t="str">
        <f t="shared" si="31"/>
        <v>11</v>
      </c>
      <c r="I692" s="4" t="s">
        <v>677</v>
      </c>
      <c r="J692" s="4" t="s">
        <v>77</v>
      </c>
      <c r="K692" s="4" t="s">
        <v>678</v>
      </c>
      <c r="L692" s="4" t="s">
        <v>131</v>
      </c>
      <c r="M692" s="4">
        <v>3</v>
      </c>
      <c r="N692" s="9">
        <v>4500</v>
      </c>
      <c r="O692" s="13"/>
      <c r="P692" s="11">
        <f t="shared" si="32"/>
        <v>225</v>
      </c>
      <c r="Q692" s="8" t="s">
        <v>42</v>
      </c>
    </row>
    <row r="693" spans="1:17" x14ac:dyDescent="0.3">
      <c r="A693" s="19">
        <v>43336</v>
      </c>
      <c r="B693" s="3">
        <v>20111976</v>
      </c>
      <c r="C693" s="3" t="str">
        <f t="shared" si="30"/>
        <v>5598-13</v>
      </c>
      <c r="D693" s="4" t="s">
        <v>1147</v>
      </c>
      <c r="E693" s="5" t="s">
        <v>1148</v>
      </c>
      <c r="F693" s="5" t="s">
        <v>51</v>
      </c>
      <c r="G693" s="5" t="s">
        <v>119</v>
      </c>
      <c r="H693" s="12" t="str">
        <f t="shared" si="31"/>
        <v>13</v>
      </c>
      <c r="I693" s="4" t="s">
        <v>677</v>
      </c>
      <c r="J693" s="4" t="s">
        <v>648</v>
      </c>
      <c r="K693" s="4" t="s">
        <v>763</v>
      </c>
      <c r="L693" s="4" t="s">
        <v>60</v>
      </c>
      <c r="M693" s="4">
        <v>3</v>
      </c>
      <c r="N693" s="9">
        <v>12000</v>
      </c>
      <c r="O693" s="13" t="s">
        <v>66</v>
      </c>
      <c r="P693" s="11">
        <f t="shared" si="32"/>
        <v>600</v>
      </c>
      <c r="Q693" s="8" t="s">
        <v>42</v>
      </c>
    </row>
    <row r="694" spans="1:17" x14ac:dyDescent="0.3">
      <c r="A694" s="19">
        <v>43336</v>
      </c>
      <c r="B694" s="3">
        <v>20111977</v>
      </c>
      <c r="C694" s="3" t="str">
        <f t="shared" si="30"/>
        <v>2653-13</v>
      </c>
      <c r="D694" s="4" t="s">
        <v>1153</v>
      </c>
      <c r="E694" s="5" t="s">
        <v>943</v>
      </c>
      <c r="F694" s="5" t="s">
        <v>75</v>
      </c>
      <c r="G694" s="5" t="s">
        <v>744</v>
      </c>
      <c r="H694" s="12" t="str">
        <f t="shared" si="31"/>
        <v>13</v>
      </c>
      <c r="I694" s="4" t="s">
        <v>677</v>
      </c>
      <c r="J694" s="4" t="s">
        <v>77</v>
      </c>
      <c r="K694" s="4" t="s">
        <v>678</v>
      </c>
      <c r="L694" s="4" t="s">
        <v>60</v>
      </c>
      <c r="M694" s="4">
        <v>3</v>
      </c>
      <c r="N694" s="9">
        <v>2700</v>
      </c>
      <c r="O694" s="13"/>
      <c r="P694" s="11">
        <f t="shared" si="32"/>
        <v>135</v>
      </c>
      <c r="Q694" s="8" t="s">
        <v>42</v>
      </c>
    </row>
    <row r="695" spans="1:17" x14ac:dyDescent="0.3">
      <c r="A695" s="19">
        <v>43336</v>
      </c>
      <c r="B695" s="3">
        <v>20111978</v>
      </c>
      <c r="C695" s="3" t="str">
        <f t="shared" si="30"/>
        <v>7806-11</v>
      </c>
      <c r="D695" s="4" t="s">
        <v>1370</v>
      </c>
      <c r="E695" s="5" t="s">
        <v>323</v>
      </c>
      <c r="F695" s="5" t="s">
        <v>80</v>
      </c>
      <c r="G695" s="5" t="s">
        <v>46</v>
      </c>
      <c r="H695" s="12" t="str">
        <f t="shared" si="31"/>
        <v>11</v>
      </c>
      <c r="I695" s="4" t="s">
        <v>677</v>
      </c>
      <c r="J695" s="4" t="s">
        <v>77</v>
      </c>
      <c r="K695" s="4" t="s">
        <v>705</v>
      </c>
      <c r="L695" s="4" t="s">
        <v>60</v>
      </c>
      <c r="M695" s="4">
        <v>1</v>
      </c>
      <c r="N695" s="9">
        <v>800</v>
      </c>
      <c r="O695" s="13" t="s">
        <v>66</v>
      </c>
      <c r="P695" s="11">
        <f t="shared" si="32"/>
        <v>40</v>
      </c>
      <c r="Q695" s="8" t="s">
        <v>42</v>
      </c>
    </row>
    <row r="696" spans="1:17" x14ac:dyDescent="0.3">
      <c r="A696" s="19">
        <v>43337</v>
      </c>
      <c r="B696" s="3">
        <v>20111979</v>
      </c>
      <c r="C696" s="3" t="str">
        <f t="shared" si="30"/>
        <v>7862-13</v>
      </c>
      <c r="D696" s="4" t="s">
        <v>1157</v>
      </c>
      <c r="E696" s="5" t="s">
        <v>1158</v>
      </c>
      <c r="F696" s="5" t="s">
        <v>118</v>
      </c>
      <c r="G696" s="5" t="s">
        <v>95</v>
      </c>
      <c r="H696" s="12" t="str">
        <f t="shared" si="31"/>
        <v>13</v>
      </c>
      <c r="I696" s="4" t="s">
        <v>677</v>
      </c>
      <c r="J696" s="4" t="s">
        <v>77</v>
      </c>
      <c r="K696" s="4" t="s">
        <v>705</v>
      </c>
      <c r="L696" s="4" t="s">
        <v>60</v>
      </c>
      <c r="M696" s="4">
        <v>3</v>
      </c>
      <c r="N696" s="9">
        <v>2400</v>
      </c>
      <c r="O696" s="13" t="s">
        <v>61</v>
      </c>
      <c r="P696" s="11">
        <f t="shared" si="32"/>
        <v>120</v>
      </c>
      <c r="Q696" s="8" t="s">
        <v>42</v>
      </c>
    </row>
    <row r="697" spans="1:17" x14ac:dyDescent="0.3">
      <c r="A697" s="19">
        <v>43337</v>
      </c>
      <c r="B697" s="3">
        <v>20111980</v>
      </c>
      <c r="C697" s="3" t="str">
        <f t="shared" si="30"/>
        <v>6940-12</v>
      </c>
      <c r="D697" s="4" t="s">
        <v>1371</v>
      </c>
      <c r="E697" s="5" t="s">
        <v>640</v>
      </c>
      <c r="F697" s="5" t="s">
        <v>231</v>
      </c>
      <c r="G697" s="5" t="s">
        <v>235</v>
      </c>
      <c r="H697" s="12" t="str">
        <f t="shared" si="31"/>
        <v>12</v>
      </c>
      <c r="I697" s="4" t="s">
        <v>677</v>
      </c>
      <c r="J697" s="4" t="s">
        <v>96</v>
      </c>
      <c r="K697" s="4" t="s">
        <v>130</v>
      </c>
      <c r="L697" s="4" t="s">
        <v>60</v>
      </c>
      <c r="M697" s="4">
        <v>1</v>
      </c>
      <c r="N697" s="9">
        <v>2000</v>
      </c>
      <c r="O697" s="13" t="s">
        <v>66</v>
      </c>
      <c r="P697" s="11">
        <f t="shared" si="32"/>
        <v>100</v>
      </c>
      <c r="Q697" s="8" t="s">
        <v>42</v>
      </c>
    </row>
    <row r="698" spans="1:17" x14ac:dyDescent="0.3">
      <c r="A698" s="19">
        <v>43338</v>
      </c>
      <c r="B698" s="3">
        <v>20111981</v>
      </c>
      <c r="C698" s="3" t="str">
        <f t="shared" si="30"/>
        <v>6859-13</v>
      </c>
      <c r="D698" s="4" t="s">
        <v>1165</v>
      </c>
      <c r="E698" s="5" t="s">
        <v>1166</v>
      </c>
      <c r="F698" s="5" t="s">
        <v>94</v>
      </c>
      <c r="G698" s="5" t="s">
        <v>205</v>
      </c>
      <c r="H698" s="12" t="str">
        <f t="shared" si="31"/>
        <v>13</v>
      </c>
      <c r="I698" s="4" t="s">
        <v>124</v>
      </c>
      <c r="J698" s="4" t="s">
        <v>77</v>
      </c>
      <c r="K698" s="4" t="s">
        <v>705</v>
      </c>
      <c r="L698" s="4" t="s">
        <v>131</v>
      </c>
      <c r="M698" s="4">
        <v>3</v>
      </c>
      <c r="N698" s="9">
        <v>3300</v>
      </c>
      <c r="O698" s="13" t="s">
        <v>25</v>
      </c>
      <c r="P698" s="11">
        <f t="shared" si="32"/>
        <v>165</v>
      </c>
      <c r="Q698" s="8" t="s">
        <v>26</v>
      </c>
    </row>
    <row r="699" spans="1:17" x14ac:dyDescent="0.3">
      <c r="A699" s="19">
        <v>43338</v>
      </c>
      <c r="B699" s="3">
        <v>20111982</v>
      </c>
      <c r="C699" s="3" t="str">
        <f t="shared" si="30"/>
        <v>4867-13</v>
      </c>
      <c r="D699" s="4" t="s">
        <v>1167</v>
      </c>
      <c r="E699" s="5" t="s">
        <v>1168</v>
      </c>
      <c r="F699" s="5" t="s">
        <v>37</v>
      </c>
      <c r="G699" s="5" t="s">
        <v>185</v>
      </c>
      <c r="H699" s="12" t="str">
        <f t="shared" si="31"/>
        <v>13</v>
      </c>
      <c r="I699" s="4" t="s">
        <v>124</v>
      </c>
      <c r="J699" s="4" t="s">
        <v>96</v>
      </c>
      <c r="K699" s="4" t="s">
        <v>696</v>
      </c>
      <c r="L699" s="4" t="s">
        <v>131</v>
      </c>
      <c r="M699" s="4">
        <v>3</v>
      </c>
      <c r="N699" s="9">
        <v>24000</v>
      </c>
      <c r="O699" s="13"/>
      <c r="P699" s="11">
        <f t="shared" si="32"/>
        <v>1200</v>
      </c>
      <c r="Q699" s="8" t="s">
        <v>42</v>
      </c>
    </row>
    <row r="700" spans="1:17" x14ac:dyDescent="0.3">
      <c r="A700" s="19">
        <v>43339</v>
      </c>
      <c r="B700" s="3">
        <v>20111983</v>
      </c>
      <c r="C700" s="3" t="str">
        <f t="shared" si="30"/>
        <v>4869-13</v>
      </c>
      <c r="D700" s="4" t="s">
        <v>1207</v>
      </c>
      <c r="E700" s="5" t="s">
        <v>1208</v>
      </c>
      <c r="F700" s="5" t="s">
        <v>75</v>
      </c>
      <c r="G700" s="5" t="s">
        <v>318</v>
      </c>
      <c r="H700" s="12" t="str">
        <f t="shared" si="31"/>
        <v>13</v>
      </c>
      <c r="I700" s="4" t="s">
        <v>124</v>
      </c>
      <c r="J700" s="4" t="s">
        <v>96</v>
      </c>
      <c r="K700" s="4" t="s">
        <v>696</v>
      </c>
      <c r="L700" s="4" t="s">
        <v>60</v>
      </c>
      <c r="M700" s="4">
        <v>1</v>
      </c>
      <c r="N700" s="9">
        <v>5000</v>
      </c>
      <c r="O700" s="13" t="s">
        <v>66</v>
      </c>
      <c r="P700" s="11">
        <f t="shared" si="32"/>
        <v>250</v>
      </c>
      <c r="Q700" s="8" t="s">
        <v>42</v>
      </c>
    </row>
    <row r="701" spans="1:17" x14ac:dyDescent="0.3">
      <c r="A701" s="19">
        <v>43339</v>
      </c>
      <c r="B701" s="3">
        <v>20111984</v>
      </c>
      <c r="C701" s="3" t="str">
        <f t="shared" si="30"/>
        <v>2131-11</v>
      </c>
      <c r="D701" s="4" t="s">
        <v>1372</v>
      </c>
      <c r="E701" s="5" t="s">
        <v>1373</v>
      </c>
      <c r="F701" s="5" t="s">
        <v>188</v>
      </c>
      <c r="G701" s="5" t="s">
        <v>267</v>
      </c>
      <c r="H701" s="12" t="str">
        <f t="shared" si="31"/>
        <v>11</v>
      </c>
      <c r="I701" s="4" t="s">
        <v>124</v>
      </c>
      <c r="J701" s="4" t="s">
        <v>96</v>
      </c>
      <c r="K701" s="4" t="s">
        <v>696</v>
      </c>
      <c r="L701" s="4" t="s">
        <v>60</v>
      </c>
      <c r="M701" s="4">
        <v>1</v>
      </c>
      <c r="N701" s="9">
        <v>5000</v>
      </c>
      <c r="O701" s="13" t="s">
        <v>66</v>
      </c>
      <c r="P701" s="11">
        <f t="shared" si="32"/>
        <v>250</v>
      </c>
      <c r="Q701" s="8" t="s">
        <v>42</v>
      </c>
    </row>
    <row r="702" spans="1:17" x14ac:dyDescent="0.3">
      <c r="A702" s="19">
        <v>43340</v>
      </c>
      <c r="B702" s="3">
        <v>20111985</v>
      </c>
      <c r="C702" s="3" t="str">
        <f t="shared" si="30"/>
        <v>5948-13</v>
      </c>
      <c r="D702" s="4" t="s">
        <v>1214</v>
      </c>
      <c r="E702" s="5" t="s">
        <v>1215</v>
      </c>
      <c r="F702" s="5" t="s">
        <v>51</v>
      </c>
      <c r="G702" s="5" t="s">
        <v>460</v>
      </c>
      <c r="H702" s="12" t="str">
        <f t="shared" si="31"/>
        <v>13</v>
      </c>
      <c r="I702" s="4" t="s">
        <v>124</v>
      </c>
      <c r="J702" s="4" t="s">
        <v>96</v>
      </c>
      <c r="K702" s="4" t="s">
        <v>130</v>
      </c>
      <c r="L702" s="4" t="s">
        <v>60</v>
      </c>
      <c r="M702" s="4">
        <v>3</v>
      </c>
      <c r="N702" s="9">
        <v>6000</v>
      </c>
      <c r="O702" s="13"/>
      <c r="P702" s="11">
        <f t="shared" si="32"/>
        <v>300</v>
      </c>
      <c r="Q702" s="8" t="s">
        <v>42</v>
      </c>
    </row>
    <row r="703" spans="1:17" x14ac:dyDescent="0.3">
      <c r="A703" s="19">
        <v>43340</v>
      </c>
      <c r="B703" s="3">
        <v>20111986</v>
      </c>
      <c r="C703" s="3" t="str">
        <f t="shared" si="30"/>
        <v>6012-11</v>
      </c>
      <c r="D703" s="4" t="s">
        <v>1374</v>
      </c>
      <c r="E703" s="5" t="s">
        <v>549</v>
      </c>
      <c r="F703" s="5" t="s">
        <v>188</v>
      </c>
      <c r="G703" s="5" t="s">
        <v>550</v>
      </c>
      <c r="H703" s="12" t="str">
        <f t="shared" si="31"/>
        <v>11</v>
      </c>
      <c r="I703" s="4" t="s">
        <v>677</v>
      </c>
      <c r="J703" s="4" t="s">
        <v>648</v>
      </c>
      <c r="K703" s="4" t="s">
        <v>125</v>
      </c>
      <c r="L703" s="4" t="s">
        <v>60</v>
      </c>
      <c r="M703" s="4">
        <v>3</v>
      </c>
      <c r="N703" s="9">
        <v>9000</v>
      </c>
      <c r="O703" s="13"/>
      <c r="P703" s="11">
        <f t="shared" si="32"/>
        <v>450</v>
      </c>
      <c r="Q703" s="8" t="s">
        <v>42</v>
      </c>
    </row>
    <row r="704" spans="1:17" x14ac:dyDescent="0.3">
      <c r="A704" s="19">
        <v>43340</v>
      </c>
      <c r="B704" s="3">
        <v>20111987</v>
      </c>
      <c r="C704" s="3" t="str">
        <f t="shared" si="30"/>
        <v>0125-13</v>
      </c>
      <c r="D704" s="4" t="s">
        <v>980</v>
      </c>
      <c r="E704" s="5" t="s">
        <v>981</v>
      </c>
      <c r="F704" s="5" t="s">
        <v>128</v>
      </c>
      <c r="G704" s="5" t="s">
        <v>244</v>
      </c>
      <c r="H704" s="12" t="str">
        <f t="shared" si="31"/>
        <v>13</v>
      </c>
      <c r="I704" s="4" t="s">
        <v>677</v>
      </c>
      <c r="J704" s="4" t="s">
        <v>77</v>
      </c>
      <c r="K704" s="4" t="s">
        <v>705</v>
      </c>
      <c r="L704" s="4" t="s">
        <v>131</v>
      </c>
      <c r="M704" s="4">
        <v>3</v>
      </c>
      <c r="N704" s="9">
        <v>3300</v>
      </c>
      <c r="O704" s="13"/>
      <c r="P704" s="11">
        <f t="shared" si="32"/>
        <v>165</v>
      </c>
      <c r="Q704" s="8" t="s">
        <v>42</v>
      </c>
    </row>
    <row r="705" spans="1:17" x14ac:dyDescent="0.3">
      <c r="A705" s="19">
        <v>43341</v>
      </c>
      <c r="B705" s="3">
        <v>20111988</v>
      </c>
      <c r="C705" s="3" t="str">
        <f t="shared" si="30"/>
        <v>7093-12</v>
      </c>
      <c r="D705" s="4" t="s">
        <v>525</v>
      </c>
      <c r="E705" s="5" t="s">
        <v>526</v>
      </c>
      <c r="F705" s="5" t="s">
        <v>523</v>
      </c>
      <c r="G705" s="5" t="s">
        <v>192</v>
      </c>
      <c r="H705" s="12" t="str">
        <f t="shared" si="31"/>
        <v>12</v>
      </c>
      <c r="I705" s="4" t="s">
        <v>677</v>
      </c>
      <c r="J705" s="4" t="s">
        <v>77</v>
      </c>
      <c r="K705" s="4" t="s">
        <v>705</v>
      </c>
      <c r="L705" s="4" t="s">
        <v>131</v>
      </c>
      <c r="M705" s="4">
        <v>3</v>
      </c>
      <c r="N705" s="9">
        <v>3300</v>
      </c>
      <c r="O705" s="13"/>
      <c r="P705" s="11">
        <f t="shared" si="32"/>
        <v>165</v>
      </c>
      <c r="Q705" s="8" t="s">
        <v>42</v>
      </c>
    </row>
    <row r="706" spans="1:17" x14ac:dyDescent="0.3">
      <c r="A706" s="19">
        <v>43341</v>
      </c>
      <c r="B706" s="3">
        <v>20111989</v>
      </c>
      <c r="C706" s="3" t="str">
        <f t="shared" ref="C706:C769" si="33">MID(E706,5,4)&amp;"-"&amp;H706</f>
        <v>1010-11</v>
      </c>
      <c r="D706" s="4" t="s">
        <v>1306</v>
      </c>
      <c r="E706" s="5" t="s">
        <v>300</v>
      </c>
      <c r="F706" s="5" t="s">
        <v>288</v>
      </c>
      <c r="G706" s="5" t="s">
        <v>301</v>
      </c>
      <c r="H706" s="12" t="str">
        <f t="shared" ref="H706:H769" si="34">LEFT(F706,2)</f>
        <v>11</v>
      </c>
      <c r="I706" s="4" t="s">
        <v>677</v>
      </c>
      <c r="J706" s="4" t="s">
        <v>648</v>
      </c>
      <c r="K706" s="4" t="s">
        <v>763</v>
      </c>
      <c r="L706" s="4" t="s">
        <v>131</v>
      </c>
      <c r="M706" s="4">
        <v>1</v>
      </c>
      <c r="N706" s="9">
        <v>6000</v>
      </c>
      <c r="O706" s="13"/>
      <c r="P706" s="11">
        <f t="shared" ref="P706:P769" si="35">IFERROR(N706*5%,"")</f>
        <v>300</v>
      </c>
      <c r="Q706" s="8" t="s">
        <v>42</v>
      </c>
    </row>
    <row r="707" spans="1:17" x14ac:dyDescent="0.3">
      <c r="A707" s="19">
        <v>43344</v>
      </c>
      <c r="B707" s="3">
        <v>20111990</v>
      </c>
      <c r="C707" s="3" t="str">
        <f t="shared" si="33"/>
        <v>4866-13</v>
      </c>
      <c r="D707" s="4" t="s">
        <v>1238</v>
      </c>
      <c r="E707" s="5" t="s">
        <v>1239</v>
      </c>
      <c r="F707" s="5" t="s">
        <v>63</v>
      </c>
      <c r="G707" s="5" t="s">
        <v>898</v>
      </c>
      <c r="H707" s="12" t="str">
        <f t="shared" si="34"/>
        <v>13</v>
      </c>
      <c r="I707" s="4" t="s">
        <v>124</v>
      </c>
      <c r="J707" s="4" t="s">
        <v>648</v>
      </c>
      <c r="K707" s="4" t="s">
        <v>125</v>
      </c>
      <c r="L707" s="4" t="s">
        <v>60</v>
      </c>
      <c r="M707" s="4">
        <v>3</v>
      </c>
      <c r="N707" s="9">
        <v>9000</v>
      </c>
      <c r="O707" s="13"/>
      <c r="P707" s="11">
        <f t="shared" si="35"/>
        <v>450</v>
      </c>
      <c r="Q707" s="8" t="s">
        <v>42</v>
      </c>
    </row>
    <row r="708" spans="1:17" x14ac:dyDescent="0.3">
      <c r="A708" s="19">
        <v>43344</v>
      </c>
      <c r="B708" s="3">
        <v>20111991</v>
      </c>
      <c r="C708" s="3" t="str">
        <f t="shared" si="33"/>
        <v>2696-13</v>
      </c>
      <c r="D708" s="4" t="s">
        <v>1232</v>
      </c>
      <c r="E708" s="5" t="s">
        <v>1233</v>
      </c>
      <c r="F708" s="5" t="s">
        <v>94</v>
      </c>
      <c r="G708" s="5" t="s">
        <v>285</v>
      </c>
      <c r="H708" s="12" t="str">
        <f t="shared" si="34"/>
        <v>13</v>
      </c>
      <c r="I708" s="4" t="s">
        <v>124</v>
      </c>
      <c r="J708" s="4" t="s">
        <v>96</v>
      </c>
      <c r="K708" s="4" t="s">
        <v>130</v>
      </c>
      <c r="L708" s="4" t="s">
        <v>131</v>
      </c>
      <c r="M708" s="4">
        <v>3</v>
      </c>
      <c r="N708" s="9">
        <v>15000</v>
      </c>
      <c r="O708" s="13"/>
      <c r="P708" s="11">
        <f t="shared" si="35"/>
        <v>750</v>
      </c>
      <c r="Q708" s="8" t="s">
        <v>42</v>
      </c>
    </row>
    <row r="709" spans="1:17" x14ac:dyDescent="0.3">
      <c r="A709" s="19">
        <v>43344</v>
      </c>
      <c r="B709" s="3">
        <v>20111992</v>
      </c>
      <c r="C709" s="3" t="str">
        <f t="shared" si="33"/>
        <v>0025-11</v>
      </c>
      <c r="D709" s="4" t="s">
        <v>1375</v>
      </c>
      <c r="E709" s="5" t="s">
        <v>1376</v>
      </c>
      <c r="F709" s="5" t="s">
        <v>105</v>
      </c>
      <c r="G709" s="5" t="s">
        <v>76</v>
      </c>
      <c r="H709" s="12" t="str">
        <f t="shared" si="34"/>
        <v>11</v>
      </c>
      <c r="I709" s="4" t="s">
        <v>124</v>
      </c>
      <c r="J709" s="4" t="s">
        <v>96</v>
      </c>
      <c r="K709" s="4" t="s">
        <v>690</v>
      </c>
      <c r="L709" s="4" t="s">
        <v>131</v>
      </c>
      <c r="M709" s="4">
        <v>3</v>
      </c>
      <c r="N709" s="9">
        <v>3600</v>
      </c>
      <c r="O709" s="13" t="s">
        <v>66</v>
      </c>
      <c r="P709" s="11">
        <f t="shared" si="35"/>
        <v>180</v>
      </c>
      <c r="Q709" s="8" t="s">
        <v>42</v>
      </c>
    </row>
    <row r="710" spans="1:17" x14ac:dyDescent="0.3">
      <c r="A710" s="19">
        <v>43345</v>
      </c>
      <c r="B710" s="3">
        <v>20111993</v>
      </c>
      <c r="C710" s="3" t="str">
        <f t="shared" si="33"/>
        <v>5934-13</v>
      </c>
      <c r="D710" s="4" t="s">
        <v>1230</v>
      </c>
      <c r="E710" s="5" t="s">
        <v>1231</v>
      </c>
      <c r="F710" s="5" t="s">
        <v>118</v>
      </c>
      <c r="G710" s="5" t="s">
        <v>86</v>
      </c>
      <c r="H710" s="12" t="str">
        <f t="shared" si="34"/>
        <v>13</v>
      </c>
      <c r="I710" s="4" t="s">
        <v>124</v>
      </c>
      <c r="J710" s="4" t="s">
        <v>77</v>
      </c>
      <c r="K710" s="4" t="s">
        <v>678</v>
      </c>
      <c r="L710" s="4" t="s">
        <v>131</v>
      </c>
      <c r="M710" s="4">
        <v>1</v>
      </c>
      <c r="N710" s="9">
        <v>1500</v>
      </c>
      <c r="O710" s="13"/>
      <c r="P710" s="11">
        <f t="shared" si="35"/>
        <v>75</v>
      </c>
      <c r="Q710" s="8" t="s">
        <v>42</v>
      </c>
    </row>
    <row r="711" spans="1:17" x14ac:dyDescent="0.3">
      <c r="A711" s="19">
        <v>43345</v>
      </c>
      <c r="B711" s="3">
        <v>20111994</v>
      </c>
      <c r="C711" s="3" t="str">
        <f t="shared" si="33"/>
        <v>2659-13</v>
      </c>
      <c r="D711" s="4" t="s">
        <v>1227</v>
      </c>
      <c r="E711" s="5" t="s">
        <v>1113</v>
      </c>
      <c r="F711" s="5" t="s">
        <v>85</v>
      </c>
      <c r="G711" s="5" t="s">
        <v>119</v>
      </c>
      <c r="H711" s="12" t="str">
        <f t="shared" si="34"/>
        <v>13</v>
      </c>
      <c r="I711" s="4" t="s">
        <v>124</v>
      </c>
      <c r="J711" s="4" t="s">
        <v>96</v>
      </c>
      <c r="K711" s="4" t="s">
        <v>731</v>
      </c>
      <c r="L711" s="4" t="s">
        <v>131</v>
      </c>
      <c r="M711" s="4">
        <v>3</v>
      </c>
      <c r="N711" s="9">
        <v>9000</v>
      </c>
      <c r="O711" s="13" t="s">
        <v>66</v>
      </c>
      <c r="P711" s="11">
        <f t="shared" si="35"/>
        <v>450</v>
      </c>
      <c r="Q711" s="8" t="s">
        <v>42</v>
      </c>
    </row>
    <row r="712" spans="1:17" x14ac:dyDescent="0.3">
      <c r="A712" s="19">
        <v>43345</v>
      </c>
      <c r="B712" s="3">
        <v>20111995</v>
      </c>
      <c r="C712" s="3" t="str">
        <f t="shared" si="33"/>
        <v>6084-12</v>
      </c>
      <c r="D712" s="4" t="s">
        <v>1377</v>
      </c>
      <c r="E712" s="5" t="s">
        <v>1378</v>
      </c>
      <c r="F712" s="5" t="s">
        <v>508</v>
      </c>
      <c r="G712" s="5" t="s">
        <v>181</v>
      </c>
      <c r="H712" s="12" t="str">
        <f t="shared" si="34"/>
        <v>12</v>
      </c>
      <c r="I712" s="4" t="s">
        <v>124</v>
      </c>
      <c r="J712" s="4" t="s">
        <v>96</v>
      </c>
      <c r="K712" s="4" t="s">
        <v>130</v>
      </c>
      <c r="L712" s="4" t="s">
        <v>60</v>
      </c>
      <c r="M712" s="4">
        <v>3</v>
      </c>
      <c r="N712" s="9">
        <v>6000</v>
      </c>
      <c r="O712" s="13"/>
      <c r="P712" s="11">
        <f t="shared" si="35"/>
        <v>300</v>
      </c>
      <c r="Q712" s="8" t="s">
        <v>42</v>
      </c>
    </row>
    <row r="713" spans="1:17" x14ac:dyDescent="0.3">
      <c r="A713" s="19">
        <v>43345</v>
      </c>
      <c r="B713" s="3">
        <v>20111996</v>
      </c>
      <c r="C713" s="3" t="str">
        <f t="shared" si="33"/>
        <v>6695-13</v>
      </c>
      <c r="D713" s="4" t="s">
        <v>1225</v>
      </c>
      <c r="E713" s="5" t="s">
        <v>1226</v>
      </c>
      <c r="F713" s="5" t="s">
        <v>37</v>
      </c>
      <c r="G713" s="5" t="s">
        <v>289</v>
      </c>
      <c r="H713" s="12" t="str">
        <f t="shared" si="34"/>
        <v>13</v>
      </c>
      <c r="I713" s="4" t="s">
        <v>677</v>
      </c>
      <c r="J713" s="4" t="s">
        <v>648</v>
      </c>
      <c r="K713" s="4" t="s">
        <v>763</v>
      </c>
      <c r="L713" s="4" t="s">
        <v>60</v>
      </c>
      <c r="M713" s="4">
        <v>3</v>
      </c>
      <c r="N713" s="9">
        <v>12000</v>
      </c>
      <c r="O713" s="13"/>
      <c r="P713" s="11">
        <f t="shared" si="35"/>
        <v>600</v>
      </c>
      <c r="Q713" s="8" t="s">
        <v>42</v>
      </c>
    </row>
    <row r="714" spans="1:17" x14ac:dyDescent="0.3">
      <c r="A714" s="19">
        <v>43346</v>
      </c>
      <c r="B714" s="3">
        <v>20111997</v>
      </c>
      <c r="C714" s="3" t="str">
        <f t="shared" si="33"/>
        <v>5893-11</v>
      </c>
      <c r="D714" s="4" t="s">
        <v>1379</v>
      </c>
      <c r="E714" s="5" t="s">
        <v>203</v>
      </c>
      <c r="F714" s="5" t="s">
        <v>204</v>
      </c>
      <c r="G714" s="5" t="s">
        <v>205</v>
      </c>
      <c r="H714" s="12" t="str">
        <f t="shared" si="34"/>
        <v>11</v>
      </c>
      <c r="I714" s="4" t="s">
        <v>677</v>
      </c>
      <c r="J714" s="4" t="s">
        <v>77</v>
      </c>
      <c r="K714" s="4" t="s">
        <v>678</v>
      </c>
      <c r="L714" s="4" t="s">
        <v>131</v>
      </c>
      <c r="M714" s="4">
        <v>3</v>
      </c>
      <c r="N714" s="9">
        <v>4500</v>
      </c>
      <c r="O714" s="13" t="s">
        <v>61</v>
      </c>
      <c r="P714" s="11">
        <f t="shared" si="35"/>
        <v>225</v>
      </c>
      <c r="Q714" s="8" t="s">
        <v>42</v>
      </c>
    </row>
    <row r="715" spans="1:17" x14ac:dyDescent="0.3">
      <c r="A715" s="19">
        <v>43346</v>
      </c>
      <c r="B715" s="3">
        <v>20111998</v>
      </c>
      <c r="C715" s="3" t="str">
        <f t="shared" si="33"/>
        <v>6660-12</v>
      </c>
      <c r="D715" s="4" t="s">
        <v>1380</v>
      </c>
      <c r="E715" s="5" t="s">
        <v>516</v>
      </c>
      <c r="F715" s="5" t="s">
        <v>350</v>
      </c>
      <c r="G715" s="5" t="s">
        <v>505</v>
      </c>
      <c r="H715" s="12" t="str">
        <f t="shared" si="34"/>
        <v>12</v>
      </c>
      <c r="I715" s="4" t="s">
        <v>677</v>
      </c>
      <c r="J715" s="4" t="s">
        <v>77</v>
      </c>
      <c r="K715" s="4" t="s">
        <v>678</v>
      </c>
      <c r="L715" s="4" t="s">
        <v>131</v>
      </c>
      <c r="M715" s="4">
        <v>3</v>
      </c>
      <c r="N715" s="9">
        <v>4500</v>
      </c>
      <c r="O715" s="13" t="s">
        <v>61</v>
      </c>
      <c r="P715" s="11">
        <f t="shared" si="35"/>
        <v>225</v>
      </c>
      <c r="Q715" s="8" t="s">
        <v>42</v>
      </c>
    </row>
    <row r="716" spans="1:17" x14ac:dyDescent="0.3">
      <c r="A716" s="19">
        <v>43346</v>
      </c>
      <c r="B716" s="3">
        <v>20111999</v>
      </c>
      <c r="C716" s="3" t="str">
        <f t="shared" si="33"/>
        <v>5959-13</v>
      </c>
      <c r="D716" s="4" t="s">
        <v>1222</v>
      </c>
      <c r="E716" s="5" t="s">
        <v>1223</v>
      </c>
      <c r="F716" s="5" t="s">
        <v>128</v>
      </c>
      <c r="G716" s="5" t="s">
        <v>158</v>
      </c>
      <c r="H716" s="12" t="str">
        <f t="shared" si="34"/>
        <v>13</v>
      </c>
      <c r="I716" s="4" t="s">
        <v>124</v>
      </c>
      <c r="J716" s="4" t="s">
        <v>77</v>
      </c>
      <c r="K716" s="4" t="s">
        <v>717</v>
      </c>
      <c r="L716" s="4" t="s">
        <v>131</v>
      </c>
      <c r="M716" s="4">
        <v>1</v>
      </c>
      <c r="N716" s="9">
        <v>3000</v>
      </c>
      <c r="O716" s="13"/>
      <c r="P716" s="11">
        <f t="shared" si="35"/>
        <v>150</v>
      </c>
      <c r="Q716" s="8" t="s">
        <v>42</v>
      </c>
    </row>
    <row r="717" spans="1:17" x14ac:dyDescent="0.3">
      <c r="A717" s="19">
        <v>43347</v>
      </c>
      <c r="B717" s="3">
        <v>20112001</v>
      </c>
      <c r="C717" s="3" t="str">
        <f t="shared" si="33"/>
        <v>5598-13</v>
      </c>
      <c r="D717" s="4" t="s">
        <v>1147</v>
      </c>
      <c r="E717" s="5" t="s">
        <v>1148</v>
      </c>
      <c r="F717" s="5" t="s">
        <v>51</v>
      </c>
      <c r="G717" s="5" t="s">
        <v>119</v>
      </c>
      <c r="H717" s="12" t="str">
        <f t="shared" si="34"/>
        <v>13</v>
      </c>
      <c r="I717" s="4" t="s">
        <v>677</v>
      </c>
      <c r="J717" s="4" t="s">
        <v>77</v>
      </c>
      <c r="K717" s="4" t="s">
        <v>705</v>
      </c>
      <c r="L717" s="4" t="s">
        <v>131</v>
      </c>
      <c r="M717" s="4">
        <v>3</v>
      </c>
      <c r="N717" s="9">
        <v>3300</v>
      </c>
      <c r="O717" s="13" t="s">
        <v>61</v>
      </c>
      <c r="P717" s="11">
        <f t="shared" si="35"/>
        <v>165</v>
      </c>
      <c r="Q717" s="8" t="s">
        <v>42</v>
      </c>
    </row>
    <row r="718" spans="1:17" x14ac:dyDescent="0.3">
      <c r="A718" s="19">
        <v>43347</v>
      </c>
      <c r="B718" s="3">
        <v>20112002</v>
      </c>
      <c r="C718" s="3" t="str">
        <f t="shared" si="33"/>
        <v>3214-11</v>
      </c>
      <c r="D718" s="4" t="s">
        <v>1381</v>
      </c>
      <c r="E718" s="5" t="s">
        <v>149</v>
      </c>
      <c r="F718" s="5" t="s">
        <v>100</v>
      </c>
      <c r="G718" s="5" t="s">
        <v>150</v>
      </c>
      <c r="H718" s="12" t="str">
        <f t="shared" si="34"/>
        <v>11</v>
      </c>
      <c r="I718" s="4" t="s">
        <v>124</v>
      </c>
      <c r="J718" s="4" t="s">
        <v>77</v>
      </c>
      <c r="K718" s="4" t="s">
        <v>678</v>
      </c>
      <c r="L718" s="4" t="s">
        <v>131</v>
      </c>
      <c r="M718" s="4">
        <v>1</v>
      </c>
      <c r="N718" s="9">
        <v>1500</v>
      </c>
      <c r="O718" s="13"/>
      <c r="P718" s="11">
        <f t="shared" si="35"/>
        <v>75</v>
      </c>
      <c r="Q718" s="8" t="s">
        <v>42</v>
      </c>
    </row>
    <row r="719" spans="1:17" x14ac:dyDescent="0.3">
      <c r="A719" s="19">
        <v>43348</v>
      </c>
      <c r="B719" s="3">
        <v>20112003</v>
      </c>
      <c r="C719" s="3" t="str">
        <f t="shared" si="33"/>
        <v>4554-13</v>
      </c>
      <c r="D719" s="4" t="s">
        <v>1274</v>
      </c>
      <c r="E719" s="5" t="s">
        <v>237</v>
      </c>
      <c r="F719" s="5" t="s">
        <v>37</v>
      </c>
      <c r="G719" s="5" t="s">
        <v>142</v>
      </c>
      <c r="H719" s="12" t="str">
        <f t="shared" si="34"/>
        <v>13</v>
      </c>
      <c r="I719" s="4" t="s">
        <v>124</v>
      </c>
      <c r="J719" s="4" t="s">
        <v>77</v>
      </c>
      <c r="K719" s="4" t="s">
        <v>678</v>
      </c>
      <c r="L719" s="4" t="s">
        <v>131</v>
      </c>
      <c r="M719" s="4">
        <v>1</v>
      </c>
      <c r="N719" s="9">
        <v>1500</v>
      </c>
      <c r="O719" s="13"/>
      <c r="P719" s="11">
        <f t="shared" si="35"/>
        <v>75</v>
      </c>
      <c r="Q719" s="8" t="s">
        <v>42</v>
      </c>
    </row>
    <row r="720" spans="1:17" x14ac:dyDescent="0.3">
      <c r="A720" s="19">
        <v>43348</v>
      </c>
      <c r="B720" s="3">
        <v>20112004</v>
      </c>
      <c r="C720" s="3" t="str">
        <f t="shared" si="33"/>
        <v>3602-11</v>
      </c>
      <c r="D720" s="4" t="s">
        <v>1382</v>
      </c>
      <c r="E720" s="5" t="s">
        <v>1383</v>
      </c>
      <c r="F720" s="5" t="s">
        <v>188</v>
      </c>
      <c r="G720" s="5" t="s">
        <v>215</v>
      </c>
      <c r="H720" s="12" t="str">
        <f t="shared" si="34"/>
        <v>11</v>
      </c>
      <c r="I720" s="4" t="s">
        <v>124</v>
      </c>
      <c r="J720" s="4" t="s">
        <v>96</v>
      </c>
      <c r="K720" s="4" t="s">
        <v>696</v>
      </c>
      <c r="L720" s="4" t="s">
        <v>131</v>
      </c>
      <c r="M720" s="4">
        <v>1</v>
      </c>
      <c r="N720" s="9">
        <v>8000</v>
      </c>
      <c r="O720" s="13"/>
      <c r="P720" s="11">
        <f t="shared" si="35"/>
        <v>400</v>
      </c>
      <c r="Q720" s="8" t="s">
        <v>42</v>
      </c>
    </row>
    <row r="721" spans="1:17" x14ac:dyDescent="0.3">
      <c r="A721" s="19">
        <v>43349</v>
      </c>
      <c r="B721" s="3">
        <v>20112005</v>
      </c>
      <c r="C721" s="3" t="str">
        <f t="shared" si="33"/>
        <v>3086-12</v>
      </c>
      <c r="D721" s="4" t="s">
        <v>1384</v>
      </c>
      <c r="E721" s="5" t="s">
        <v>1339</v>
      </c>
      <c r="F721" s="5" t="s">
        <v>69</v>
      </c>
      <c r="G721" s="5" t="s">
        <v>1385</v>
      </c>
      <c r="H721" s="12" t="str">
        <f t="shared" si="34"/>
        <v>12</v>
      </c>
      <c r="I721" s="4" t="s">
        <v>677</v>
      </c>
      <c r="J721" s="4" t="s">
        <v>77</v>
      </c>
      <c r="K721" s="4" t="s">
        <v>678</v>
      </c>
      <c r="L721" s="4" t="s">
        <v>60</v>
      </c>
      <c r="M721" s="4">
        <v>1</v>
      </c>
      <c r="N721" s="9">
        <v>900</v>
      </c>
      <c r="O721" s="13" t="s">
        <v>66</v>
      </c>
      <c r="P721" s="11">
        <f t="shared" si="35"/>
        <v>45</v>
      </c>
      <c r="Q721" s="8" t="s">
        <v>42</v>
      </c>
    </row>
    <row r="722" spans="1:17" x14ac:dyDescent="0.3">
      <c r="A722" s="19">
        <v>43349</v>
      </c>
      <c r="B722" s="3">
        <v>20112006</v>
      </c>
      <c r="C722" s="3" t="str">
        <f t="shared" si="33"/>
        <v>3093-12</v>
      </c>
      <c r="D722" s="4" t="s">
        <v>1386</v>
      </c>
      <c r="E722" s="5" t="s">
        <v>905</v>
      </c>
      <c r="F722" s="5" t="s">
        <v>146</v>
      </c>
      <c r="G722" s="5" t="s">
        <v>505</v>
      </c>
      <c r="H722" s="12" t="str">
        <f t="shared" si="34"/>
        <v>12</v>
      </c>
      <c r="I722" s="4" t="s">
        <v>677</v>
      </c>
      <c r="J722" s="4" t="s">
        <v>96</v>
      </c>
      <c r="K722" s="4" t="s">
        <v>696</v>
      </c>
      <c r="L722" s="4" t="s">
        <v>60</v>
      </c>
      <c r="M722" s="4">
        <v>1</v>
      </c>
      <c r="N722" s="9">
        <v>5000</v>
      </c>
      <c r="O722" s="13"/>
      <c r="P722" s="11">
        <f t="shared" si="35"/>
        <v>250</v>
      </c>
      <c r="Q722" s="8" t="s">
        <v>42</v>
      </c>
    </row>
    <row r="723" spans="1:17" x14ac:dyDescent="0.3">
      <c r="A723" s="19">
        <v>43349</v>
      </c>
      <c r="B723" s="3">
        <v>20112007</v>
      </c>
      <c r="C723" s="3" t="str">
        <f t="shared" si="33"/>
        <v>7846-13</v>
      </c>
      <c r="D723" s="4" t="s">
        <v>1267</v>
      </c>
      <c r="E723" s="5" t="s">
        <v>136</v>
      </c>
      <c r="F723" s="5" t="s">
        <v>63</v>
      </c>
      <c r="G723" s="5" t="s">
        <v>137</v>
      </c>
      <c r="H723" s="12" t="str">
        <f t="shared" si="34"/>
        <v>13</v>
      </c>
      <c r="I723" s="4" t="s">
        <v>677</v>
      </c>
      <c r="J723" s="4" t="s">
        <v>96</v>
      </c>
      <c r="K723" s="4" t="s">
        <v>731</v>
      </c>
      <c r="L723" s="4" t="s">
        <v>60</v>
      </c>
      <c r="M723" s="4">
        <v>3</v>
      </c>
      <c r="N723" s="9">
        <v>3000</v>
      </c>
      <c r="O723" s="13" t="s">
        <v>66</v>
      </c>
      <c r="P723" s="11">
        <f t="shared" si="35"/>
        <v>150</v>
      </c>
      <c r="Q723" s="8" t="s">
        <v>42</v>
      </c>
    </row>
    <row r="724" spans="1:17" x14ac:dyDescent="0.3">
      <c r="A724" s="19">
        <v>43349</v>
      </c>
      <c r="B724" s="3">
        <v>20112008</v>
      </c>
      <c r="C724" s="3" t="str">
        <f t="shared" si="33"/>
        <v>3210-11</v>
      </c>
      <c r="D724" s="4" t="s">
        <v>1387</v>
      </c>
      <c r="E724" s="5" t="s">
        <v>234</v>
      </c>
      <c r="F724" s="5" t="s">
        <v>373</v>
      </c>
      <c r="G724" s="5" t="s">
        <v>660</v>
      </c>
      <c r="H724" s="12" t="str">
        <f t="shared" si="34"/>
        <v>11</v>
      </c>
      <c r="I724" s="4" t="s">
        <v>124</v>
      </c>
      <c r="J724" s="4" t="s">
        <v>96</v>
      </c>
      <c r="K724" s="4" t="s">
        <v>693</v>
      </c>
      <c r="L724" s="4" t="s">
        <v>131</v>
      </c>
      <c r="M724" s="4">
        <v>1</v>
      </c>
      <c r="N724" s="9">
        <v>4000</v>
      </c>
      <c r="O724" s="13" t="s">
        <v>66</v>
      </c>
      <c r="P724" s="11">
        <f t="shared" si="35"/>
        <v>200</v>
      </c>
      <c r="Q724" s="8" t="s">
        <v>42</v>
      </c>
    </row>
    <row r="725" spans="1:17" x14ac:dyDescent="0.3">
      <c r="A725" s="19">
        <v>43350</v>
      </c>
      <c r="B725" s="3">
        <v>20112009</v>
      </c>
      <c r="C725" s="3" t="str">
        <f t="shared" si="33"/>
        <v>8975-13</v>
      </c>
      <c r="D725" s="4" t="s">
        <v>1388</v>
      </c>
      <c r="E725" s="5" t="s">
        <v>253</v>
      </c>
      <c r="F725" s="5" t="s">
        <v>63</v>
      </c>
      <c r="G725" s="5" t="s">
        <v>254</v>
      </c>
      <c r="H725" s="12" t="str">
        <f t="shared" si="34"/>
        <v>13</v>
      </c>
      <c r="I725" s="4" t="s">
        <v>124</v>
      </c>
      <c r="J725" s="4" t="s">
        <v>96</v>
      </c>
      <c r="K725" s="4" t="s">
        <v>130</v>
      </c>
      <c r="L725" s="4" t="s">
        <v>131</v>
      </c>
      <c r="M725" s="4">
        <v>3</v>
      </c>
      <c r="N725" s="9">
        <v>15000</v>
      </c>
      <c r="O725" s="13" t="s">
        <v>25</v>
      </c>
      <c r="P725" s="11">
        <f t="shared" si="35"/>
        <v>750</v>
      </c>
      <c r="Q725" s="8" t="s">
        <v>26</v>
      </c>
    </row>
    <row r="726" spans="1:17" x14ac:dyDescent="0.3">
      <c r="A726" s="19">
        <v>43350</v>
      </c>
      <c r="B726" s="3">
        <v>20112010</v>
      </c>
      <c r="C726" s="3" t="str">
        <f t="shared" si="33"/>
        <v>5904-12</v>
      </c>
      <c r="D726" s="4" t="s">
        <v>1389</v>
      </c>
      <c r="E726" s="5" t="s">
        <v>1390</v>
      </c>
      <c r="F726" s="5" t="s">
        <v>153</v>
      </c>
      <c r="G726" s="5" t="s">
        <v>609</v>
      </c>
      <c r="H726" s="12" t="str">
        <f t="shared" si="34"/>
        <v>12</v>
      </c>
      <c r="I726" s="4" t="s">
        <v>124</v>
      </c>
      <c r="J726" s="4" t="s">
        <v>96</v>
      </c>
      <c r="K726" s="4" t="s">
        <v>693</v>
      </c>
      <c r="L726" s="4" t="s">
        <v>60</v>
      </c>
      <c r="M726" s="4">
        <v>3</v>
      </c>
      <c r="N726" s="9">
        <v>6000</v>
      </c>
      <c r="O726" s="13"/>
      <c r="P726" s="11">
        <f t="shared" si="35"/>
        <v>300</v>
      </c>
      <c r="Q726" s="8" t="s">
        <v>42</v>
      </c>
    </row>
    <row r="727" spans="1:17" x14ac:dyDescent="0.3">
      <c r="A727" s="19">
        <v>43351</v>
      </c>
      <c r="B727" s="3">
        <v>20112011</v>
      </c>
      <c r="C727" s="3" t="str">
        <f t="shared" si="33"/>
        <v>2135-13</v>
      </c>
      <c r="D727" s="4" t="s">
        <v>1391</v>
      </c>
      <c r="E727" s="5" t="s">
        <v>256</v>
      </c>
      <c r="F727" s="5" t="s">
        <v>75</v>
      </c>
      <c r="G727" s="5" t="s">
        <v>257</v>
      </c>
      <c r="H727" s="12" t="str">
        <f t="shared" si="34"/>
        <v>13</v>
      </c>
      <c r="I727" s="4" t="s">
        <v>124</v>
      </c>
      <c r="J727" s="4" t="s">
        <v>77</v>
      </c>
      <c r="K727" s="4" t="s">
        <v>705</v>
      </c>
      <c r="L727" s="4" t="s">
        <v>60</v>
      </c>
      <c r="M727" s="4">
        <v>3</v>
      </c>
      <c r="N727" s="9">
        <v>2400</v>
      </c>
      <c r="O727" s="13"/>
      <c r="P727" s="11">
        <f t="shared" si="35"/>
        <v>120</v>
      </c>
      <c r="Q727" s="8" t="s">
        <v>42</v>
      </c>
    </row>
    <row r="728" spans="1:17" x14ac:dyDescent="0.3">
      <c r="A728" s="19">
        <v>43351</v>
      </c>
      <c r="B728" s="3">
        <v>20112012</v>
      </c>
      <c r="C728" s="3" t="str">
        <f t="shared" si="33"/>
        <v>3210-11</v>
      </c>
      <c r="D728" s="4" t="s">
        <v>824</v>
      </c>
      <c r="E728" s="5" t="s">
        <v>234</v>
      </c>
      <c r="F728" s="5" t="s">
        <v>176</v>
      </c>
      <c r="G728" s="5" t="s">
        <v>244</v>
      </c>
      <c r="H728" s="12" t="str">
        <f t="shared" si="34"/>
        <v>11</v>
      </c>
      <c r="I728" s="4" t="s">
        <v>677</v>
      </c>
      <c r="J728" s="4" t="s">
        <v>96</v>
      </c>
      <c r="K728" s="4" t="s">
        <v>693</v>
      </c>
      <c r="L728" s="4" t="s">
        <v>60</v>
      </c>
      <c r="M728" s="4">
        <v>3</v>
      </c>
      <c r="N728" s="9">
        <v>6000</v>
      </c>
      <c r="O728" s="13"/>
      <c r="P728" s="11">
        <f t="shared" si="35"/>
        <v>300</v>
      </c>
      <c r="Q728" s="8" t="s">
        <v>42</v>
      </c>
    </row>
    <row r="729" spans="1:17" x14ac:dyDescent="0.3">
      <c r="A729" s="19">
        <v>43351</v>
      </c>
      <c r="B729" s="3">
        <v>20112018</v>
      </c>
      <c r="C729" s="3" t="str">
        <f t="shared" si="33"/>
        <v>4856-13</v>
      </c>
      <c r="D729" s="4" t="s">
        <v>888</v>
      </c>
      <c r="E729" s="5" t="s">
        <v>183</v>
      </c>
      <c r="F729" s="5" t="s">
        <v>51</v>
      </c>
      <c r="G729" s="5" t="s">
        <v>173</v>
      </c>
      <c r="H729" s="12" t="str">
        <f t="shared" si="34"/>
        <v>13</v>
      </c>
      <c r="I729" s="4" t="s">
        <v>677</v>
      </c>
      <c r="J729" s="4" t="s">
        <v>77</v>
      </c>
      <c r="K729" s="4" t="s">
        <v>678</v>
      </c>
      <c r="L729" s="4" t="s">
        <v>131</v>
      </c>
      <c r="M729" s="4">
        <v>3</v>
      </c>
      <c r="N729" s="9">
        <v>4500</v>
      </c>
      <c r="O729" s="13"/>
      <c r="P729" s="11">
        <f t="shared" si="35"/>
        <v>225</v>
      </c>
      <c r="Q729" s="8" t="s">
        <v>42</v>
      </c>
    </row>
    <row r="730" spans="1:17" x14ac:dyDescent="0.3">
      <c r="A730" s="19">
        <v>43351</v>
      </c>
      <c r="B730" s="3">
        <v>20112014</v>
      </c>
      <c r="C730" s="3" t="str">
        <f t="shared" si="33"/>
        <v>4859-13</v>
      </c>
      <c r="D730" s="4" t="s">
        <v>1049</v>
      </c>
      <c r="E730" s="5" t="s">
        <v>954</v>
      </c>
      <c r="F730" s="5" t="s">
        <v>75</v>
      </c>
      <c r="G730" s="5" t="s">
        <v>142</v>
      </c>
      <c r="H730" s="12" t="str">
        <f t="shared" si="34"/>
        <v>13</v>
      </c>
      <c r="I730" s="4" t="s">
        <v>677</v>
      </c>
      <c r="J730" s="4" t="s">
        <v>648</v>
      </c>
      <c r="K730" s="4" t="s">
        <v>763</v>
      </c>
      <c r="L730" s="4" t="s">
        <v>131</v>
      </c>
      <c r="M730" s="4">
        <v>3</v>
      </c>
      <c r="N730" s="9">
        <v>18000</v>
      </c>
      <c r="O730" s="13" t="s">
        <v>61</v>
      </c>
      <c r="P730" s="11">
        <f t="shared" si="35"/>
        <v>900</v>
      </c>
      <c r="Q730" s="8" t="s">
        <v>42</v>
      </c>
    </row>
    <row r="731" spans="1:17" x14ac:dyDescent="0.3">
      <c r="A731" s="19">
        <v>43352</v>
      </c>
      <c r="B731" s="3">
        <v>20112015</v>
      </c>
      <c r="C731" s="3" t="str">
        <f t="shared" si="33"/>
        <v>3049-12</v>
      </c>
      <c r="D731" s="4" t="s">
        <v>1392</v>
      </c>
      <c r="E731" s="5" t="s">
        <v>1393</v>
      </c>
      <c r="F731" s="5" t="s">
        <v>281</v>
      </c>
      <c r="G731" s="5" t="s">
        <v>351</v>
      </c>
      <c r="H731" s="12" t="str">
        <f t="shared" si="34"/>
        <v>12</v>
      </c>
      <c r="I731" s="4" t="s">
        <v>677</v>
      </c>
      <c r="J731" s="4" t="s">
        <v>77</v>
      </c>
      <c r="K731" s="4" t="s">
        <v>678</v>
      </c>
      <c r="L731" s="4" t="s">
        <v>60</v>
      </c>
      <c r="M731" s="4">
        <v>3</v>
      </c>
      <c r="N731" s="9">
        <v>2700</v>
      </c>
      <c r="O731" s="13" t="s">
        <v>66</v>
      </c>
      <c r="P731" s="11">
        <f t="shared" si="35"/>
        <v>135</v>
      </c>
      <c r="Q731" s="8" t="s">
        <v>42</v>
      </c>
    </row>
    <row r="732" spans="1:17" x14ac:dyDescent="0.3">
      <c r="A732" s="19">
        <v>43352</v>
      </c>
      <c r="B732" s="3">
        <v>20112016</v>
      </c>
      <c r="C732" s="3" t="str">
        <f t="shared" si="33"/>
        <v>1298-14</v>
      </c>
      <c r="D732" s="4" t="s">
        <v>1394</v>
      </c>
      <c r="E732" s="5" t="s">
        <v>140</v>
      </c>
      <c r="F732" s="5" t="s">
        <v>141</v>
      </c>
      <c r="G732" s="5" t="s">
        <v>142</v>
      </c>
      <c r="H732" s="12" t="str">
        <f t="shared" si="34"/>
        <v>14</v>
      </c>
      <c r="I732" s="4" t="s">
        <v>677</v>
      </c>
      <c r="J732" s="4" t="s">
        <v>77</v>
      </c>
      <c r="K732" s="4" t="s">
        <v>678</v>
      </c>
      <c r="L732" s="4" t="s">
        <v>60</v>
      </c>
      <c r="M732" s="4">
        <v>3</v>
      </c>
      <c r="N732" s="9">
        <v>2700</v>
      </c>
      <c r="O732" s="13" t="s">
        <v>66</v>
      </c>
      <c r="P732" s="11">
        <f t="shared" si="35"/>
        <v>135</v>
      </c>
      <c r="Q732" s="8" t="s">
        <v>42</v>
      </c>
    </row>
    <row r="733" spans="1:17" x14ac:dyDescent="0.3">
      <c r="A733" s="19">
        <v>43352</v>
      </c>
      <c r="B733" s="3">
        <v>20112017</v>
      </c>
      <c r="C733" s="3" t="str">
        <f t="shared" si="33"/>
        <v>4848-14</v>
      </c>
      <c r="D733" s="4" t="s">
        <v>1395</v>
      </c>
      <c r="E733" s="5" t="s">
        <v>156</v>
      </c>
      <c r="F733" s="5" t="s">
        <v>157</v>
      </c>
      <c r="G733" s="5" t="s">
        <v>158</v>
      </c>
      <c r="H733" s="12" t="str">
        <f t="shared" si="34"/>
        <v>14</v>
      </c>
      <c r="I733" s="4" t="s">
        <v>124</v>
      </c>
      <c r="J733" s="4" t="s">
        <v>96</v>
      </c>
      <c r="K733" s="4" t="s">
        <v>810</v>
      </c>
      <c r="L733" s="4" t="s">
        <v>131</v>
      </c>
      <c r="M733" s="4">
        <v>1</v>
      </c>
      <c r="N733" s="9">
        <v>1000</v>
      </c>
      <c r="O733" s="13"/>
      <c r="P733" s="11">
        <f t="shared" si="35"/>
        <v>50</v>
      </c>
      <c r="Q733" s="8" t="s">
        <v>42</v>
      </c>
    </row>
    <row r="734" spans="1:17" x14ac:dyDescent="0.3">
      <c r="A734" s="19">
        <v>43352</v>
      </c>
      <c r="B734" s="3">
        <v>20112018</v>
      </c>
      <c r="C734" s="3" t="str">
        <f t="shared" si="33"/>
        <v>8894-14</v>
      </c>
      <c r="D734" s="4" t="s">
        <v>1396</v>
      </c>
      <c r="E734" s="5" t="s">
        <v>160</v>
      </c>
      <c r="F734" s="5" t="s">
        <v>161</v>
      </c>
      <c r="G734" s="5" t="s">
        <v>162</v>
      </c>
      <c r="H734" s="12" t="str">
        <f t="shared" si="34"/>
        <v>14</v>
      </c>
      <c r="I734" s="4" t="s">
        <v>124</v>
      </c>
      <c r="J734" s="4" t="s">
        <v>96</v>
      </c>
      <c r="K734" s="4" t="s">
        <v>696</v>
      </c>
      <c r="L734" s="4" t="s">
        <v>131</v>
      </c>
      <c r="M734" s="4">
        <v>3</v>
      </c>
      <c r="N734" s="9">
        <v>24000</v>
      </c>
      <c r="O734" s="13"/>
      <c r="P734" s="11">
        <f t="shared" si="35"/>
        <v>1200</v>
      </c>
      <c r="Q734" s="8" t="s">
        <v>42</v>
      </c>
    </row>
    <row r="735" spans="1:17" x14ac:dyDescent="0.3">
      <c r="A735" s="19">
        <v>43352</v>
      </c>
      <c r="B735" s="3">
        <v>20112019</v>
      </c>
      <c r="C735" s="3" t="str">
        <f t="shared" si="33"/>
        <v>4848-14</v>
      </c>
      <c r="D735" s="4" t="s">
        <v>1395</v>
      </c>
      <c r="E735" s="5" t="s">
        <v>156</v>
      </c>
      <c r="F735" s="5" t="s">
        <v>157</v>
      </c>
      <c r="G735" s="5" t="s">
        <v>158</v>
      </c>
      <c r="H735" s="12" t="str">
        <f t="shared" si="34"/>
        <v>14</v>
      </c>
      <c r="I735" s="4" t="s">
        <v>124</v>
      </c>
      <c r="J735" s="4" t="s">
        <v>77</v>
      </c>
      <c r="K735" s="4" t="s">
        <v>705</v>
      </c>
      <c r="L735" s="4" t="s">
        <v>131</v>
      </c>
      <c r="M735" s="4">
        <v>3</v>
      </c>
      <c r="N735" s="9">
        <v>3300</v>
      </c>
      <c r="O735" s="13"/>
      <c r="P735" s="11">
        <f t="shared" si="35"/>
        <v>165</v>
      </c>
      <c r="Q735" s="8" t="s">
        <v>42</v>
      </c>
    </row>
    <row r="736" spans="1:17" x14ac:dyDescent="0.3">
      <c r="A736" s="19">
        <v>43352</v>
      </c>
      <c r="B736" s="3">
        <v>20112020</v>
      </c>
      <c r="C736" s="3" t="str">
        <f t="shared" si="33"/>
        <v>1472-11</v>
      </c>
      <c r="D736" s="4" t="s">
        <v>1397</v>
      </c>
      <c r="E736" s="5" t="s">
        <v>520</v>
      </c>
      <c r="F736" s="5" t="s">
        <v>105</v>
      </c>
      <c r="G736" s="5" t="s">
        <v>81</v>
      </c>
      <c r="H736" s="12" t="str">
        <f t="shared" si="34"/>
        <v>11</v>
      </c>
      <c r="I736" s="4" t="s">
        <v>124</v>
      </c>
      <c r="J736" s="4" t="s">
        <v>96</v>
      </c>
      <c r="K736" s="4" t="s">
        <v>810</v>
      </c>
      <c r="L736" s="4" t="s">
        <v>60</v>
      </c>
      <c r="M736" s="4">
        <v>3</v>
      </c>
      <c r="N736" s="9">
        <v>1500</v>
      </c>
      <c r="O736" s="13"/>
      <c r="P736" s="11">
        <f t="shared" si="35"/>
        <v>75</v>
      </c>
      <c r="Q736" s="8" t="s">
        <v>42</v>
      </c>
    </row>
    <row r="737" spans="1:17" x14ac:dyDescent="0.3">
      <c r="A737" s="19">
        <v>43352</v>
      </c>
      <c r="B737" s="3">
        <v>20112021</v>
      </c>
      <c r="C737" s="3" t="str">
        <f t="shared" si="33"/>
        <v>2329-14</v>
      </c>
      <c r="D737" s="4" t="s">
        <v>1398</v>
      </c>
      <c r="E737" s="5" t="s">
        <v>168</v>
      </c>
      <c r="F737" s="5" t="s">
        <v>169</v>
      </c>
      <c r="G737" s="5" t="s">
        <v>147</v>
      </c>
      <c r="H737" s="12" t="str">
        <f t="shared" si="34"/>
        <v>14</v>
      </c>
      <c r="I737" s="4" t="s">
        <v>124</v>
      </c>
      <c r="J737" s="4" t="s">
        <v>96</v>
      </c>
      <c r="K737" s="4" t="s">
        <v>693</v>
      </c>
      <c r="L737" s="4" t="s">
        <v>60</v>
      </c>
      <c r="M737" s="4">
        <v>1</v>
      </c>
      <c r="N737" s="9">
        <v>2000</v>
      </c>
      <c r="O737" s="13" t="s">
        <v>66</v>
      </c>
      <c r="P737" s="11">
        <f t="shared" si="35"/>
        <v>100</v>
      </c>
      <c r="Q737" s="8" t="s">
        <v>42</v>
      </c>
    </row>
    <row r="738" spans="1:17" x14ac:dyDescent="0.3">
      <c r="A738" s="19">
        <v>43352</v>
      </c>
      <c r="B738" s="3">
        <v>20112022</v>
      </c>
      <c r="C738" s="3" t="str">
        <f t="shared" si="33"/>
        <v>0328-12</v>
      </c>
      <c r="D738" s="4" t="s">
        <v>1399</v>
      </c>
      <c r="E738" s="5" t="s">
        <v>1400</v>
      </c>
      <c r="F738" s="5" t="s">
        <v>153</v>
      </c>
      <c r="G738" s="5" t="s">
        <v>81</v>
      </c>
      <c r="H738" s="12" t="str">
        <f t="shared" si="34"/>
        <v>12</v>
      </c>
      <c r="I738" s="4" t="s">
        <v>124</v>
      </c>
      <c r="J738" s="4" t="s">
        <v>96</v>
      </c>
      <c r="K738" s="4" t="s">
        <v>690</v>
      </c>
      <c r="L738" s="4" t="s">
        <v>60</v>
      </c>
      <c r="M738" s="4">
        <v>1</v>
      </c>
      <c r="N738" s="9">
        <v>700</v>
      </c>
      <c r="O738" s="13"/>
      <c r="P738" s="11">
        <f t="shared" si="35"/>
        <v>35</v>
      </c>
      <c r="Q738" s="8" t="s">
        <v>42</v>
      </c>
    </row>
    <row r="739" spans="1:17" x14ac:dyDescent="0.3">
      <c r="A739" s="19">
        <v>43353</v>
      </c>
      <c r="B739" s="3">
        <v>20112023</v>
      </c>
      <c r="C739" s="3" t="str">
        <f t="shared" si="33"/>
        <v>4856-14</v>
      </c>
      <c r="D739" s="4" t="s">
        <v>1401</v>
      </c>
      <c r="E739" s="5" t="s">
        <v>183</v>
      </c>
      <c r="F739" s="5" t="s">
        <v>184</v>
      </c>
      <c r="G739" s="5" t="s">
        <v>185</v>
      </c>
      <c r="H739" s="12" t="str">
        <f t="shared" si="34"/>
        <v>14</v>
      </c>
      <c r="I739" s="4" t="s">
        <v>677</v>
      </c>
      <c r="J739" s="4" t="s">
        <v>96</v>
      </c>
      <c r="K739" s="4" t="s">
        <v>696</v>
      </c>
      <c r="L739" s="4" t="s">
        <v>131</v>
      </c>
      <c r="M739" s="4">
        <v>1</v>
      </c>
      <c r="N739" s="9">
        <v>8000</v>
      </c>
      <c r="O739" s="13"/>
      <c r="P739" s="11">
        <f t="shared" si="35"/>
        <v>400</v>
      </c>
      <c r="Q739" s="8" t="s">
        <v>42</v>
      </c>
    </row>
    <row r="740" spans="1:17" x14ac:dyDescent="0.3">
      <c r="A740" s="19">
        <v>43353</v>
      </c>
      <c r="B740" s="3">
        <v>20112024</v>
      </c>
      <c r="C740" s="3" t="str">
        <f t="shared" si="33"/>
        <v>3625-11</v>
      </c>
      <c r="D740" s="4" t="s">
        <v>792</v>
      </c>
      <c r="E740" s="5" t="s">
        <v>712</v>
      </c>
      <c r="F740" s="5" t="s">
        <v>288</v>
      </c>
      <c r="G740" s="5" t="s">
        <v>222</v>
      </c>
      <c r="H740" s="12" t="str">
        <f t="shared" si="34"/>
        <v>11</v>
      </c>
      <c r="I740" s="4" t="s">
        <v>677</v>
      </c>
      <c r="J740" s="4" t="s">
        <v>96</v>
      </c>
      <c r="K740" s="4" t="s">
        <v>130</v>
      </c>
      <c r="L740" s="4" t="s">
        <v>131</v>
      </c>
      <c r="M740" s="4">
        <v>1</v>
      </c>
      <c r="N740" s="9">
        <v>5000</v>
      </c>
      <c r="O740" s="13"/>
      <c r="P740" s="11">
        <f t="shared" si="35"/>
        <v>250</v>
      </c>
      <c r="Q740" s="8" t="s">
        <v>42</v>
      </c>
    </row>
    <row r="741" spans="1:17" x14ac:dyDescent="0.3">
      <c r="A741" s="19">
        <v>43353</v>
      </c>
      <c r="B741" s="3">
        <v>20112025</v>
      </c>
      <c r="C741" s="3" t="str">
        <f t="shared" si="33"/>
        <v>2067-12</v>
      </c>
      <c r="D741" s="4" t="s">
        <v>1402</v>
      </c>
      <c r="E741" s="5" t="s">
        <v>1403</v>
      </c>
      <c r="F741" s="5" t="s">
        <v>306</v>
      </c>
      <c r="G741" s="5" t="s">
        <v>91</v>
      </c>
      <c r="H741" s="12" t="str">
        <f t="shared" si="34"/>
        <v>12</v>
      </c>
      <c r="I741" s="4" t="s">
        <v>677</v>
      </c>
      <c r="J741" s="4" t="s">
        <v>648</v>
      </c>
      <c r="K741" s="4" t="s">
        <v>125</v>
      </c>
      <c r="L741" s="4" t="s">
        <v>60</v>
      </c>
      <c r="M741" s="4">
        <v>1</v>
      </c>
      <c r="N741" s="9">
        <v>3000</v>
      </c>
      <c r="O741" s="13" t="s">
        <v>66</v>
      </c>
      <c r="P741" s="11">
        <f t="shared" si="35"/>
        <v>150</v>
      </c>
      <c r="Q741" s="8" t="s">
        <v>42</v>
      </c>
    </row>
    <row r="742" spans="1:17" x14ac:dyDescent="0.3">
      <c r="A742" s="19">
        <v>43353</v>
      </c>
      <c r="B742" s="3">
        <v>20112026</v>
      </c>
      <c r="C742" s="3" t="str">
        <f t="shared" si="33"/>
        <v>6033-12</v>
      </c>
      <c r="D742" s="4" t="s">
        <v>1404</v>
      </c>
      <c r="E742" s="5" t="s">
        <v>1405</v>
      </c>
      <c r="F742" s="5" t="s">
        <v>612</v>
      </c>
      <c r="G742" s="5" t="s">
        <v>260</v>
      </c>
      <c r="H742" s="12" t="str">
        <f t="shared" si="34"/>
        <v>12</v>
      </c>
      <c r="I742" s="4" t="s">
        <v>677</v>
      </c>
      <c r="J742" s="4" t="s">
        <v>77</v>
      </c>
      <c r="K742" s="4" t="s">
        <v>705</v>
      </c>
      <c r="L742" s="4" t="s">
        <v>60</v>
      </c>
      <c r="M742" s="4">
        <v>1</v>
      </c>
      <c r="N742" s="9">
        <v>800</v>
      </c>
      <c r="O742" s="13" t="s">
        <v>66</v>
      </c>
      <c r="P742" s="11">
        <f t="shared" si="35"/>
        <v>40</v>
      </c>
      <c r="Q742" s="8" t="s">
        <v>42</v>
      </c>
    </row>
    <row r="743" spans="1:17" x14ac:dyDescent="0.3">
      <c r="A743" s="19">
        <v>43354</v>
      </c>
      <c r="B743" s="3">
        <v>20112027</v>
      </c>
      <c r="C743" s="3" t="str">
        <f t="shared" si="33"/>
        <v>2123-14</v>
      </c>
      <c r="D743" s="4" t="s">
        <v>1406</v>
      </c>
      <c r="E743" s="5" t="s">
        <v>198</v>
      </c>
      <c r="F743" s="5" t="s">
        <v>199</v>
      </c>
      <c r="G743" s="5" t="s">
        <v>200</v>
      </c>
      <c r="H743" s="12" t="str">
        <f t="shared" si="34"/>
        <v>14</v>
      </c>
      <c r="I743" s="4" t="s">
        <v>677</v>
      </c>
      <c r="J743" s="4" t="s">
        <v>96</v>
      </c>
      <c r="K743" s="4" t="s">
        <v>130</v>
      </c>
      <c r="L743" s="4" t="s">
        <v>60</v>
      </c>
      <c r="M743" s="4">
        <v>3</v>
      </c>
      <c r="N743" s="9">
        <v>6000</v>
      </c>
      <c r="O743" s="13"/>
      <c r="P743" s="11">
        <f t="shared" si="35"/>
        <v>300</v>
      </c>
      <c r="Q743" s="8" t="s">
        <v>42</v>
      </c>
    </row>
    <row r="744" spans="1:17" x14ac:dyDescent="0.3">
      <c r="A744" s="19">
        <v>43354</v>
      </c>
      <c r="B744" s="3">
        <v>20112028</v>
      </c>
      <c r="C744" s="3" t="str">
        <f t="shared" si="33"/>
        <v>1225-14</v>
      </c>
      <c r="D744" s="4" t="s">
        <v>1407</v>
      </c>
      <c r="E744" s="5" t="s">
        <v>208</v>
      </c>
      <c r="F744" s="5" t="s">
        <v>169</v>
      </c>
      <c r="G744" s="5" t="s">
        <v>142</v>
      </c>
      <c r="H744" s="12" t="str">
        <f t="shared" si="34"/>
        <v>14</v>
      </c>
      <c r="I744" s="4" t="s">
        <v>124</v>
      </c>
      <c r="J744" s="4" t="s">
        <v>77</v>
      </c>
      <c r="K744" s="4" t="s">
        <v>717</v>
      </c>
      <c r="L744" s="4" t="s">
        <v>60</v>
      </c>
      <c r="M744" s="4">
        <v>1</v>
      </c>
      <c r="N744" s="9">
        <v>1000</v>
      </c>
      <c r="O744" s="13"/>
      <c r="P744" s="11">
        <f t="shared" si="35"/>
        <v>50</v>
      </c>
      <c r="Q744" s="8" t="s">
        <v>42</v>
      </c>
    </row>
    <row r="745" spans="1:17" x14ac:dyDescent="0.3">
      <c r="A745" s="19">
        <v>43355</v>
      </c>
      <c r="B745" s="3">
        <v>20112029</v>
      </c>
      <c r="C745" s="3" t="str">
        <f t="shared" si="33"/>
        <v>6088-12</v>
      </c>
      <c r="D745" s="4" t="s">
        <v>1408</v>
      </c>
      <c r="E745" s="5" t="s">
        <v>1409</v>
      </c>
      <c r="F745" s="5" t="s">
        <v>146</v>
      </c>
      <c r="G745" s="5" t="s">
        <v>1410</v>
      </c>
      <c r="H745" s="12" t="str">
        <f t="shared" si="34"/>
        <v>12</v>
      </c>
      <c r="I745" s="4" t="s">
        <v>124</v>
      </c>
      <c r="J745" s="4" t="s">
        <v>96</v>
      </c>
      <c r="K745" s="4" t="s">
        <v>130</v>
      </c>
      <c r="L745" s="4" t="s">
        <v>60</v>
      </c>
      <c r="M745" s="4">
        <v>3</v>
      </c>
      <c r="N745" s="9">
        <v>6000</v>
      </c>
      <c r="O745" s="13" t="s">
        <v>66</v>
      </c>
      <c r="P745" s="11">
        <f t="shared" si="35"/>
        <v>300</v>
      </c>
      <c r="Q745" s="8" t="s">
        <v>42</v>
      </c>
    </row>
    <row r="746" spans="1:17" x14ac:dyDescent="0.3">
      <c r="A746" s="19">
        <v>43355</v>
      </c>
      <c r="B746" s="3">
        <v>20112030</v>
      </c>
      <c r="C746" s="3" t="str">
        <f t="shared" si="33"/>
        <v>9546-14</v>
      </c>
      <c r="D746" s="4" t="s">
        <v>1272</v>
      </c>
      <c r="E746" s="5" t="s">
        <v>217</v>
      </c>
      <c r="F746" s="5" t="s">
        <v>218</v>
      </c>
      <c r="G746" s="5" t="s">
        <v>158</v>
      </c>
      <c r="H746" s="12" t="str">
        <f t="shared" si="34"/>
        <v>14</v>
      </c>
      <c r="I746" s="4" t="s">
        <v>124</v>
      </c>
      <c r="J746" s="4" t="s">
        <v>96</v>
      </c>
      <c r="K746" s="4" t="s">
        <v>130</v>
      </c>
      <c r="L746" s="4" t="s">
        <v>60</v>
      </c>
      <c r="M746" s="4">
        <v>3</v>
      </c>
      <c r="N746" s="9">
        <v>6000</v>
      </c>
      <c r="O746" s="13" t="s">
        <v>66</v>
      </c>
      <c r="P746" s="11">
        <f t="shared" si="35"/>
        <v>300</v>
      </c>
      <c r="Q746" s="8" t="s">
        <v>42</v>
      </c>
    </row>
    <row r="747" spans="1:17" x14ac:dyDescent="0.3">
      <c r="A747" s="19">
        <v>43356</v>
      </c>
      <c r="B747" s="3">
        <v>20112031</v>
      </c>
      <c r="C747" s="3" t="str">
        <f t="shared" si="33"/>
        <v>2226-14</v>
      </c>
      <c r="D747" s="4" t="s">
        <v>1411</v>
      </c>
      <c r="E747" s="5" t="s">
        <v>278</v>
      </c>
      <c r="F747" s="5" t="s">
        <v>195</v>
      </c>
      <c r="G747" s="5" t="s">
        <v>260</v>
      </c>
      <c r="H747" s="12" t="str">
        <f t="shared" si="34"/>
        <v>14</v>
      </c>
      <c r="I747" s="4" t="s">
        <v>124</v>
      </c>
      <c r="J747" s="4" t="s">
        <v>96</v>
      </c>
      <c r="K747" s="4" t="s">
        <v>876</v>
      </c>
      <c r="L747" s="4" t="s">
        <v>60</v>
      </c>
      <c r="M747" s="4">
        <v>3</v>
      </c>
      <c r="N747" s="9">
        <v>2100</v>
      </c>
      <c r="O747" s="13"/>
      <c r="P747" s="11">
        <f t="shared" si="35"/>
        <v>105</v>
      </c>
      <c r="Q747" s="8" t="s">
        <v>42</v>
      </c>
    </row>
    <row r="748" spans="1:17" x14ac:dyDescent="0.3">
      <c r="A748" s="19">
        <v>43356</v>
      </c>
      <c r="B748" s="3">
        <v>20112032</v>
      </c>
      <c r="C748" s="3" t="str">
        <f t="shared" si="33"/>
        <v>3574-11</v>
      </c>
      <c r="D748" s="4" t="s">
        <v>1412</v>
      </c>
      <c r="E748" s="5" t="s">
        <v>1413</v>
      </c>
      <c r="F748" s="5" t="s">
        <v>100</v>
      </c>
      <c r="G748" s="5" t="s">
        <v>222</v>
      </c>
      <c r="H748" s="12" t="str">
        <f t="shared" si="34"/>
        <v>11</v>
      </c>
      <c r="I748" s="4" t="s">
        <v>677</v>
      </c>
      <c r="J748" s="4" t="s">
        <v>648</v>
      </c>
      <c r="K748" s="4" t="s">
        <v>763</v>
      </c>
      <c r="L748" s="4" t="s">
        <v>60</v>
      </c>
      <c r="M748" s="4">
        <v>3</v>
      </c>
      <c r="N748" s="9">
        <v>12000</v>
      </c>
      <c r="O748" s="13"/>
      <c r="P748" s="11">
        <f t="shared" si="35"/>
        <v>600</v>
      </c>
      <c r="Q748" s="8" t="s">
        <v>42</v>
      </c>
    </row>
    <row r="749" spans="1:17" x14ac:dyDescent="0.3">
      <c r="A749" s="19">
        <v>43356</v>
      </c>
      <c r="B749" s="3">
        <v>20112033</v>
      </c>
      <c r="C749" s="3" t="str">
        <f t="shared" si="33"/>
        <v>4568-14</v>
      </c>
      <c r="D749" s="4" t="s">
        <v>1414</v>
      </c>
      <c r="E749" s="5" t="s">
        <v>284</v>
      </c>
      <c r="F749" s="5" t="s">
        <v>169</v>
      </c>
      <c r="G749" s="5" t="s">
        <v>285</v>
      </c>
      <c r="H749" s="12" t="str">
        <f t="shared" si="34"/>
        <v>14</v>
      </c>
      <c r="I749" s="4" t="s">
        <v>677</v>
      </c>
      <c r="J749" s="4" t="s">
        <v>648</v>
      </c>
      <c r="K749" s="4" t="s">
        <v>125</v>
      </c>
      <c r="L749" s="4" t="s">
        <v>60</v>
      </c>
      <c r="M749" s="4">
        <v>3</v>
      </c>
      <c r="N749" s="9">
        <v>9000</v>
      </c>
      <c r="O749" s="13"/>
      <c r="P749" s="11">
        <f t="shared" si="35"/>
        <v>450</v>
      </c>
      <c r="Q749" s="8" t="s">
        <v>42</v>
      </c>
    </row>
    <row r="750" spans="1:17" x14ac:dyDescent="0.3">
      <c r="A750" s="19">
        <v>43356</v>
      </c>
      <c r="B750" s="3">
        <v>20112034</v>
      </c>
      <c r="C750" s="3" t="str">
        <f t="shared" si="33"/>
        <v>8210-11</v>
      </c>
      <c r="D750" s="4" t="s">
        <v>1294</v>
      </c>
      <c r="E750" s="5" t="s">
        <v>1295</v>
      </c>
      <c r="F750" s="5" t="s">
        <v>176</v>
      </c>
      <c r="G750" s="5" t="s">
        <v>232</v>
      </c>
      <c r="H750" s="12" t="str">
        <f t="shared" si="34"/>
        <v>11</v>
      </c>
      <c r="I750" s="4" t="s">
        <v>677</v>
      </c>
      <c r="J750" s="4" t="s">
        <v>96</v>
      </c>
      <c r="K750" s="4" t="s">
        <v>696</v>
      </c>
      <c r="L750" s="4" t="s">
        <v>131</v>
      </c>
      <c r="M750" s="4">
        <v>1</v>
      </c>
      <c r="N750" s="9">
        <v>8000</v>
      </c>
      <c r="O750" s="13"/>
      <c r="P750" s="11">
        <f t="shared" si="35"/>
        <v>400</v>
      </c>
      <c r="Q750" s="8" t="s">
        <v>42</v>
      </c>
    </row>
    <row r="751" spans="1:17" x14ac:dyDescent="0.3">
      <c r="A751" s="19">
        <v>43357</v>
      </c>
      <c r="B751" s="3">
        <v>20112035</v>
      </c>
      <c r="C751" s="3" t="str">
        <f t="shared" si="33"/>
        <v>5902-12</v>
      </c>
      <c r="D751" s="4" t="s">
        <v>425</v>
      </c>
      <c r="E751" s="5" t="s">
        <v>426</v>
      </c>
      <c r="F751" s="5" t="s">
        <v>389</v>
      </c>
      <c r="G751" s="5" t="s">
        <v>341</v>
      </c>
      <c r="H751" s="12" t="str">
        <f t="shared" si="34"/>
        <v>12</v>
      </c>
      <c r="I751" s="4" t="s">
        <v>677</v>
      </c>
      <c r="J751" s="4" t="s">
        <v>96</v>
      </c>
      <c r="K751" s="4" t="s">
        <v>696</v>
      </c>
      <c r="L751" s="4" t="s">
        <v>131</v>
      </c>
      <c r="M751" s="4">
        <v>3</v>
      </c>
      <c r="N751" s="9">
        <v>24000</v>
      </c>
      <c r="O751" s="13" t="s">
        <v>66</v>
      </c>
      <c r="P751" s="11">
        <f t="shared" si="35"/>
        <v>1200</v>
      </c>
      <c r="Q751" s="8" t="s">
        <v>42</v>
      </c>
    </row>
    <row r="752" spans="1:17" x14ac:dyDescent="0.3">
      <c r="A752" s="19">
        <v>43357</v>
      </c>
      <c r="B752" s="3">
        <v>20112036</v>
      </c>
      <c r="C752" s="3" t="str">
        <f t="shared" si="33"/>
        <v>4569-14</v>
      </c>
      <c r="D752" s="4" t="s">
        <v>1415</v>
      </c>
      <c r="E752" s="5" t="s">
        <v>291</v>
      </c>
      <c r="F752" s="5" t="s">
        <v>141</v>
      </c>
      <c r="G752" s="5" t="s">
        <v>205</v>
      </c>
      <c r="H752" s="12" t="str">
        <f t="shared" si="34"/>
        <v>14</v>
      </c>
      <c r="I752" s="4" t="s">
        <v>124</v>
      </c>
      <c r="J752" s="4" t="s">
        <v>96</v>
      </c>
      <c r="K752" s="4" t="s">
        <v>696</v>
      </c>
      <c r="L752" s="4" t="s">
        <v>131</v>
      </c>
      <c r="M752" s="4">
        <v>3</v>
      </c>
      <c r="N752" s="9">
        <v>24000</v>
      </c>
      <c r="O752" s="13" t="s">
        <v>61</v>
      </c>
      <c r="P752" s="11">
        <f t="shared" si="35"/>
        <v>1200</v>
      </c>
      <c r="Q752" s="8" t="s">
        <v>42</v>
      </c>
    </row>
    <row r="753" spans="1:17" x14ac:dyDescent="0.3">
      <c r="A753" s="19">
        <v>43357</v>
      </c>
      <c r="B753" s="3">
        <v>20112037</v>
      </c>
      <c r="C753" s="3" t="str">
        <f t="shared" si="33"/>
        <v>9368-11</v>
      </c>
      <c r="D753" s="4" t="s">
        <v>720</v>
      </c>
      <c r="E753" s="5" t="s">
        <v>721</v>
      </c>
      <c r="F753" s="5" t="s">
        <v>176</v>
      </c>
      <c r="G753" s="5" t="s">
        <v>294</v>
      </c>
      <c r="H753" s="12" t="str">
        <f t="shared" si="34"/>
        <v>11</v>
      </c>
      <c r="I753" s="4" t="s">
        <v>124</v>
      </c>
      <c r="J753" s="4" t="s">
        <v>96</v>
      </c>
      <c r="K753" s="4" t="s">
        <v>693</v>
      </c>
      <c r="L753" s="4" t="s">
        <v>60</v>
      </c>
      <c r="M753" s="4">
        <v>3</v>
      </c>
      <c r="N753" s="9">
        <v>6000</v>
      </c>
      <c r="O753" s="13"/>
      <c r="P753" s="11">
        <f t="shared" si="35"/>
        <v>300</v>
      </c>
      <c r="Q753" s="8" t="s">
        <v>42</v>
      </c>
    </row>
    <row r="754" spans="1:17" x14ac:dyDescent="0.3">
      <c r="A754" s="19">
        <v>43358</v>
      </c>
      <c r="B754" s="3">
        <v>20112038</v>
      </c>
      <c r="C754" s="3" t="str">
        <f t="shared" si="33"/>
        <v>5421-14</v>
      </c>
      <c r="D754" s="4" t="s">
        <v>1416</v>
      </c>
      <c r="E754" s="5" t="s">
        <v>296</v>
      </c>
      <c r="F754" s="5" t="s">
        <v>218</v>
      </c>
      <c r="G754" s="5" t="s">
        <v>205</v>
      </c>
      <c r="H754" s="12" t="str">
        <f t="shared" si="34"/>
        <v>14</v>
      </c>
      <c r="I754" s="4" t="s">
        <v>124</v>
      </c>
      <c r="J754" s="4" t="s">
        <v>648</v>
      </c>
      <c r="K754" s="4" t="s">
        <v>763</v>
      </c>
      <c r="L754" s="4" t="s">
        <v>60</v>
      </c>
      <c r="M754" s="4">
        <v>1</v>
      </c>
      <c r="N754" s="9">
        <v>4000</v>
      </c>
      <c r="O754" s="13" t="s">
        <v>66</v>
      </c>
      <c r="P754" s="11">
        <f t="shared" si="35"/>
        <v>200</v>
      </c>
      <c r="Q754" s="8" t="s">
        <v>42</v>
      </c>
    </row>
    <row r="755" spans="1:17" x14ac:dyDescent="0.3">
      <c r="A755" s="19">
        <v>43358</v>
      </c>
      <c r="B755" s="3">
        <v>20112039</v>
      </c>
      <c r="C755" s="3" t="str">
        <f t="shared" si="33"/>
        <v>5854-14</v>
      </c>
      <c r="D755" s="4" t="s">
        <v>1417</v>
      </c>
      <c r="E755" s="5" t="s">
        <v>298</v>
      </c>
      <c r="F755" s="5" t="s">
        <v>157</v>
      </c>
      <c r="G755" s="5" t="s">
        <v>162</v>
      </c>
      <c r="H755" s="12" t="str">
        <f t="shared" si="34"/>
        <v>14</v>
      </c>
      <c r="I755" s="4" t="s">
        <v>677</v>
      </c>
      <c r="J755" s="4" t="s">
        <v>96</v>
      </c>
      <c r="K755" s="4" t="s">
        <v>693</v>
      </c>
      <c r="L755" s="4" t="s">
        <v>131</v>
      </c>
      <c r="M755" s="4">
        <v>3</v>
      </c>
      <c r="N755" s="9">
        <v>12000</v>
      </c>
      <c r="O755" s="13"/>
      <c r="P755" s="11">
        <f t="shared" si="35"/>
        <v>600</v>
      </c>
      <c r="Q755" s="8" t="s">
        <v>42</v>
      </c>
    </row>
    <row r="756" spans="1:17" x14ac:dyDescent="0.3">
      <c r="A756" s="19">
        <v>43358</v>
      </c>
      <c r="B756" s="3">
        <v>20112040</v>
      </c>
      <c r="C756" s="3" t="str">
        <f t="shared" si="33"/>
        <v>2541-11</v>
      </c>
      <c r="D756" s="4" t="s">
        <v>1418</v>
      </c>
      <c r="E756" s="5" t="s">
        <v>187</v>
      </c>
      <c r="F756" s="5" t="s">
        <v>188</v>
      </c>
      <c r="G756" s="5" t="s">
        <v>189</v>
      </c>
      <c r="H756" s="12" t="str">
        <f t="shared" si="34"/>
        <v>11</v>
      </c>
      <c r="I756" s="4" t="s">
        <v>677</v>
      </c>
      <c r="J756" s="4" t="s">
        <v>96</v>
      </c>
      <c r="K756" s="4" t="s">
        <v>731</v>
      </c>
      <c r="L756" s="4" t="s">
        <v>131</v>
      </c>
      <c r="M756" s="4">
        <v>3</v>
      </c>
      <c r="N756" s="9">
        <v>9000</v>
      </c>
      <c r="O756" s="13"/>
      <c r="P756" s="11">
        <f t="shared" si="35"/>
        <v>450</v>
      </c>
      <c r="Q756" s="8" t="s">
        <v>42</v>
      </c>
    </row>
    <row r="757" spans="1:17" x14ac:dyDescent="0.3">
      <c r="A757" s="19">
        <v>43358</v>
      </c>
      <c r="B757" s="3">
        <v>20112041</v>
      </c>
      <c r="C757" s="3" t="str">
        <f t="shared" si="33"/>
        <v>5649-14</v>
      </c>
      <c r="D757" s="4" t="s">
        <v>1419</v>
      </c>
      <c r="E757" s="5" t="s">
        <v>62</v>
      </c>
      <c r="F757" s="5" t="s">
        <v>169</v>
      </c>
      <c r="G757" s="5" t="s">
        <v>46</v>
      </c>
      <c r="H757" s="12" t="str">
        <f t="shared" si="34"/>
        <v>14</v>
      </c>
      <c r="I757" s="4" t="s">
        <v>677</v>
      </c>
      <c r="J757" s="4" t="s">
        <v>77</v>
      </c>
      <c r="K757" s="4" t="s">
        <v>678</v>
      </c>
      <c r="L757" s="4" t="s">
        <v>60</v>
      </c>
      <c r="M757" s="4">
        <v>3</v>
      </c>
      <c r="N757" s="9">
        <v>2700</v>
      </c>
      <c r="O757" s="13" t="s">
        <v>66</v>
      </c>
      <c r="P757" s="11">
        <f t="shared" si="35"/>
        <v>135</v>
      </c>
      <c r="Q757" s="8" t="s">
        <v>42</v>
      </c>
    </row>
    <row r="758" spans="1:17" x14ac:dyDescent="0.3">
      <c r="A758" s="19">
        <v>43359</v>
      </c>
      <c r="B758" s="3">
        <v>20112042</v>
      </c>
      <c r="C758" s="3" t="str">
        <f t="shared" si="33"/>
        <v>0056-14</v>
      </c>
      <c r="D758" s="4" t="s">
        <v>1420</v>
      </c>
      <c r="E758" s="5" t="s">
        <v>315</v>
      </c>
      <c r="F758" s="5" t="s">
        <v>184</v>
      </c>
      <c r="G758" s="5" t="s">
        <v>162</v>
      </c>
      <c r="H758" s="12" t="str">
        <f t="shared" si="34"/>
        <v>14</v>
      </c>
      <c r="I758" s="4" t="s">
        <v>677</v>
      </c>
      <c r="J758" s="4" t="s">
        <v>96</v>
      </c>
      <c r="K758" s="4" t="s">
        <v>696</v>
      </c>
      <c r="L758" s="4" t="s">
        <v>60</v>
      </c>
      <c r="M758" s="4">
        <v>1</v>
      </c>
      <c r="N758" s="9">
        <v>5000</v>
      </c>
      <c r="O758" s="13"/>
      <c r="P758" s="11">
        <f t="shared" si="35"/>
        <v>250</v>
      </c>
      <c r="Q758" s="8" t="s">
        <v>42</v>
      </c>
    </row>
    <row r="759" spans="1:17" x14ac:dyDescent="0.3">
      <c r="A759" s="19">
        <v>43359</v>
      </c>
      <c r="B759" s="3">
        <v>20112043</v>
      </c>
      <c r="C759" s="3" t="str">
        <f t="shared" si="33"/>
        <v>1470-11</v>
      </c>
      <c r="D759" s="4" t="s">
        <v>1421</v>
      </c>
      <c r="E759" s="5" t="s">
        <v>1422</v>
      </c>
      <c r="F759" s="5" t="s">
        <v>105</v>
      </c>
      <c r="G759" s="5" t="s">
        <v>898</v>
      </c>
      <c r="H759" s="12" t="str">
        <f t="shared" si="34"/>
        <v>11</v>
      </c>
      <c r="I759" s="4" t="s">
        <v>677</v>
      </c>
      <c r="J759" s="4" t="s">
        <v>96</v>
      </c>
      <c r="K759" s="4" t="s">
        <v>696</v>
      </c>
      <c r="L759" s="4" t="s">
        <v>131</v>
      </c>
      <c r="M759" s="4">
        <v>3</v>
      </c>
      <c r="N759" s="9">
        <v>24000</v>
      </c>
      <c r="O759" s="13"/>
      <c r="P759" s="11">
        <f t="shared" si="35"/>
        <v>1200</v>
      </c>
      <c r="Q759" s="8" t="s">
        <v>42</v>
      </c>
    </row>
    <row r="760" spans="1:17" x14ac:dyDescent="0.3">
      <c r="A760" s="19">
        <v>43360</v>
      </c>
      <c r="B760" s="3">
        <v>20112044</v>
      </c>
      <c r="C760" s="3" t="str">
        <f t="shared" si="33"/>
        <v>1055-14</v>
      </c>
      <c r="D760" s="4" t="s">
        <v>1423</v>
      </c>
      <c r="E760" s="5" t="s">
        <v>320</v>
      </c>
      <c r="F760" s="5" t="s">
        <v>214</v>
      </c>
      <c r="G760" s="5" t="s">
        <v>321</v>
      </c>
      <c r="H760" s="12" t="str">
        <f t="shared" si="34"/>
        <v>14</v>
      </c>
      <c r="I760" s="4" t="s">
        <v>677</v>
      </c>
      <c r="J760" s="4" t="s">
        <v>96</v>
      </c>
      <c r="K760" s="4" t="s">
        <v>696</v>
      </c>
      <c r="L760" s="4" t="s">
        <v>131</v>
      </c>
      <c r="M760" s="4">
        <v>3</v>
      </c>
      <c r="N760" s="9">
        <v>24000</v>
      </c>
      <c r="O760" s="13" t="s">
        <v>61</v>
      </c>
      <c r="P760" s="11">
        <f t="shared" si="35"/>
        <v>1200</v>
      </c>
      <c r="Q760" s="8" t="s">
        <v>42</v>
      </c>
    </row>
    <row r="761" spans="1:17" x14ac:dyDescent="0.3">
      <c r="A761" s="19">
        <v>43360</v>
      </c>
      <c r="B761" s="3">
        <v>20112045</v>
      </c>
      <c r="C761" s="3" t="str">
        <f t="shared" si="33"/>
        <v>5096-12</v>
      </c>
      <c r="D761" s="4" t="s">
        <v>559</v>
      </c>
      <c r="E761" s="5" t="s">
        <v>560</v>
      </c>
      <c r="F761" s="5" t="s">
        <v>306</v>
      </c>
      <c r="G761" s="5" t="s">
        <v>154</v>
      </c>
      <c r="H761" s="12" t="str">
        <f t="shared" si="34"/>
        <v>12</v>
      </c>
      <c r="I761" s="4" t="s">
        <v>677</v>
      </c>
      <c r="J761" s="4" t="s">
        <v>96</v>
      </c>
      <c r="K761" s="4" t="s">
        <v>130</v>
      </c>
      <c r="L761" s="4" t="s">
        <v>131</v>
      </c>
      <c r="M761" s="4">
        <v>3</v>
      </c>
      <c r="N761" s="9">
        <v>15000</v>
      </c>
      <c r="O761" s="13" t="s">
        <v>61</v>
      </c>
      <c r="P761" s="11">
        <f t="shared" si="35"/>
        <v>750</v>
      </c>
      <c r="Q761" s="8" t="s">
        <v>42</v>
      </c>
    </row>
    <row r="762" spans="1:17" x14ac:dyDescent="0.3">
      <c r="A762" s="19">
        <v>43360</v>
      </c>
      <c r="B762" s="3">
        <v>20112046</v>
      </c>
      <c r="C762" s="3" t="str">
        <f t="shared" si="33"/>
        <v>0395-12</v>
      </c>
      <c r="D762" s="4" t="s">
        <v>1424</v>
      </c>
      <c r="E762" s="5" t="s">
        <v>624</v>
      </c>
      <c r="F762" s="5" t="s">
        <v>340</v>
      </c>
      <c r="G762" s="5" t="s">
        <v>181</v>
      </c>
      <c r="H762" s="12" t="str">
        <f t="shared" si="34"/>
        <v>12</v>
      </c>
      <c r="I762" s="4" t="s">
        <v>124</v>
      </c>
      <c r="J762" s="4" t="s">
        <v>648</v>
      </c>
      <c r="K762" s="4" t="s">
        <v>763</v>
      </c>
      <c r="L762" s="4" t="s">
        <v>131</v>
      </c>
      <c r="M762" s="4">
        <v>1</v>
      </c>
      <c r="N762" s="9">
        <v>6000</v>
      </c>
      <c r="O762" s="13"/>
      <c r="P762" s="11">
        <f t="shared" si="35"/>
        <v>300</v>
      </c>
      <c r="Q762" s="8" t="s">
        <v>42</v>
      </c>
    </row>
    <row r="763" spans="1:17" x14ac:dyDescent="0.3">
      <c r="A763" s="19">
        <v>43360</v>
      </c>
      <c r="B763" s="3">
        <v>20112047</v>
      </c>
      <c r="C763" s="3" t="str">
        <f t="shared" si="33"/>
        <v>4465-14</v>
      </c>
      <c r="D763" s="4" t="s">
        <v>1425</v>
      </c>
      <c r="E763" s="5" t="s">
        <v>370</v>
      </c>
      <c r="F763" s="5" t="s">
        <v>141</v>
      </c>
      <c r="G763" s="5" t="s">
        <v>158</v>
      </c>
      <c r="H763" s="12" t="str">
        <f t="shared" si="34"/>
        <v>14</v>
      </c>
      <c r="I763" s="4" t="s">
        <v>124</v>
      </c>
      <c r="J763" s="4" t="s">
        <v>96</v>
      </c>
      <c r="K763" s="4" t="s">
        <v>130</v>
      </c>
      <c r="L763" s="4" t="s">
        <v>131</v>
      </c>
      <c r="M763" s="4">
        <v>1</v>
      </c>
      <c r="N763" s="9">
        <v>5000</v>
      </c>
      <c r="O763" s="13"/>
      <c r="P763" s="11">
        <f t="shared" si="35"/>
        <v>250</v>
      </c>
      <c r="Q763" s="8" t="s">
        <v>42</v>
      </c>
    </row>
    <row r="764" spans="1:17" x14ac:dyDescent="0.3">
      <c r="A764" s="19">
        <v>43360</v>
      </c>
      <c r="B764" s="3">
        <v>20112048</v>
      </c>
      <c r="C764" s="3" t="str">
        <f t="shared" si="33"/>
        <v>4258-11</v>
      </c>
      <c r="D764" s="4" t="s">
        <v>1347</v>
      </c>
      <c r="E764" s="5" t="s">
        <v>1348</v>
      </c>
      <c r="F764" s="5" t="s">
        <v>105</v>
      </c>
      <c r="G764" s="5" t="s">
        <v>598</v>
      </c>
      <c r="H764" s="12" t="str">
        <f t="shared" si="34"/>
        <v>11</v>
      </c>
      <c r="I764" s="4" t="s">
        <v>124</v>
      </c>
      <c r="J764" s="4" t="s">
        <v>96</v>
      </c>
      <c r="K764" s="4" t="s">
        <v>690</v>
      </c>
      <c r="L764" s="4" t="s">
        <v>60</v>
      </c>
      <c r="M764" s="4">
        <v>3</v>
      </c>
      <c r="N764" s="9">
        <v>2100</v>
      </c>
      <c r="O764" s="13" t="s">
        <v>66</v>
      </c>
      <c r="P764" s="11">
        <f t="shared" si="35"/>
        <v>105</v>
      </c>
      <c r="Q764" s="8" t="s">
        <v>42</v>
      </c>
    </row>
    <row r="765" spans="1:17" x14ac:dyDescent="0.3">
      <c r="A765" s="19">
        <v>43361</v>
      </c>
      <c r="B765" s="3">
        <v>20112049</v>
      </c>
      <c r="C765" s="3" t="str">
        <f t="shared" si="33"/>
        <v>4584-14</v>
      </c>
      <c r="D765" s="4" t="s">
        <v>1426</v>
      </c>
      <c r="E765" s="5" t="s">
        <v>381</v>
      </c>
      <c r="F765" s="5" t="s">
        <v>199</v>
      </c>
      <c r="G765" s="5" t="s">
        <v>382</v>
      </c>
      <c r="H765" s="12" t="str">
        <f t="shared" si="34"/>
        <v>14</v>
      </c>
      <c r="I765" s="4" t="s">
        <v>124</v>
      </c>
      <c r="J765" s="4" t="s">
        <v>96</v>
      </c>
      <c r="K765" s="4" t="s">
        <v>693</v>
      </c>
      <c r="L765" s="4" t="s">
        <v>131</v>
      </c>
      <c r="M765" s="4">
        <v>3</v>
      </c>
      <c r="N765" s="9">
        <v>12000</v>
      </c>
      <c r="O765" s="13" t="s">
        <v>25</v>
      </c>
      <c r="P765" s="11">
        <f t="shared" si="35"/>
        <v>600</v>
      </c>
      <c r="Q765" s="8" t="s">
        <v>26</v>
      </c>
    </row>
    <row r="766" spans="1:17" x14ac:dyDescent="0.3">
      <c r="A766" s="19">
        <v>43361</v>
      </c>
      <c r="B766" s="3">
        <v>20112050</v>
      </c>
      <c r="C766" s="3" t="str">
        <f t="shared" si="33"/>
        <v>6820-12</v>
      </c>
      <c r="D766" s="4" t="s">
        <v>1323</v>
      </c>
      <c r="E766" s="5" t="s">
        <v>1324</v>
      </c>
      <c r="F766" s="5" t="s">
        <v>29</v>
      </c>
      <c r="G766" s="5" t="s">
        <v>356</v>
      </c>
      <c r="H766" s="12" t="str">
        <f t="shared" si="34"/>
        <v>12</v>
      </c>
      <c r="I766" s="4" t="s">
        <v>124</v>
      </c>
      <c r="J766" s="4" t="s">
        <v>77</v>
      </c>
      <c r="K766" s="4" t="s">
        <v>678</v>
      </c>
      <c r="L766" s="4" t="s">
        <v>131</v>
      </c>
      <c r="M766" s="4">
        <v>3</v>
      </c>
      <c r="N766" s="9">
        <v>4500</v>
      </c>
      <c r="O766" s="13"/>
      <c r="P766" s="11">
        <f t="shared" si="35"/>
        <v>225</v>
      </c>
      <c r="Q766" s="8" t="s">
        <v>42</v>
      </c>
    </row>
    <row r="767" spans="1:17" x14ac:dyDescent="0.3">
      <c r="A767" s="19">
        <v>43362</v>
      </c>
      <c r="B767" s="3">
        <v>20112051</v>
      </c>
      <c r="C767" s="3" t="str">
        <f t="shared" si="33"/>
        <v>6952-11</v>
      </c>
      <c r="D767" s="4" t="s">
        <v>1427</v>
      </c>
      <c r="E767" s="5" t="s">
        <v>664</v>
      </c>
      <c r="F767" s="5" t="s">
        <v>270</v>
      </c>
      <c r="G767" s="5" t="s">
        <v>655</v>
      </c>
      <c r="H767" s="12" t="str">
        <f t="shared" si="34"/>
        <v>11</v>
      </c>
      <c r="I767" s="4" t="s">
        <v>124</v>
      </c>
      <c r="J767" s="4" t="s">
        <v>648</v>
      </c>
      <c r="K767" s="4" t="s">
        <v>125</v>
      </c>
      <c r="L767" s="4" t="s">
        <v>131</v>
      </c>
      <c r="M767" s="4">
        <v>3</v>
      </c>
      <c r="N767" s="9">
        <v>15000</v>
      </c>
      <c r="O767" s="13"/>
      <c r="P767" s="11">
        <f t="shared" si="35"/>
        <v>750</v>
      </c>
      <c r="Q767" s="8" t="s">
        <v>42</v>
      </c>
    </row>
    <row r="768" spans="1:17" x14ac:dyDescent="0.3">
      <c r="A768" s="19">
        <v>43362</v>
      </c>
      <c r="B768" s="3">
        <v>20112052</v>
      </c>
      <c r="C768" s="3" t="str">
        <f t="shared" si="33"/>
        <v>1354-14</v>
      </c>
      <c r="D768" s="4" t="s">
        <v>1428</v>
      </c>
      <c r="E768" s="5" t="s">
        <v>391</v>
      </c>
      <c r="F768" s="5" t="s">
        <v>184</v>
      </c>
      <c r="G768" s="5" t="s">
        <v>222</v>
      </c>
      <c r="H768" s="12" t="str">
        <f t="shared" si="34"/>
        <v>14</v>
      </c>
      <c r="I768" s="4" t="s">
        <v>124</v>
      </c>
      <c r="J768" s="4" t="s">
        <v>96</v>
      </c>
      <c r="K768" s="4" t="s">
        <v>130</v>
      </c>
      <c r="L768" s="4" t="s">
        <v>131</v>
      </c>
      <c r="M768" s="4">
        <v>1</v>
      </c>
      <c r="N768" s="9">
        <v>5000</v>
      </c>
      <c r="O768" s="13"/>
      <c r="P768" s="11">
        <f t="shared" si="35"/>
        <v>250</v>
      </c>
      <c r="Q768" s="8" t="s">
        <v>42</v>
      </c>
    </row>
    <row r="769" spans="1:17" x14ac:dyDescent="0.3">
      <c r="A769" s="19">
        <v>43362</v>
      </c>
      <c r="B769" s="3">
        <v>20112053</v>
      </c>
      <c r="C769" s="3" t="str">
        <f t="shared" si="33"/>
        <v>3126-11</v>
      </c>
      <c r="D769" s="4" t="s">
        <v>1429</v>
      </c>
      <c r="E769" s="5" t="s">
        <v>1430</v>
      </c>
      <c r="F769" s="5" t="s">
        <v>105</v>
      </c>
      <c r="G769" s="5" t="s">
        <v>540</v>
      </c>
      <c r="H769" s="12" t="str">
        <f t="shared" si="34"/>
        <v>11</v>
      </c>
      <c r="I769" s="4" t="s">
        <v>677</v>
      </c>
      <c r="J769" s="4" t="s">
        <v>96</v>
      </c>
      <c r="K769" s="4" t="s">
        <v>130</v>
      </c>
      <c r="L769" s="4" t="s">
        <v>131</v>
      </c>
      <c r="M769" s="4">
        <v>3</v>
      </c>
      <c r="N769" s="9">
        <v>15000</v>
      </c>
      <c r="O769" s="13" t="s">
        <v>66</v>
      </c>
      <c r="P769" s="11">
        <f t="shared" si="35"/>
        <v>750</v>
      </c>
      <c r="Q769" s="8" t="s">
        <v>42</v>
      </c>
    </row>
    <row r="770" spans="1:17" x14ac:dyDescent="0.3">
      <c r="A770" s="19">
        <v>43363</v>
      </c>
      <c r="B770" s="3">
        <v>20112054</v>
      </c>
      <c r="C770" s="3" t="str">
        <f t="shared" ref="C770:C833" si="36">MID(E770,5,4)&amp;"-"&amp;H770</f>
        <v>4587-14</v>
      </c>
      <c r="D770" s="4" t="s">
        <v>1431</v>
      </c>
      <c r="E770" s="5" t="s">
        <v>333</v>
      </c>
      <c r="F770" s="5" t="s">
        <v>218</v>
      </c>
      <c r="G770" s="5" t="s">
        <v>289</v>
      </c>
      <c r="H770" s="12" t="str">
        <f t="shared" ref="H770:H833" si="37">LEFT(F770,2)</f>
        <v>14</v>
      </c>
      <c r="I770" s="4" t="s">
        <v>677</v>
      </c>
      <c r="J770" s="4" t="s">
        <v>96</v>
      </c>
      <c r="K770" s="4" t="s">
        <v>696</v>
      </c>
      <c r="L770" s="4" t="s">
        <v>131</v>
      </c>
      <c r="M770" s="4">
        <v>1</v>
      </c>
      <c r="N770" s="9">
        <v>8000</v>
      </c>
      <c r="O770" s="13"/>
      <c r="P770" s="11">
        <f t="shared" ref="P770:P833" si="38">IFERROR(N770*5%,"")</f>
        <v>400</v>
      </c>
      <c r="Q770" s="8" t="s">
        <v>42</v>
      </c>
    </row>
    <row r="771" spans="1:17" x14ac:dyDescent="0.3">
      <c r="A771" s="19">
        <v>43363</v>
      </c>
      <c r="B771" s="3">
        <v>20112055</v>
      </c>
      <c r="C771" s="3" t="str">
        <f t="shared" si="36"/>
        <v>3086-12</v>
      </c>
      <c r="D771" s="4" t="s">
        <v>1432</v>
      </c>
      <c r="E771" s="5" t="s">
        <v>1339</v>
      </c>
      <c r="F771" s="5" t="s">
        <v>231</v>
      </c>
      <c r="G771" s="5" t="s">
        <v>294</v>
      </c>
      <c r="H771" s="12" t="str">
        <f t="shared" si="37"/>
        <v>12</v>
      </c>
      <c r="I771" s="4" t="s">
        <v>677</v>
      </c>
      <c r="J771" s="4" t="s">
        <v>77</v>
      </c>
      <c r="K771" s="4" t="s">
        <v>678</v>
      </c>
      <c r="L771" s="4" t="s">
        <v>131</v>
      </c>
      <c r="M771" s="4">
        <v>3</v>
      </c>
      <c r="N771" s="9">
        <v>4500</v>
      </c>
      <c r="O771" s="13" t="s">
        <v>61</v>
      </c>
      <c r="P771" s="11">
        <f t="shared" si="38"/>
        <v>225</v>
      </c>
      <c r="Q771" s="8" t="s">
        <v>42</v>
      </c>
    </row>
    <row r="772" spans="1:17" x14ac:dyDescent="0.3">
      <c r="A772" s="19">
        <v>43363</v>
      </c>
      <c r="B772" s="3">
        <v>20112056</v>
      </c>
      <c r="C772" s="3" t="str">
        <f t="shared" si="36"/>
        <v>3850-12</v>
      </c>
      <c r="D772" s="4" t="s">
        <v>1433</v>
      </c>
      <c r="E772" s="5" t="s">
        <v>1434</v>
      </c>
      <c r="F772" s="5" t="s">
        <v>29</v>
      </c>
      <c r="G772" s="5" t="s">
        <v>833</v>
      </c>
      <c r="H772" s="12" t="str">
        <f t="shared" si="37"/>
        <v>12</v>
      </c>
      <c r="I772" s="4" t="s">
        <v>677</v>
      </c>
      <c r="J772" s="4" t="s">
        <v>648</v>
      </c>
      <c r="K772" s="4" t="s">
        <v>125</v>
      </c>
      <c r="L772" s="4" t="s">
        <v>60</v>
      </c>
      <c r="M772" s="4">
        <v>3</v>
      </c>
      <c r="N772" s="9">
        <v>9000</v>
      </c>
      <c r="O772" s="13"/>
      <c r="P772" s="11">
        <f t="shared" si="38"/>
        <v>450</v>
      </c>
      <c r="Q772" s="8" t="s">
        <v>42</v>
      </c>
    </row>
    <row r="773" spans="1:17" x14ac:dyDescent="0.3">
      <c r="A773" s="19">
        <v>43364</v>
      </c>
      <c r="B773" s="3">
        <v>20112057</v>
      </c>
      <c r="C773" s="3" t="str">
        <f t="shared" si="36"/>
        <v>4587-14</v>
      </c>
      <c r="D773" s="4" t="s">
        <v>1431</v>
      </c>
      <c r="E773" s="5" t="s">
        <v>333</v>
      </c>
      <c r="F773" s="5" t="s">
        <v>218</v>
      </c>
      <c r="G773" s="5" t="s">
        <v>289</v>
      </c>
      <c r="H773" s="12" t="str">
        <f t="shared" si="37"/>
        <v>14</v>
      </c>
      <c r="I773" s="4" t="s">
        <v>677</v>
      </c>
      <c r="J773" s="4" t="s">
        <v>648</v>
      </c>
      <c r="K773" s="4" t="s">
        <v>125</v>
      </c>
      <c r="L773" s="4" t="s">
        <v>60</v>
      </c>
      <c r="M773" s="4">
        <v>3</v>
      </c>
      <c r="N773" s="9">
        <v>9000</v>
      </c>
      <c r="O773" s="13"/>
      <c r="P773" s="11">
        <f t="shared" si="38"/>
        <v>450</v>
      </c>
      <c r="Q773" s="8" t="s">
        <v>42</v>
      </c>
    </row>
    <row r="774" spans="1:17" x14ac:dyDescent="0.3">
      <c r="A774" s="19">
        <v>43364</v>
      </c>
      <c r="B774" s="3">
        <v>20112058</v>
      </c>
      <c r="C774" s="3" t="str">
        <f t="shared" si="36"/>
        <v>1454-14</v>
      </c>
      <c r="D774" s="4" t="s">
        <v>1435</v>
      </c>
      <c r="E774" s="5" t="s">
        <v>403</v>
      </c>
      <c r="F774" s="5" t="s">
        <v>161</v>
      </c>
      <c r="G774" s="5" t="s">
        <v>331</v>
      </c>
      <c r="H774" s="12" t="str">
        <f t="shared" si="37"/>
        <v>14</v>
      </c>
      <c r="I774" s="4" t="s">
        <v>677</v>
      </c>
      <c r="J774" s="4" t="s">
        <v>96</v>
      </c>
      <c r="K774" s="4" t="s">
        <v>696</v>
      </c>
      <c r="L774" s="4" t="s">
        <v>60</v>
      </c>
      <c r="M774" s="4">
        <v>3</v>
      </c>
      <c r="N774" s="9">
        <v>15000</v>
      </c>
      <c r="O774" s="13"/>
      <c r="P774" s="11">
        <f t="shared" si="38"/>
        <v>750</v>
      </c>
      <c r="Q774" s="8" t="s">
        <v>42</v>
      </c>
    </row>
    <row r="775" spans="1:17" x14ac:dyDescent="0.3">
      <c r="A775" s="19">
        <v>43364</v>
      </c>
      <c r="B775" s="3">
        <v>20112059</v>
      </c>
      <c r="C775" s="3" t="str">
        <f t="shared" si="36"/>
        <v>1454-14</v>
      </c>
      <c r="D775" s="4" t="s">
        <v>1435</v>
      </c>
      <c r="E775" s="5" t="s">
        <v>403</v>
      </c>
      <c r="F775" s="5" t="s">
        <v>161</v>
      </c>
      <c r="G775" s="5" t="s">
        <v>331</v>
      </c>
      <c r="H775" s="12" t="str">
        <f t="shared" si="37"/>
        <v>14</v>
      </c>
      <c r="I775" s="4" t="s">
        <v>124</v>
      </c>
      <c r="J775" s="4" t="s">
        <v>96</v>
      </c>
      <c r="K775" s="4" t="s">
        <v>130</v>
      </c>
      <c r="L775" s="4" t="s">
        <v>60</v>
      </c>
      <c r="M775" s="4">
        <v>1</v>
      </c>
      <c r="N775" s="9">
        <v>2000</v>
      </c>
      <c r="O775" s="13"/>
      <c r="P775" s="11">
        <f t="shared" si="38"/>
        <v>100</v>
      </c>
      <c r="Q775" s="8" t="s">
        <v>42</v>
      </c>
    </row>
    <row r="776" spans="1:17" x14ac:dyDescent="0.3">
      <c r="A776" s="19">
        <v>43365</v>
      </c>
      <c r="B776" s="3">
        <v>20112060</v>
      </c>
      <c r="C776" s="3" t="str">
        <f t="shared" si="36"/>
        <v>4595-14</v>
      </c>
      <c r="D776" s="4" t="s">
        <v>1436</v>
      </c>
      <c r="E776" s="5" t="s">
        <v>409</v>
      </c>
      <c r="F776" s="5" t="s">
        <v>157</v>
      </c>
      <c r="G776" s="5" t="s">
        <v>205</v>
      </c>
      <c r="H776" s="12" t="str">
        <f t="shared" si="37"/>
        <v>14</v>
      </c>
      <c r="I776" s="4" t="s">
        <v>677</v>
      </c>
      <c r="J776" s="4" t="s">
        <v>77</v>
      </c>
      <c r="K776" s="4" t="s">
        <v>678</v>
      </c>
      <c r="L776" s="4" t="s">
        <v>60</v>
      </c>
      <c r="M776" s="4">
        <v>3</v>
      </c>
      <c r="N776" s="9">
        <v>2700</v>
      </c>
      <c r="O776" s="13" t="s">
        <v>66</v>
      </c>
      <c r="P776" s="11">
        <f t="shared" si="38"/>
        <v>135</v>
      </c>
      <c r="Q776" s="8" t="s">
        <v>42</v>
      </c>
    </row>
    <row r="777" spans="1:17" x14ac:dyDescent="0.3">
      <c r="A777" s="19">
        <v>43365</v>
      </c>
      <c r="B777" s="3">
        <v>20112061</v>
      </c>
      <c r="C777" s="3" t="str">
        <f t="shared" si="36"/>
        <v>3452-11</v>
      </c>
      <c r="D777" s="4" t="s">
        <v>1327</v>
      </c>
      <c r="E777" s="5" t="s">
        <v>1328</v>
      </c>
      <c r="F777" s="5" t="s">
        <v>288</v>
      </c>
      <c r="G777" s="5" t="s">
        <v>215</v>
      </c>
      <c r="H777" s="12" t="str">
        <f t="shared" si="37"/>
        <v>11</v>
      </c>
      <c r="I777" s="4" t="s">
        <v>677</v>
      </c>
      <c r="J777" s="4" t="s">
        <v>77</v>
      </c>
      <c r="K777" s="4" t="s">
        <v>717</v>
      </c>
      <c r="L777" s="4" t="s">
        <v>60</v>
      </c>
      <c r="M777" s="4">
        <v>3</v>
      </c>
      <c r="N777" s="9">
        <v>3000</v>
      </c>
      <c r="O777" s="13" t="s">
        <v>66</v>
      </c>
      <c r="P777" s="11">
        <f t="shared" si="38"/>
        <v>150</v>
      </c>
      <c r="Q777" s="8" t="s">
        <v>42</v>
      </c>
    </row>
    <row r="778" spans="1:17" x14ac:dyDescent="0.3">
      <c r="A778" s="19">
        <v>43365</v>
      </c>
      <c r="B778" s="3">
        <v>20112062</v>
      </c>
      <c r="C778" s="3" t="str">
        <f t="shared" si="36"/>
        <v>5465-14</v>
      </c>
      <c r="D778" s="4" t="s">
        <v>1437</v>
      </c>
      <c r="E778" s="5" t="s">
        <v>462</v>
      </c>
      <c r="F778" s="5" t="s">
        <v>141</v>
      </c>
      <c r="G778" s="5" t="s">
        <v>463</v>
      </c>
      <c r="H778" s="12" t="str">
        <f t="shared" si="37"/>
        <v>14</v>
      </c>
      <c r="I778" s="4" t="s">
        <v>677</v>
      </c>
      <c r="J778" s="4" t="s">
        <v>77</v>
      </c>
      <c r="K778" s="4" t="s">
        <v>705</v>
      </c>
      <c r="L778" s="4" t="s">
        <v>131</v>
      </c>
      <c r="M778" s="4">
        <v>1</v>
      </c>
      <c r="N778" s="9">
        <v>1100</v>
      </c>
      <c r="O778" s="13"/>
      <c r="P778" s="11">
        <f t="shared" si="38"/>
        <v>55</v>
      </c>
      <c r="Q778" s="8" t="s">
        <v>42</v>
      </c>
    </row>
    <row r="779" spans="1:17" x14ac:dyDescent="0.3">
      <c r="A779" s="19">
        <v>43366</v>
      </c>
      <c r="B779" s="3">
        <v>20112063</v>
      </c>
      <c r="C779" s="3" t="str">
        <f t="shared" si="36"/>
        <v>4879-14</v>
      </c>
      <c r="D779" s="4" t="s">
        <v>1438</v>
      </c>
      <c r="E779" s="5" t="s">
        <v>470</v>
      </c>
      <c r="F779" s="5" t="s">
        <v>199</v>
      </c>
      <c r="G779" s="5" t="s">
        <v>374</v>
      </c>
      <c r="H779" s="12" t="str">
        <f t="shared" si="37"/>
        <v>14</v>
      </c>
      <c r="I779" s="4" t="s">
        <v>677</v>
      </c>
      <c r="J779" s="4" t="s">
        <v>648</v>
      </c>
      <c r="K779" s="4" t="s">
        <v>763</v>
      </c>
      <c r="L779" s="4" t="s">
        <v>60</v>
      </c>
      <c r="M779" s="4">
        <v>1</v>
      </c>
      <c r="N779" s="9">
        <v>4000</v>
      </c>
      <c r="O779" s="13" t="s">
        <v>66</v>
      </c>
      <c r="P779" s="11">
        <f t="shared" si="38"/>
        <v>200</v>
      </c>
      <c r="Q779" s="8" t="s">
        <v>42</v>
      </c>
    </row>
    <row r="780" spans="1:17" x14ac:dyDescent="0.3">
      <c r="A780" s="19">
        <v>43366</v>
      </c>
      <c r="B780" s="3">
        <v>20112064</v>
      </c>
      <c r="C780" s="3" t="str">
        <f t="shared" si="36"/>
        <v>6966-12</v>
      </c>
      <c r="D780" s="4" t="s">
        <v>1439</v>
      </c>
      <c r="E780" s="5" t="s">
        <v>1038</v>
      </c>
      <c r="F780" s="5" t="s">
        <v>146</v>
      </c>
      <c r="G780" s="5" t="s">
        <v>282</v>
      </c>
      <c r="H780" s="12" t="str">
        <f t="shared" si="37"/>
        <v>12</v>
      </c>
      <c r="I780" s="4" t="s">
        <v>677</v>
      </c>
      <c r="J780" s="4" t="s">
        <v>96</v>
      </c>
      <c r="K780" s="4" t="s">
        <v>731</v>
      </c>
      <c r="L780" s="4" t="s">
        <v>60</v>
      </c>
      <c r="M780" s="4">
        <v>3</v>
      </c>
      <c r="N780" s="9">
        <v>3000</v>
      </c>
      <c r="O780" s="13"/>
      <c r="P780" s="11">
        <f t="shared" si="38"/>
        <v>150</v>
      </c>
      <c r="Q780" s="8" t="s">
        <v>42</v>
      </c>
    </row>
    <row r="781" spans="1:17" x14ac:dyDescent="0.3">
      <c r="A781" s="19">
        <v>43366</v>
      </c>
      <c r="B781" s="3">
        <v>20112065</v>
      </c>
      <c r="C781" s="3" t="str">
        <f t="shared" si="36"/>
        <v>4589-14</v>
      </c>
      <c r="D781" s="4" t="s">
        <v>1440</v>
      </c>
      <c r="E781" s="5" t="s">
        <v>226</v>
      </c>
      <c r="F781" s="5" t="s">
        <v>184</v>
      </c>
      <c r="G781" s="5" t="s">
        <v>377</v>
      </c>
      <c r="H781" s="12" t="str">
        <f t="shared" si="37"/>
        <v>14</v>
      </c>
      <c r="I781" s="4" t="s">
        <v>124</v>
      </c>
      <c r="J781" s="4" t="s">
        <v>96</v>
      </c>
      <c r="K781" s="4" t="s">
        <v>731</v>
      </c>
      <c r="L781" s="4" t="s">
        <v>60</v>
      </c>
      <c r="M781" s="4">
        <v>1</v>
      </c>
      <c r="N781" s="9">
        <v>1000</v>
      </c>
      <c r="O781" s="13" t="s">
        <v>66</v>
      </c>
      <c r="P781" s="11">
        <f t="shared" si="38"/>
        <v>50</v>
      </c>
      <c r="Q781" s="8" t="s">
        <v>42</v>
      </c>
    </row>
    <row r="782" spans="1:17" x14ac:dyDescent="0.3">
      <c r="A782" s="19">
        <v>43367</v>
      </c>
      <c r="B782" s="3">
        <v>20112066</v>
      </c>
      <c r="C782" s="3" t="str">
        <f t="shared" si="36"/>
        <v>4845-14</v>
      </c>
      <c r="D782" s="4" t="s">
        <v>1441</v>
      </c>
      <c r="E782" s="5" t="s">
        <v>483</v>
      </c>
      <c r="F782" s="5" t="s">
        <v>214</v>
      </c>
      <c r="G782" s="5" t="s">
        <v>162</v>
      </c>
      <c r="H782" s="12" t="str">
        <f t="shared" si="37"/>
        <v>14</v>
      </c>
      <c r="I782" s="4" t="s">
        <v>124</v>
      </c>
      <c r="J782" s="4" t="s">
        <v>96</v>
      </c>
      <c r="K782" s="4" t="s">
        <v>876</v>
      </c>
      <c r="L782" s="4" t="s">
        <v>131</v>
      </c>
      <c r="M782" s="4">
        <v>1</v>
      </c>
      <c r="N782" s="9">
        <v>1500</v>
      </c>
      <c r="O782" s="13"/>
      <c r="P782" s="11">
        <f t="shared" si="38"/>
        <v>75</v>
      </c>
      <c r="Q782" s="8" t="s">
        <v>42</v>
      </c>
    </row>
    <row r="783" spans="1:17" x14ac:dyDescent="0.3">
      <c r="A783" s="19">
        <v>43367</v>
      </c>
      <c r="B783" s="3">
        <v>20112067</v>
      </c>
      <c r="C783" s="3" t="str">
        <f t="shared" si="36"/>
        <v>6520-11</v>
      </c>
      <c r="D783" s="4" t="s">
        <v>1333</v>
      </c>
      <c r="E783" s="5" t="s">
        <v>1334</v>
      </c>
      <c r="F783" s="5" t="s">
        <v>288</v>
      </c>
      <c r="G783" s="5" t="s">
        <v>1335</v>
      </c>
      <c r="H783" s="12" t="str">
        <f t="shared" si="37"/>
        <v>11</v>
      </c>
      <c r="I783" s="4" t="s">
        <v>124</v>
      </c>
      <c r="J783" s="4" t="s">
        <v>96</v>
      </c>
      <c r="K783" s="4" t="s">
        <v>810</v>
      </c>
      <c r="L783" s="4" t="s">
        <v>131</v>
      </c>
      <c r="M783" s="4">
        <v>1</v>
      </c>
      <c r="N783" s="9">
        <v>1000</v>
      </c>
      <c r="O783" s="13"/>
      <c r="P783" s="11">
        <f t="shared" si="38"/>
        <v>50</v>
      </c>
      <c r="Q783" s="8" t="s">
        <v>42</v>
      </c>
    </row>
    <row r="784" spans="1:17" x14ac:dyDescent="0.3">
      <c r="A784" s="19">
        <v>43367</v>
      </c>
      <c r="B784" s="3">
        <v>20112068</v>
      </c>
      <c r="C784" s="3" t="str">
        <f t="shared" si="36"/>
        <v>0212-14</v>
      </c>
      <c r="D784" s="4" t="s">
        <v>1442</v>
      </c>
      <c r="E784" s="5" t="s">
        <v>497</v>
      </c>
      <c r="F784" s="5" t="s">
        <v>199</v>
      </c>
      <c r="G784" s="5" t="s">
        <v>76</v>
      </c>
      <c r="H784" s="12" t="str">
        <f t="shared" si="37"/>
        <v>14</v>
      </c>
      <c r="I784" s="4" t="s">
        <v>124</v>
      </c>
      <c r="J784" s="4" t="s">
        <v>96</v>
      </c>
      <c r="K784" s="4" t="s">
        <v>810</v>
      </c>
      <c r="L784" s="4" t="s">
        <v>60</v>
      </c>
      <c r="M784" s="4">
        <v>3</v>
      </c>
      <c r="N784" s="9">
        <v>1500</v>
      </c>
      <c r="O784" s="13" t="s">
        <v>61</v>
      </c>
      <c r="P784" s="11">
        <f t="shared" si="38"/>
        <v>75</v>
      </c>
      <c r="Q784" s="8" t="s">
        <v>42</v>
      </c>
    </row>
    <row r="785" spans="1:17" x14ac:dyDescent="0.3">
      <c r="A785" s="19">
        <v>43367</v>
      </c>
      <c r="B785" s="3">
        <v>20112069</v>
      </c>
      <c r="C785" s="3" t="str">
        <f t="shared" si="36"/>
        <v>5590-12</v>
      </c>
      <c r="D785" s="4" t="s">
        <v>1443</v>
      </c>
      <c r="E785" s="5" t="s">
        <v>875</v>
      </c>
      <c r="F785" s="5" t="s">
        <v>350</v>
      </c>
      <c r="G785" s="5" t="s">
        <v>390</v>
      </c>
      <c r="H785" s="12" t="str">
        <f t="shared" si="37"/>
        <v>12</v>
      </c>
      <c r="I785" s="4" t="s">
        <v>124</v>
      </c>
      <c r="J785" s="4" t="s">
        <v>96</v>
      </c>
      <c r="K785" s="4" t="s">
        <v>876</v>
      </c>
      <c r="L785" s="4" t="s">
        <v>60</v>
      </c>
      <c r="M785" s="4">
        <v>1</v>
      </c>
      <c r="N785" s="9">
        <v>700</v>
      </c>
      <c r="O785" s="13" t="s">
        <v>66</v>
      </c>
      <c r="P785" s="11">
        <f t="shared" si="38"/>
        <v>35</v>
      </c>
      <c r="Q785" s="8" t="s">
        <v>42</v>
      </c>
    </row>
    <row r="786" spans="1:17" x14ac:dyDescent="0.3">
      <c r="A786" s="19">
        <v>43367</v>
      </c>
      <c r="B786" s="3">
        <v>20112070</v>
      </c>
      <c r="C786" s="3" t="str">
        <f t="shared" si="36"/>
        <v>0928-12</v>
      </c>
      <c r="D786" s="4" t="s">
        <v>1444</v>
      </c>
      <c r="E786" s="5" t="s">
        <v>1445</v>
      </c>
      <c r="F786" s="5" t="s">
        <v>249</v>
      </c>
      <c r="G786" s="5" t="s">
        <v>260</v>
      </c>
      <c r="H786" s="12" t="str">
        <f t="shared" si="37"/>
        <v>12</v>
      </c>
      <c r="I786" s="4" t="s">
        <v>124</v>
      </c>
      <c r="J786" s="4" t="s">
        <v>96</v>
      </c>
      <c r="K786" s="4" t="s">
        <v>696</v>
      </c>
      <c r="L786" s="4" t="s">
        <v>60</v>
      </c>
      <c r="M786" s="4">
        <v>3</v>
      </c>
      <c r="N786" s="9">
        <v>15000</v>
      </c>
      <c r="O786" s="13"/>
      <c r="P786" s="11">
        <f t="shared" si="38"/>
        <v>750</v>
      </c>
      <c r="Q786" s="8" t="s">
        <v>42</v>
      </c>
    </row>
    <row r="787" spans="1:17" x14ac:dyDescent="0.3">
      <c r="A787" s="19">
        <v>43367</v>
      </c>
      <c r="B787" s="3">
        <v>20112071</v>
      </c>
      <c r="C787" s="3" t="str">
        <f t="shared" si="36"/>
        <v>6895-11</v>
      </c>
      <c r="D787" s="4" t="s">
        <v>1446</v>
      </c>
      <c r="E787" s="5" t="s">
        <v>311</v>
      </c>
      <c r="F787" s="5" t="s">
        <v>122</v>
      </c>
      <c r="G787" s="5" t="s">
        <v>312</v>
      </c>
      <c r="H787" s="12" t="str">
        <f t="shared" si="37"/>
        <v>11</v>
      </c>
      <c r="I787" s="4" t="s">
        <v>124</v>
      </c>
      <c r="J787" s="4" t="s">
        <v>77</v>
      </c>
      <c r="K787" s="4" t="s">
        <v>705</v>
      </c>
      <c r="L787" s="4" t="s">
        <v>131</v>
      </c>
      <c r="M787" s="4">
        <v>3</v>
      </c>
      <c r="N787" s="9">
        <v>3300</v>
      </c>
      <c r="O787" s="13" t="s">
        <v>66</v>
      </c>
      <c r="P787" s="11">
        <f t="shared" si="38"/>
        <v>165</v>
      </c>
      <c r="Q787" s="8" t="s">
        <v>42</v>
      </c>
    </row>
    <row r="788" spans="1:17" x14ac:dyDescent="0.3">
      <c r="A788" s="19">
        <v>43367</v>
      </c>
      <c r="B788" s="3">
        <v>20112072</v>
      </c>
      <c r="C788" s="3" t="str">
        <f t="shared" si="36"/>
        <v>4879-14</v>
      </c>
      <c r="D788" s="4" t="s">
        <v>1447</v>
      </c>
      <c r="E788" s="5" t="s">
        <v>470</v>
      </c>
      <c r="F788" s="5" t="s">
        <v>161</v>
      </c>
      <c r="G788" s="5" t="s">
        <v>377</v>
      </c>
      <c r="H788" s="12" t="str">
        <f t="shared" si="37"/>
        <v>14</v>
      </c>
      <c r="I788" s="4" t="s">
        <v>124</v>
      </c>
      <c r="J788" s="4" t="s">
        <v>96</v>
      </c>
      <c r="K788" s="4" t="s">
        <v>696</v>
      </c>
      <c r="L788" s="4" t="s">
        <v>60</v>
      </c>
      <c r="M788" s="4">
        <v>3</v>
      </c>
      <c r="N788" s="9">
        <v>15000</v>
      </c>
      <c r="O788" s="13"/>
      <c r="P788" s="11">
        <f t="shared" si="38"/>
        <v>750</v>
      </c>
      <c r="Q788" s="8" t="s">
        <v>42</v>
      </c>
    </row>
    <row r="789" spans="1:17" x14ac:dyDescent="0.3">
      <c r="A789" s="19">
        <v>43368</v>
      </c>
      <c r="B789" s="3">
        <v>20112073</v>
      </c>
      <c r="C789" s="3" t="str">
        <f t="shared" si="36"/>
        <v>1541-11</v>
      </c>
      <c r="D789" s="4" t="s">
        <v>839</v>
      </c>
      <c r="E789" s="5" t="s">
        <v>840</v>
      </c>
      <c r="F789" s="5" t="s">
        <v>80</v>
      </c>
      <c r="G789" s="5" t="s">
        <v>289</v>
      </c>
      <c r="H789" s="12" t="str">
        <f t="shared" si="37"/>
        <v>11</v>
      </c>
      <c r="I789" s="4" t="s">
        <v>124</v>
      </c>
      <c r="J789" s="4" t="s">
        <v>96</v>
      </c>
      <c r="K789" s="4" t="s">
        <v>696</v>
      </c>
      <c r="L789" s="4" t="s">
        <v>60</v>
      </c>
      <c r="M789" s="4">
        <v>3</v>
      </c>
      <c r="N789" s="9">
        <v>15000</v>
      </c>
      <c r="O789" s="13"/>
      <c r="P789" s="11">
        <f t="shared" si="38"/>
        <v>750</v>
      </c>
      <c r="Q789" s="8" t="s">
        <v>42</v>
      </c>
    </row>
    <row r="790" spans="1:17" x14ac:dyDescent="0.3">
      <c r="A790" s="19">
        <v>43368</v>
      </c>
      <c r="B790" s="3">
        <v>20112074</v>
      </c>
      <c r="C790" s="3" t="str">
        <f t="shared" si="36"/>
        <v>4096-12</v>
      </c>
      <c r="D790" s="4" t="s">
        <v>891</v>
      </c>
      <c r="E790" s="5" t="s">
        <v>280</v>
      </c>
      <c r="F790" s="5" t="s">
        <v>488</v>
      </c>
      <c r="G790" s="5" t="s">
        <v>401</v>
      </c>
      <c r="H790" s="12" t="str">
        <f t="shared" si="37"/>
        <v>12</v>
      </c>
      <c r="I790" s="4" t="s">
        <v>124</v>
      </c>
      <c r="J790" s="4" t="s">
        <v>648</v>
      </c>
      <c r="K790" s="4" t="s">
        <v>125</v>
      </c>
      <c r="L790" s="4" t="s">
        <v>131</v>
      </c>
      <c r="M790" s="4">
        <v>1</v>
      </c>
      <c r="N790" s="9">
        <v>5000</v>
      </c>
      <c r="O790" s="13"/>
      <c r="P790" s="11">
        <f t="shared" si="38"/>
        <v>250</v>
      </c>
      <c r="Q790" s="8" t="s">
        <v>42</v>
      </c>
    </row>
    <row r="791" spans="1:17" x14ac:dyDescent="0.3">
      <c r="A791" s="19">
        <v>43369</v>
      </c>
      <c r="B791" s="3">
        <v>20112075</v>
      </c>
      <c r="C791" s="3" t="str">
        <f t="shared" si="36"/>
        <v>2123-14</v>
      </c>
      <c r="D791" s="4" t="s">
        <v>1448</v>
      </c>
      <c r="E791" s="5" t="s">
        <v>198</v>
      </c>
      <c r="F791" s="5" t="s">
        <v>184</v>
      </c>
      <c r="G791" s="5" t="s">
        <v>38</v>
      </c>
      <c r="H791" s="12" t="str">
        <f t="shared" si="37"/>
        <v>14</v>
      </c>
      <c r="I791" s="4" t="s">
        <v>124</v>
      </c>
      <c r="J791" s="4" t="s">
        <v>96</v>
      </c>
      <c r="K791" s="4" t="s">
        <v>130</v>
      </c>
      <c r="L791" s="4" t="s">
        <v>60</v>
      </c>
      <c r="M791" s="4">
        <v>1</v>
      </c>
      <c r="N791" s="9">
        <v>2000</v>
      </c>
      <c r="O791" s="13" t="s">
        <v>66</v>
      </c>
      <c r="P791" s="11">
        <f t="shared" si="38"/>
        <v>100</v>
      </c>
      <c r="Q791" s="8" t="s">
        <v>42</v>
      </c>
    </row>
    <row r="792" spans="1:17" x14ac:dyDescent="0.3">
      <c r="A792" s="19">
        <v>43370</v>
      </c>
      <c r="B792" s="3">
        <v>20112077</v>
      </c>
      <c r="C792" s="3" t="str">
        <f t="shared" si="36"/>
        <v>2410-11</v>
      </c>
      <c r="D792" s="4" t="s">
        <v>1358</v>
      </c>
      <c r="E792" s="5" t="s">
        <v>1359</v>
      </c>
      <c r="F792" s="5" t="s">
        <v>288</v>
      </c>
      <c r="G792" s="5" t="s">
        <v>1335</v>
      </c>
      <c r="H792" s="12" t="str">
        <f t="shared" si="37"/>
        <v>11</v>
      </c>
      <c r="I792" s="4" t="s">
        <v>677</v>
      </c>
      <c r="J792" s="4" t="s">
        <v>96</v>
      </c>
      <c r="K792" s="4" t="s">
        <v>731</v>
      </c>
      <c r="L792" s="4" t="s">
        <v>60</v>
      </c>
      <c r="M792" s="4">
        <v>3</v>
      </c>
      <c r="N792" s="9">
        <v>3000</v>
      </c>
      <c r="O792" s="13" t="s">
        <v>61</v>
      </c>
      <c r="P792" s="11">
        <f t="shared" si="38"/>
        <v>150</v>
      </c>
      <c r="Q792" s="8" t="s">
        <v>42</v>
      </c>
    </row>
    <row r="793" spans="1:17" x14ac:dyDescent="0.3">
      <c r="A793" s="19">
        <v>43370</v>
      </c>
      <c r="B793" s="3">
        <v>20112078</v>
      </c>
      <c r="C793" s="3" t="str">
        <f t="shared" si="36"/>
        <v>2315-14</v>
      </c>
      <c r="D793" s="4" t="s">
        <v>1450</v>
      </c>
      <c r="E793" s="5" t="s">
        <v>580</v>
      </c>
      <c r="F793" s="5" t="s">
        <v>218</v>
      </c>
      <c r="G793" s="5" t="s">
        <v>446</v>
      </c>
      <c r="H793" s="12" t="str">
        <f t="shared" si="37"/>
        <v>14</v>
      </c>
      <c r="I793" s="4" t="s">
        <v>677</v>
      </c>
      <c r="J793" s="4" t="s">
        <v>96</v>
      </c>
      <c r="K793" s="4" t="s">
        <v>731</v>
      </c>
      <c r="L793" s="4" t="s">
        <v>131</v>
      </c>
      <c r="M793" s="4">
        <v>3</v>
      </c>
      <c r="N793" s="9">
        <v>9000</v>
      </c>
      <c r="O793" s="13"/>
      <c r="P793" s="11">
        <f t="shared" si="38"/>
        <v>450</v>
      </c>
      <c r="Q793" s="8" t="s">
        <v>42</v>
      </c>
    </row>
    <row r="794" spans="1:17" x14ac:dyDescent="0.3">
      <c r="A794" s="19">
        <v>43371</v>
      </c>
      <c r="B794" s="3">
        <v>20112079</v>
      </c>
      <c r="C794" s="3" t="str">
        <f t="shared" si="36"/>
        <v>3256-14</v>
      </c>
      <c r="D794" s="4" t="s">
        <v>1451</v>
      </c>
      <c r="E794" s="5" t="s">
        <v>584</v>
      </c>
      <c r="F794" s="5" t="s">
        <v>214</v>
      </c>
      <c r="G794" s="5" t="s">
        <v>289</v>
      </c>
      <c r="H794" s="12" t="str">
        <f t="shared" si="37"/>
        <v>14</v>
      </c>
      <c r="I794" s="4" t="s">
        <v>677</v>
      </c>
      <c r="J794" s="4" t="s">
        <v>96</v>
      </c>
      <c r="K794" s="4" t="s">
        <v>810</v>
      </c>
      <c r="L794" s="4" t="s">
        <v>60</v>
      </c>
      <c r="M794" s="4">
        <v>3</v>
      </c>
      <c r="N794" s="9">
        <v>1500</v>
      </c>
      <c r="O794" s="13"/>
      <c r="P794" s="11">
        <f t="shared" si="38"/>
        <v>75</v>
      </c>
      <c r="Q794" s="8" t="s">
        <v>42</v>
      </c>
    </row>
    <row r="795" spans="1:17" x14ac:dyDescent="0.3">
      <c r="A795" s="19">
        <v>43371</v>
      </c>
      <c r="B795" s="3">
        <v>20112080</v>
      </c>
      <c r="C795" s="3" t="str">
        <f t="shared" si="36"/>
        <v>0990-12</v>
      </c>
      <c r="D795" s="4" t="s">
        <v>1452</v>
      </c>
      <c r="E795" s="5" t="s">
        <v>1453</v>
      </c>
      <c r="F795" s="5" t="s">
        <v>508</v>
      </c>
      <c r="G795" s="5" t="s">
        <v>235</v>
      </c>
      <c r="H795" s="12" t="str">
        <f t="shared" si="37"/>
        <v>12</v>
      </c>
      <c r="I795" s="4" t="s">
        <v>677</v>
      </c>
      <c r="J795" s="4" t="s">
        <v>648</v>
      </c>
      <c r="K795" s="4" t="s">
        <v>125</v>
      </c>
      <c r="L795" s="4" t="s">
        <v>60</v>
      </c>
      <c r="M795" s="4">
        <v>3</v>
      </c>
      <c r="N795" s="9">
        <v>9000</v>
      </c>
      <c r="O795" s="13"/>
      <c r="P795" s="11">
        <f t="shared" si="38"/>
        <v>450</v>
      </c>
      <c r="Q795" s="8" t="s">
        <v>42</v>
      </c>
    </row>
    <row r="796" spans="1:17" x14ac:dyDescent="0.3">
      <c r="A796" s="19">
        <v>43371</v>
      </c>
      <c r="B796" s="3">
        <v>20112081</v>
      </c>
      <c r="C796" s="3" t="str">
        <f t="shared" si="36"/>
        <v>4855-14</v>
      </c>
      <c r="D796" s="4" t="s">
        <v>1454</v>
      </c>
      <c r="E796" s="5" t="s">
        <v>593</v>
      </c>
      <c r="F796" s="5" t="s">
        <v>214</v>
      </c>
      <c r="G796" s="5" t="s">
        <v>260</v>
      </c>
      <c r="H796" s="12" t="str">
        <f t="shared" si="37"/>
        <v>14</v>
      </c>
      <c r="I796" s="4" t="s">
        <v>677</v>
      </c>
      <c r="J796" s="4" t="s">
        <v>77</v>
      </c>
      <c r="K796" s="4" t="s">
        <v>705</v>
      </c>
      <c r="L796" s="4" t="s">
        <v>60</v>
      </c>
      <c r="M796" s="4">
        <v>3</v>
      </c>
      <c r="N796" s="9">
        <v>2400</v>
      </c>
      <c r="O796" s="13" t="s">
        <v>66</v>
      </c>
      <c r="P796" s="11">
        <f t="shared" si="38"/>
        <v>120</v>
      </c>
      <c r="Q796" s="8" t="s">
        <v>42</v>
      </c>
    </row>
    <row r="797" spans="1:17" x14ac:dyDescent="0.3">
      <c r="A797" s="19">
        <v>43372</v>
      </c>
      <c r="B797" s="3">
        <v>20112082</v>
      </c>
      <c r="C797" s="3" t="str">
        <f t="shared" si="36"/>
        <v>6269-11</v>
      </c>
      <c r="D797" s="4" t="s">
        <v>120</v>
      </c>
      <c r="E797" s="5" t="s">
        <v>121</v>
      </c>
      <c r="F797" s="5" t="s">
        <v>122</v>
      </c>
      <c r="G797" s="5" t="s">
        <v>123</v>
      </c>
      <c r="H797" s="12" t="str">
        <f t="shared" si="37"/>
        <v>11</v>
      </c>
      <c r="I797" s="4" t="s">
        <v>124</v>
      </c>
      <c r="J797" s="4" t="s">
        <v>77</v>
      </c>
      <c r="K797" s="4" t="s">
        <v>705</v>
      </c>
      <c r="L797" s="4" t="s">
        <v>131</v>
      </c>
      <c r="M797" s="4">
        <v>1</v>
      </c>
      <c r="N797" s="9">
        <v>1100</v>
      </c>
      <c r="O797" s="13"/>
      <c r="P797" s="11">
        <f t="shared" si="38"/>
        <v>55</v>
      </c>
      <c r="Q797" s="8" t="s">
        <v>42</v>
      </c>
    </row>
    <row r="798" spans="1:17" x14ac:dyDescent="0.3">
      <c r="A798" s="19">
        <v>43372</v>
      </c>
      <c r="B798" s="3">
        <v>20112083</v>
      </c>
      <c r="C798" s="3" t="str">
        <f t="shared" si="36"/>
        <v>4585-14</v>
      </c>
      <c r="D798" s="4" t="s">
        <v>1455</v>
      </c>
      <c r="E798" s="5" t="s">
        <v>358</v>
      </c>
      <c r="F798" s="5" t="s">
        <v>169</v>
      </c>
      <c r="G798" s="5" t="s">
        <v>647</v>
      </c>
      <c r="H798" s="12" t="str">
        <f t="shared" si="37"/>
        <v>14</v>
      </c>
      <c r="I798" s="4" t="s">
        <v>124</v>
      </c>
      <c r="J798" s="4" t="s">
        <v>648</v>
      </c>
      <c r="K798" s="4" t="s">
        <v>125</v>
      </c>
      <c r="L798" s="4" t="s">
        <v>131</v>
      </c>
      <c r="M798" s="4">
        <v>3</v>
      </c>
      <c r="N798" s="9">
        <v>15000</v>
      </c>
      <c r="O798" s="13" t="s">
        <v>61</v>
      </c>
      <c r="P798" s="11">
        <f t="shared" si="38"/>
        <v>750</v>
      </c>
      <c r="Q798" s="8" t="s">
        <v>42</v>
      </c>
    </row>
    <row r="799" spans="1:17" x14ac:dyDescent="0.3">
      <c r="A799" s="19">
        <v>43374</v>
      </c>
      <c r="B799" s="3">
        <v>20112084</v>
      </c>
      <c r="C799" s="3" t="str">
        <f t="shared" si="36"/>
        <v>3406-12</v>
      </c>
      <c r="D799" s="4" t="s">
        <v>1183</v>
      </c>
      <c r="E799" s="5" t="s">
        <v>1184</v>
      </c>
      <c r="F799" s="5" t="s">
        <v>820</v>
      </c>
      <c r="G799" s="5" t="s">
        <v>264</v>
      </c>
      <c r="H799" s="12" t="str">
        <f t="shared" si="37"/>
        <v>12</v>
      </c>
      <c r="I799" s="4" t="s">
        <v>124</v>
      </c>
      <c r="J799" s="4" t="s">
        <v>648</v>
      </c>
      <c r="K799" s="4" t="s">
        <v>125</v>
      </c>
      <c r="L799" s="4" t="s">
        <v>131</v>
      </c>
      <c r="M799" s="4">
        <v>3</v>
      </c>
      <c r="N799" s="9">
        <v>15000</v>
      </c>
      <c r="O799" s="13"/>
      <c r="P799" s="11">
        <f t="shared" si="38"/>
        <v>750</v>
      </c>
      <c r="Q799" s="8" t="s">
        <v>42</v>
      </c>
    </row>
    <row r="800" spans="1:17" x14ac:dyDescent="0.3">
      <c r="A800" s="19">
        <v>43374</v>
      </c>
      <c r="B800" s="3">
        <v>20112085</v>
      </c>
      <c r="C800" s="3" t="str">
        <f t="shared" si="36"/>
        <v>2142-14</v>
      </c>
      <c r="D800" s="4" t="s">
        <v>1456</v>
      </c>
      <c r="E800" s="5" t="s">
        <v>673</v>
      </c>
      <c r="F800" s="5" t="s">
        <v>199</v>
      </c>
      <c r="G800" s="5" t="s">
        <v>282</v>
      </c>
      <c r="H800" s="12" t="str">
        <f t="shared" si="37"/>
        <v>14</v>
      </c>
      <c r="I800" s="4" t="s">
        <v>124</v>
      </c>
      <c r="J800" s="4" t="s">
        <v>77</v>
      </c>
      <c r="K800" s="4" t="s">
        <v>705</v>
      </c>
      <c r="L800" s="4" t="s">
        <v>131</v>
      </c>
      <c r="M800" s="4">
        <v>3</v>
      </c>
      <c r="N800" s="9">
        <v>3300</v>
      </c>
      <c r="O800" s="13"/>
      <c r="P800" s="11">
        <f t="shared" si="38"/>
        <v>165</v>
      </c>
      <c r="Q800" s="8" t="s">
        <v>42</v>
      </c>
    </row>
    <row r="801" spans="1:17" x14ac:dyDescent="0.3">
      <c r="A801" s="19">
        <v>43374</v>
      </c>
      <c r="B801" s="3">
        <v>20112086</v>
      </c>
      <c r="C801" s="3" t="str">
        <f t="shared" si="36"/>
        <v>4897-11</v>
      </c>
      <c r="D801" s="4" t="s">
        <v>1457</v>
      </c>
      <c r="E801" s="5" t="s">
        <v>444</v>
      </c>
      <c r="F801" s="5" t="s">
        <v>288</v>
      </c>
      <c r="G801" s="5" t="s">
        <v>289</v>
      </c>
      <c r="H801" s="12" t="str">
        <f t="shared" si="37"/>
        <v>11</v>
      </c>
      <c r="I801" s="4" t="s">
        <v>124</v>
      </c>
      <c r="J801" s="4" t="s">
        <v>77</v>
      </c>
      <c r="K801" s="4" t="s">
        <v>705</v>
      </c>
      <c r="L801" s="4" t="s">
        <v>131</v>
      </c>
      <c r="M801" s="4">
        <v>3</v>
      </c>
      <c r="N801" s="9">
        <v>3300</v>
      </c>
      <c r="O801" s="13" t="s">
        <v>25</v>
      </c>
      <c r="P801" s="11">
        <f t="shared" si="38"/>
        <v>165</v>
      </c>
      <c r="Q801" s="8" t="s">
        <v>26</v>
      </c>
    </row>
    <row r="802" spans="1:17" x14ac:dyDescent="0.3">
      <c r="A802" s="19">
        <v>43375</v>
      </c>
      <c r="B802" s="3">
        <v>20112087</v>
      </c>
      <c r="C802" s="3" t="str">
        <f t="shared" si="36"/>
        <v>0592-12</v>
      </c>
      <c r="D802" s="4" t="s">
        <v>1458</v>
      </c>
      <c r="E802" s="5" t="s">
        <v>1067</v>
      </c>
      <c r="F802" s="5" t="s">
        <v>29</v>
      </c>
      <c r="G802" s="5" t="s">
        <v>260</v>
      </c>
      <c r="H802" s="12" t="str">
        <f t="shared" si="37"/>
        <v>12</v>
      </c>
      <c r="I802" s="4" t="s">
        <v>124</v>
      </c>
      <c r="J802" s="4" t="s">
        <v>77</v>
      </c>
      <c r="K802" s="4" t="s">
        <v>678</v>
      </c>
      <c r="L802" s="4" t="s">
        <v>131</v>
      </c>
      <c r="M802" s="4">
        <v>1</v>
      </c>
      <c r="N802" s="9">
        <v>1500</v>
      </c>
      <c r="O802" s="13"/>
      <c r="P802" s="11">
        <f t="shared" si="38"/>
        <v>75</v>
      </c>
      <c r="Q802" s="8" t="s">
        <v>42</v>
      </c>
    </row>
    <row r="803" spans="1:17" x14ac:dyDescent="0.3">
      <c r="A803" s="19">
        <v>43375</v>
      </c>
      <c r="B803" s="3">
        <v>20112088</v>
      </c>
      <c r="C803" s="3" t="str">
        <f t="shared" si="36"/>
        <v>1759-12</v>
      </c>
      <c r="D803" s="4" t="s">
        <v>1459</v>
      </c>
      <c r="E803" s="5" t="s">
        <v>1460</v>
      </c>
      <c r="F803" s="5" t="s">
        <v>340</v>
      </c>
      <c r="G803" s="5" t="s">
        <v>951</v>
      </c>
      <c r="H803" s="12" t="str">
        <f t="shared" si="37"/>
        <v>12</v>
      </c>
      <c r="I803" s="4" t="s">
        <v>124</v>
      </c>
      <c r="J803" s="4" t="s">
        <v>77</v>
      </c>
      <c r="K803" s="4" t="s">
        <v>678</v>
      </c>
      <c r="L803" s="4" t="s">
        <v>60</v>
      </c>
      <c r="M803" s="4">
        <v>1</v>
      </c>
      <c r="N803" s="9">
        <v>900</v>
      </c>
      <c r="O803" s="13" t="s">
        <v>66</v>
      </c>
      <c r="P803" s="11">
        <f t="shared" si="38"/>
        <v>45</v>
      </c>
      <c r="Q803" s="8" t="s">
        <v>42</v>
      </c>
    </row>
    <row r="804" spans="1:17" x14ac:dyDescent="0.3">
      <c r="A804" s="19">
        <v>43375</v>
      </c>
      <c r="B804" s="3">
        <v>20112089</v>
      </c>
      <c r="C804" s="3" t="str">
        <f t="shared" si="36"/>
        <v>9017-11</v>
      </c>
      <c r="D804" s="4" t="s">
        <v>1461</v>
      </c>
      <c r="E804" s="5" t="s">
        <v>632</v>
      </c>
      <c r="F804" s="5" t="s">
        <v>176</v>
      </c>
      <c r="G804" s="5" t="s">
        <v>232</v>
      </c>
      <c r="H804" s="12" t="str">
        <f t="shared" si="37"/>
        <v>11</v>
      </c>
      <c r="I804" s="4" t="s">
        <v>677</v>
      </c>
      <c r="J804" s="4" t="s">
        <v>77</v>
      </c>
      <c r="K804" s="4" t="s">
        <v>705</v>
      </c>
      <c r="L804" s="4" t="s">
        <v>60</v>
      </c>
      <c r="M804" s="4">
        <v>1</v>
      </c>
      <c r="N804" s="9">
        <v>800</v>
      </c>
      <c r="O804" s="13"/>
      <c r="P804" s="11">
        <f t="shared" si="38"/>
        <v>40</v>
      </c>
      <c r="Q804" s="8" t="s">
        <v>42</v>
      </c>
    </row>
    <row r="805" spans="1:17" x14ac:dyDescent="0.3">
      <c r="A805" s="19">
        <v>43375</v>
      </c>
      <c r="B805" s="3">
        <v>20112090</v>
      </c>
      <c r="C805" s="3" t="str">
        <f t="shared" si="36"/>
        <v>5465-14</v>
      </c>
      <c r="D805" s="4" t="s">
        <v>1260</v>
      </c>
      <c r="E805" s="5" t="s">
        <v>462</v>
      </c>
      <c r="F805" s="5" t="s">
        <v>218</v>
      </c>
      <c r="G805" s="5" t="s">
        <v>166</v>
      </c>
      <c r="H805" s="12" t="str">
        <f t="shared" si="37"/>
        <v>14</v>
      </c>
      <c r="I805" s="4" t="s">
        <v>677</v>
      </c>
      <c r="J805" s="4" t="s">
        <v>96</v>
      </c>
      <c r="K805" s="4" t="s">
        <v>810</v>
      </c>
      <c r="L805" s="4" t="s">
        <v>60</v>
      </c>
      <c r="M805" s="4">
        <v>3</v>
      </c>
      <c r="N805" s="9">
        <v>1500</v>
      </c>
      <c r="O805" s="13" t="s">
        <v>66</v>
      </c>
      <c r="P805" s="11">
        <f t="shared" si="38"/>
        <v>75</v>
      </c>
      <c r="Q805" s="8" t="s">
        <v>42</v>
      </c>
    </row>
    <row r="806" spans="1:17" x14ac:dyDescent="0.3">
      <c r="A806" s="19">
        <v>43376</v>
      </c>
      <c r="B806" s="3">
        <v>20112091</v>
      </c>
      <c r="C806" s="3" t="str">
        <f t="shared" si="36"/>
        <v>2231-14</v>
      </c>
      <c r="D806" s="4" t="s">
        <v>688</v>
      </c>
      <c r="E806" s="5" t="s">
        <v>689</v>
      </c>
      <c r="F806" s="5" t="s">
        <v>184</v>
      </c>
      <c r="G806" s="5" t="s">
        <v>150</v>
      </c>
      <c r="H806" s="12" t="str">
        <f t="shared" si="37"/>
        <v>14</v>
      </c>
      <c r="I806" s="4" t="s">
        <v>677</v>
      </c>
      <c r="J806" s="4" t="s">
        <v>96</v>
      </c>
      <c r="K806" s="4" t="s">
        <v>810</v>
      </c>
      <c r="L806" s="4" t="s">
        <v>60</v>
      </c>
      <c r="M806" s="4">
        <v>1</v>
      </c>
      <c r="N806" s="9">
        <v>500</v>
      </c>
      <c r="O806" s="13" t="s">
        <v>66</v>
      </c>
      <c r="P806" s="11">
        <f t="shared" si="38"/>
        <v>25</v>
      </c>
      <c r="Q806" s="8" t="s">
        <v>42</v>
      </c>
    </row>
    <row r="807" spans="1:17" x14ac:dyDescent="0.3">
      <c r="A807" s="19">
        <v>43376</v>
      </c>
      <c r="B807" s="3">
        <v>20112092</v>
      </c>
      <c r="C807" s="3" t="str">
        <f t="shared" si="36"/>
        <v>3650-11</v>
      </c>
      <c r="D807" s="4" t="s">
        <v>1008</v>
      </c>
      <c r="E807" s="5" t="s">
        <v>1009</v>
      </c>
      <c r="F807" s="5" t="s">
        <v>288</v>
      </c>
      <c r="G807" s="5" t="s">
        <v>101</v>
      </c>
      <c r="H807" s="12" t="str">
        <f t="shared" si="37"/>
        <v>11</v>
      </c>
      <c r="I807" s="4" t="s">
        <v>677</v>
      </c>
      <c r="J807" s="4" t="s">
        <v>648</v>
      </c>
      <c r="K807" s="4" t="s">
        <v>763</v>
      </c>
      <c r="L807" s="4" t="s">
        <v>131</v>
      </c>
      <c r="M807" s="4">
        <v>3</v>
      </c>
      <c r="N807" s="9">
        <v>18000</v>
      </c>
      <c r="O807" s="13"/>
      <c r="P807" s="11">
        <f t="shared" si="38"/>
        <v>900</v>
      </c>
      <c r="Q807" s="8" t="s">
        <v>42</v>
      </c>
    </row>
    <row r="808" spans="1:17" x14ac:dyDescent="0.3">
      <c r="A808" s="19">
        <v>43376</v>
      </c>
      <c r="B808" s="3">
        <v>20112093</v>
      </c>
      <c r="C808" s="3" t="str">
        <f t="shared" si="36"/>
        <v>2136-14</v>
      </c>
      <c r="D808" s="4" t="s">
        <v>697</v>
      </c>
      <c r="E808" s="5" t="s">
        <v>698</v>
      </c>
      <c r="F808" s="5" t="s">
        <v>141</v>
      </c>
      <c r="G808" s="5" t="s">
        <v>64</v>
      </c>
      <c r="H808" s="12" t="str">
        <f t="shared" si="37"/>
        <v>14</v>
      </c>
      <c r="I808" s="4" t="s">
        <v>677</v>
      </c>
      <c r="J808" s="4" t="s">
        <v>648</v>
      </c>
      <c r="K808" s="4" t="s">
        <v>125</v>
      </c>
      <c r="L808" s="4" t="s">
        <v>131</v>
      </c>
      <c r="M808" s="4">
        <v>3</v>
      </c>
      <c r="N808" s="9">
        <v>15000</v>
      </c>
      <c r="O808" s="13"/>
      <c r="P808" s="11">
        <f t="shared" si="38"/>
        <v>750</v>
      </c>
      <c r="Q808" s="8" t="s">
        <v>42</v>
      </c>
    </row>
    <row r="809" spans="1:17" x14ac:dyDescent="0.3">
      <c r="A809" s="19">
        <v>43377</v>
      </c>
      <c r="B809" s="3">
        <v>20112094</v>
      </c>
      <c r="C809" s="3" t="str">
        <f t="shared" si="36"/>
        <v>6456-14</v>
      </c>
      <c r="D809" s="4" t="s">
        <v>764</v>
      </c>
      <c r="E809" s="5" t="s">
        <v>765</v>
      </c>
      <c r="F809" s="5" t="s">
        <v>214</v>
      </c>
      <c r="G809" s="5" t="s">
        <v>86</v>
      </c>
      <c r="H809" s="12" t="str">
        <f t="shared" si="37"/>
        <v>14</v>
      </c>
      <c r="I809" s="4" t="s">
        <v>677</v>
      </c>
      <c r="J809" s="4" t="s">
        <v>96</v>
      </c>
      <c r="K809" s="4" t="s">
        <v>130</v>
      </c>
      <c r="L809" s="4" t="s">
        <v>131</v>
      </c>
      <c r="M809" s="4">
        <v>3</v>
      </c>
      <c r="N809" s="9">
        <v>15000</v>
      </c>
      <c r="O809" s="13"/>
      <c r="P809" s="11">
        <f t="shared" si="38"/>
        <v>750</v>
      </c>
      <c r="Q809" s="8" t="s">
        <v>42</v>
      </c>
    </row>
    <row r="810" spans="1:17" x14ac:dyDescent="0.3">
      <c r="A810" s="19">
        <v>43377</v>
      </c>
      <c r="B810" s="3">
        <v>20112095</v>
      </c>
      <c r="C810" s="3" t="str">
        <f t="shared" si="36"/>
        <v>3652-11</v>
      </c>
      <c r="D810" s="4" t="s">
        <v>1014</v>
      </c>
      <c r="E810" s="5" t="s">
        <v>1015</v>
      </c>
      <c r="F810" s="5" t="s">
        <v>188</v>
      </c>
      <c r="G810" s="5" t="s">
        <v>76</v>
      </c>
      <c r="H810" s="12" t="str">
        <f t="shared" si="37"/>
        <v>11</v>
      </c>
      <c r="I810" s="4" t="s">
        <v>677</v>
      </c>
      <c r="J810" s="4" t="s">
        <v>77</v>
      </c>
      <c r="K810" s="4" t="s">
        <v>705</v>
      </c>
      <c r="L810" s="4" t="s">
        <v>131</v>
      </c>
      <c r="M810" s="4">
        <v>4</v>
      </c>
      <c r="N810" s="9">
        <v>4400</v>
      </c>
      <c r="O810" s="13" t="s">
        <v>25</v>
      </c>
      <c r="P810" s="11">
        <f t="shared" si="38"/>
        <v>220</v>
      </c>
      <c r="Q810" s="8" t="s">
        <v>26</v>
      </c>
    </row>
    <row r="811" spans="1:17" x14ac:dyDescent="0.3">
      <c r="A811" s="19">
        <v>43377</v>
      </c>
      <c r="B811" s="3">
        <v>20112096</v>
      </c>
      <c r="C811" s="3" t="str">
        <f t="shared" si="36"/>
        <v>4820-12</v>
      </c>
      <c r="D811" s="4" t="s">
        <v>1462</v>
      </c>
      <c r="E811" s="5" t="s">
        <v>1463</v>
      </c>
      <c r="F811" s="5" t="s">
        <v>523</v>
      </c>
      <c r="G811" s="5" t="s">
        <v>70</v>
      </c>
      <c r="H811" s="12" t="str">
        <f t="shared" si="37"/>
        <v>12</v>
      </c>
      <c r="I811" s="4" t="s">
        <v>677</v>
      </c>
      <c r="J811" s="4" t="s">
        <v>96</v>
      </c>
      <c r="K811" s="4" t="s">
        <v>696</v>
      </c>
      <c r="L811" s="4" t="s">
        <v>131</v>
      </c>
      <c r="M811" s="4">
        <v>1</v>
      </c>
      <c r="N811" s="9">
        <v>8000</v>
      </c>
      <c r="O811" s="13" t="s">
        <v>66</v>
      </c>
      <c r="P811" s="11">
        <f t="shared" si="38"/>
        <v>400</v>
      </c>
      <c r="Q811" s="8" t="s">
        <v>42</v>
      </c>
    </row>
    <row r="812" spans="1:17" x14ac:dyDescent="0.3">
      <c r="A812" s="19">
        <v>43378</v>
      </c>
      <c r="B812" s="3">
        <v>20112097</v>
      </c>
      <c r="C812" s="3" t="str">
        <f t="shared" si="36"/>
        <v>4565-14</v>
      </c>
      <c r="D812" s="4" t="s">
        <v>1464</v>
      </c>
      <c r="E812" s="5" t="s">
        <v>770</v>
      </c>
      <c r="F812" s="5" t="s">
        <v>169</v>
      </c>
      <c r="G812" s="5" t="s">
        <v>185</v>
      </c>
      <c r="H812" s="12" t="str">
        <f t="shared" si="37"/>
        <v>14</v>
      </c>
      <c r="I812" s="4" t="s">
        <v>677</v>
      </c>
      <c r="J812" s="4" t="s">
        <v>96</v>
      </c>
      <c r="K812" s="4" t="s">
        <v>696</v>
      </c>
      <c r="L812" s="4" t="s">
        <v>60</v>
      </c>
      <c r="M812" s="4">
        <v>1</v>
      </c>
      <c r="N812" s="9">
        <v>5000</v>
      </c>
      <c r="O812" s="13"/>
      <c r="P812" s="11">
        <f t="shared" si="38"/>
        <v>250</v>
      </c>
      <c r="Q812" s="8" t="s">
        <v>42</v>
      </c>
    </row>
    <row r="813" spans="1:17" x14ac:dyDescent="0.3">
      <c r="A813" s="19">
        <v>43378</v>
      </c>
      <c r="B813" s="3">
        <v>20112098</v>
      </c>
      <c r="C813" s="3" t="str">
        <f t="shared" si="36"/>
        <v>1549-14</v>
      </c>
      <c r="D813" s="4" t="s">
        <v>778</v>
      </c>
      <c r="E813" s="5" t="s">
        <v>779</v>
      </c>
      <c r="F813" s="5" t="s">
        <v>218</v>
      </c>
      <c r="G813" s="5" t="s">
        <v>244</v>
      </c>
      <c r="H813" s="12" t="str">
        <f t="shared" si="37"/>
        <v>14</v>
      </c>
      <c r="I813" s="4" t="s">
        <v>677</v>
      </c>
      <c r="J813" s="4" t="s">
        <v>96</v>
      </c>
      <c r="K813" s="4" t="s">
        <v>696</v>
      </c>
      <c r="L813" s="4" t="s">
        <v>60</v>
      </c>
      <c r="M813" s="4">
        <v>4</v>
      </c>
      <c r="N813" s="9">
        <v>20000</v>
      </c>
      <c r="O813" s="13" t="s">
        <v>61</v>
      </c>
      <c r="P813" s="11">
        <f t="shared" si="38"/>
        <v>1000</v>
      </c>
      <c r="Q813" s="8" t="s">
        <v>42</v>
      </c>
    </row>
    <row r="814" spans="1:17" x14ac:dyDescent="0.3">
      <c r="A814" s="19">
        <v>43379</v>
      </c>
      <c r="B814" s="3">
        <v>20112099</v>
      </c>
      <c r="C814" s="3" t="str">
        <f t="shared" si="36"/>
        <v>5871-11</v>
      </c>
      <c r="D814" s="4" t="s">
        <v>1367</v>
      </c>
      <c r="E814" s="5" t="s">
        <v>1368</v>
      </c>
      <c r="F814" s="5" t="s">
        <v>188</v>
      </c>
      <c r="G814" s="5" t="s">
        <v>289</v>
      </c>
      <c r="H814" s="12" t="str">
        <f t="shared" si="37"/>
        <v>11</v>
      </c>
      <c r="I814" s="4" t="s">
        <v>124</v>
      </c>
      <c r="J814" s="4" t="s">
        <v>96</v>
      </c>
      <c r="K814" s="4" t="s">
        <v>696</v>
      </c>
      <c r="L814" s="4" t="s">
        <v>60</v>
      </c>
      <c r="M814" s="4">
        <v>4</v>
      </c>
      <c r="N814" s="9">
        <v>20000</v>
      </c>
      <c r="O814" s="13" t="s">
        <v>25</v>
      </c>
      <c r="P814" s="11">
        <f t="shared" si="38"/>
        <v>1000</v>
      </c>
      <c r="Q814" s="8" t="s">
        <v>26</v>
      </c>
    </row>
    <row r="815" spans="1:17" x14ac:dyDescent="0.3">
      <c r="A815" s="19">
        <v>43379</v>
      </c>
      <c r="B815" s="3">
        <v>20112100</v>
      </c>
      <c r="C815" s="3" t="str">
        <f t="shared" si="36"/>
        <v>8549-14</v>
      </c>
      <c r="D815" s="4" t="s">
        <v>790</v>
      </c>
      <c r="E815" s="5" t="s">
        <v>791</v>
      </c>
      <c r="F815" s="5" t="s">
        <v>141</v>
      </c>
      <c r="G815" s="5" t="s">
        <v>366</v>
      </c>
      <c r="H815" s="12" t="str">
        <f t="shared" si="37"/>
        <v>14</v>
      </c>
      <c r="I815" s="4" t="s">
        <v>124</v>
      </c>
      <c r="J815" s="4" t="s">
        <v>96</v>
      </c>
      <c r="K815" s="4" t="s">
        <v>696</v>
      </c>
      <c r="L815" s="4" t="s">
        <v>60</v>
      </c>
      <c r="M815" s="4">
        <v>4</v>
      </c>
      <c r="N815" s="9">
        <v>20000</v>
      </c>
      <c r="O815" s="13" t="s">
        <v>61</v>
      </c>
      <c r="P815" s="11">
        <f t="shared" si="38"/>
        <v>1000</v>
      </c>
      <c r="Q815" s="8" t="s">
        <v>42</v>
      </c>
    </row>
    <row r="816" spans="1:17" x14ac:dyDescent="0.3">
      <c r="A816" s="19">
        <v>43379</v>
      </c>
      <c r="B816" s="3">
        <v>20112101</v>
      </c>
      <c r="C816" s="3" t="str">
        <f t="shared" si="36"/>
        <v>5929-12</v>
      </c>
      <c r="D816" s="4" t="s">
        <v>1465</v>
      </c>
      <c r="E816" s="5" t="s">
        <v>1466</v>
      </c>
      <c r="F816" s="5" t="s">
        <v>389</v>
      </c>
      <c r="G816" s="5" t="s">
        <v>285</v>
      </c>
      <c r="H816" s="12" t="str">
        <f t="shared" si="37"/>
        <v>12</v>
      </c>
      <c r="I816" s="4" t="s">
        <v>124</v>
      </c>
      <c r="J816" s="4" t="s">
        <v>648</v>
      </c>
      <c r="K816" s="4" t="s">
        <v>125</v>
      </c>
      <c r="L816" s="4" t="s">
        <v>60</v>
      </c>
      <c r="M816" s="4">
        <v>4</v>
      </c>
      <c r="N816" s="9">
        <v>12000</v>
      </c>
      <c r="O816" s="13" t="s">
        <v>61</v>
      </c>
      <c r="P816" s="11">
        <f t="shared" si="38"/>
        <v>600</v>
      </c>
      <c r="Q816" s="8" t="s">
        <v>42</v>
      </c>
    </row>
    <row r="817" spans="1:17" x14ac:dyDescent="0.3">
      <c r="A817" s="19">
        <v>43379</v>
      </c>
      <c r="B817" s="3">
        <v>20112102</v>
      </c>
      <c r="C817" s="3" t="str">
        <f t="shared" si="36"/>
        <v>1554-14</v>
      </c>
      <c r="D817" s="4" t="s">
        <v>793</v>
      </c>
      <c r="E817" s="5" t="s">
        <v>794</v>
      </c>
      <c r="F817" s="5" t="s">
        <v>195</v>
      </c>
      <c r="G817" s="5" t="s">
        <v>110</v>
      </c>
      <c r="H817" s="12" t="str">
        <f t="shared" si="37"/>
        <v>14</v>
      </c>
      <c r="I817" s="4" t="s">
        <v>124</v>
      </c>
      <c r="J817" s="4" t="s">
        <v>96</v>
      </c>
      <c r="K817" s="4" t="s">
        <v>690</v>
      </c>
      <c r="L817" s="4" t="s">
        <v>131</v>
      </c>
      <c r="M817" s="4">
        <v>1</v>
      </c>
      <c r="N817" s="9">
        <v>1200</v>
      </c>
      <c r="O817" s="13" t="s">
        <v>66</v>
      </c>
      <c r="P817" s="11">
        <f t="shared" si="38"/>
        <v>60</v>
      </c>
      <c r="Q817" s="8" t="s">
        <v>42</v>
      </c>
    </row>
    <row r="818" spans="1:17" x14ac:dyDescent="0.3">
      <c r="A818" s="19">
        <v>43380</v>
      </c>
      <c r="B818" s="3">
        <v>20112103</v>
      </c>
      <c r="C818" s="3" t="str">
        <f t="shared" si="36"/>
        <v>4873-14</v>
      </c>
      <c r="D818" s="4" t="s">
        <v>795</v>
      </c>
      <c r="E818" s="5" t="s">
        <v>796</v>
      </c>
      <c r="F818" s="5" t="s">
        <v>161</v>
      </c>
      <c r="G818" s="5" t="s">
        <v>382</v>
      </c>
      <c r="H818" s="12" t="str">
        <f t="shared" si="37"/>
        <v>14</v>
      </c>
      <c r="I818" s="4" t="s">
        <v>677</v>
      </c>
      <c r="J818" s="4" t="s">
        <v>77</v>
      </c>
      <c r="K818" s="4" t="s">
        <v>705</v>
      </c>
      <c r="L818" s="4" t="s">
        <v>131</v>
      </c>
      <c r="M818" s="4">
        <v>4</v>
      </c>
      <c r="N818" s="9">
        <v>4400</v>
      </c>
      <c r="O818" s="13" t="s">
        <v>61</v>
      </c>
      <c r="P818" s="11">
        <f t="shared" si="38"/>
        <v>220</v>
      </c>
      <c r="Q818" s="8" t="s">
        <v>42</v>
      </c>
    </row>
    <row r="819" spans="1:17" x14ac:dyDescent="0.3">
      <c r="A819" s="19">
        <v>43380</v>
      </c>
      <c r="B819" s="3">
        <v>20112104</v>
      </c>
      <c r="C819" s="3" t="str">
        <f t="shared" si="36"/>
        <v>2653-11</v>
      </c>
      <c r="D819" s="4" t="s">
        <v>942</v>
      </c>
      <c r="E819" s="5" t="s">
        <v>943</v>
      </c>
      <c r="F819" s="5" t="s">
        <v>100</v>
      </c>
      <c r="G819" s="5" t="s">
        <v>76</v>
      </c>
      <c r="H819" s="12" t="str">
        <f t="shared" si="37"/>
        <v>11</v>
      </c>
      <c r="I819" s="4" t="s">
        <v>677</v>
      </c>
      <c r="J819" s="4" t="s">
        <v>77</v>
      </c>
      <c r="K819" s="4" t="s">
        <v>678</v>
      </c>
      <c r="L819" s="4" t="s">
        <v>131</v>
      </c>
      <c r="M819" s="4">
        <v>4</v>
      </c>
      <c r="N819" s="9">
        <v>6000</v>
      </c>
      <c r="O819" s="13" t="s">
        <v>25</v>
      </c>
      <c r="P819" s="11">
        <f t="shared" si="38"/>
        <v>300</v>
      </c>
      <c r="Q819" s="8" t="s">
        <v>26</v>
      </c>
    </row>
    <row r="820" spans="1:17" x14ac:dyDescent="0.3">
      <c r="A820" s="19">
        <v>43381</v>
      </c>
      <c r="B820" s="3">
        <v>20112105</v>
      </c>
      <c r="C820" s="3" t="str">
        <f t="shared" si="36"/>
        <v>2315-14</v>
      </c>
      <c r="D820" s="4" t="s">
        <v>843</v>
      </c>
      <c r="E820" s="5" t="s">
        <v>580</v>
      </c>
      <c r="F820" s="5" t="s">
        <v>141</v>
      </c>
      <c r="G820" s="5" t="s">
        <v>460</v>
      </c>
      <c r="H820" s="12" t="str">
        <f t="shared" si="37"/>
        <v>14</v>
      </c>
      <c r="I820" s="4" t="s">
        <v>677</v>
      </c>
      <c r="J820" s="4" t="s">
        <v>96</v>
      </c>
      <c r="K820" s="4" t="s">
        <v>690</v>
      </c>
      <c r="L820" s="4" t="s">
        <v>131</v>
      </c>
      <c r="M820" s="4">
        <v>1</v>
      </c>
      <c r="N820" s="9">
        <v>1200</v>
      </c>
      <c r="O820" s="13"/>
      <c r="P820" s="11">
        <f t="shared" si="38"/>
        <v>60</v>
      </c>
      <c r="Q820" s="8" t="s">
        <v>42</v>
      </c>
    </row>
    <row r="821" spans="1:17" x14ac:dyDescent="0.3">
      <c r="A821" s="19">
        <v>43381</v>
      </c>
      <c r="B821" s="3">
        <v>20112106</v>
      </c>
      <c r="C821" s="3" t="str">
        <f t="shared" si="36"/>
        <v>9845-12</v>
      </c>
      <c r="D821" s="4" t="s">
        <v>816</v>
      </c>
      <c r="E821" s="5" t="s">
        <v>817</v>
      </c>
      <c r="F821" s="5" t="s">
        <v>350</v>
      </c>
      <c r="G821" s="5" t="s">
        <v>154</v>
      </c>
      <c r="H821" s="12" t="str">
        <f t="shared" si="37"/>
        <v>12</v>
      </c>
      <c r="I821" s="4" t="s">
        <v>124</v>
      </c>
      <c r="J821" s="4" t="s">
        <v>96</v>
      </c>
      <c r="K821" s="4" t="s">
        <v>130</v>
      </c>
      <c r="L821" s="4" t="s">
        <v>60</v>
      </c>
      <c r="M821" s="4">
        <v>1</v>
      </c>
      <c r="N821" s="9">
        <v>2000</v>
      </c>
      <c r="O821" s="13" t="s">
        <v>66</v>
      </c>
      <c r="P821" s="11">
        <f t="shared" si="38"/>
        <v>100</v>
      </c>
      <c r="Q821" s="8" t="s">
        <v>42</v>
      </c>
    </row>
    <row r="822" spans="1:17" x14ac:dyDescent="0.3">
      <c r="A822" s="19">
        <v>43381</v>
      </c>
      <c r="B822" s="3">
        <v>20112107</v>
      </c>
      <c r="C822" s="3" t="str">
        <f t="shared" si="36"/>
        <v>3085-12</v>
      </c>
      <c r="D822" s="4" t="s">
        <v>1467</v>
      </c>
      <c r="E822" s="5" t="s">
        <v>1365</v>
      </c>
      <c r="F822" s="5" t="s">
        <v>508</v>
      </c>
      <c r="G822" s="5" t="s">
        <v>260</v>
      </c>
      <c r="H822" s="12" t="str">
        <f t="shared" si="37"/>
        <v>12</v>
      </c>
      <c r="I822" s="4" t="s">
        <v>124</v>
      </c>
      <c r="J822" s="4" t="s">
        <v>77</v>
      </c>
      <c r="K822" s="4" t="s">
        <v>678</v>
      </c>
      <c r="L822" s="4" t="s">
        <v>60</v>
      </c>
      <c r="M822" s="4">
        <v>1</v>
      </c>
      <c r="N822" s="9">
        <v>900</v>
      </c>
      <c r="O822" s="13" t="s">
        <v>66</v>
      </c>
      <c r="P822" s="11">
        <f t="shared" si="38"/>
        <v>45</v>
      </c>
      <c r="Q822" s="8" t="s">
        <v>42</v>
      </c>
    </row>
    <row r="823" spans="1:17" x14ac:dyDescent="0.3">
      <c r="A823" s="19">
        <v>43381</v>
      </c>
      <c r="B823" s="3">
        <v>20112108</v>
      </c>
      <c r="C823" s="3" t="str">
        <f t="shared" si="36"/>
        <v>6031-11</v>
      </c>
      <c r="D823" s="4" t="s">
        <v>808</v>
      </c>
      <c r="E823" s="5" t="s">
        <v>754</v>
      </c>
      <c r="F823" s="5" t="s">
        <v>105</v>
      </c>
      <c r="G823" s="5" t="s">
        <v>142</v>
      </c>
      <c r="H823" s="12" t="str">
        <f t="shared" si="37"/>
        <v>11</v>
      </c>
      <c r="I823" s="4" t="s">
        <v>124</v>
      </c>
      <c r="J823" s="4" t="s">
        <v>77</v>
      </c>
      <c r="K823" s="4" t="s">
        <v>705</v>
      </c>
      <c r="L823" s="4" t="s">
        <v>60</v>
      </c>
      <c r="M823" s="4">
        <v>1</v>
      </c>
      <c r="N823" s="9">
        <v>800</v>
      </c>
      <c r="O823" s="13" t="s">
        <v>66</v>
      </c>
      <c r="P823" s="11">
        <f t="shared" si="38"/>
        <v>40</v>
      </c>
      <c r="Q823" s="8" t="s">
        <v>42</v>
      </c>
    </row>
    <row r="824" spans="1:17" x14ac:dyDescent="0.3">
      <c r="A824" s="19">
        <v>43382</v>
      </c>
      <c r="B824" s="3">
        <v>20112109</v>
      </c>
      <c r="C824" s="3" t="str">
        <f t="shared" si="36"/>
        <v>3893-11</v>
      </c>
      <c r="D824" s="4" t="s">
        <v>1468</v>
      </c>
      <c r="E824" s="5" t="s">
        <v>432</v>
      </c>
      <c r="F824" s="5" t="s">
        <v>270</v>
      </c>
      <c r="G824" s="5" t="s">
        <v>154</v>
      </c>
      <c r="H824" s="12" t="str">
        <f t="shared" si="37"/>
        <v>11</v>
      </c>
      <c r="I824" s="4" t="s">
        <v>124</v>
      </c>
      <c r="J824" s="4" t="s">
        <v>96</v>
      </c>
      <c r="K824" s="4" t="s">
        <v>690</v>
      </c>
      <c r="L824" s="4" t="s">
        <v>131</v>
      </c>
      <c r="M824" s="4">
        <v>1</v>
      </c>
      <c r="N824" s="9">
        <v>1200</v>
      </c>
      <c r="O824" s="13"/>
      <c r="P824" s="11">
        <f t="shared" si="38"/>
        <v>60</v>
      </c>
      <c r="Q824" s="8" t="s">
        <v>42</v>
      </c>
    </row>
    <row r="825" spans="1:17" x14ac:dyDescent="0.3">
      <c r="A825" s="19">
        <v>43382</v>
      </c>
      <c r="B825" s="3">
        <v>20112110</v>
      </c>
      <c r="C825" s="3" t="str">
        <f t="shared" si="36"/>
        <v>2132-14</v>
      </c>
      <c r="D825" s="4" t="s">
        <v>853</v>
      </c>
      <c r="E825" s="5" t="s">
        <v>854</v>
      </c>
      <c r="F825" s="5" t="s">
        <v>195</v>
      </c>
      <c r="G825" s="5" t="s">
        <v>500</v>
      </c>
      <c r="H825" s="12" t="str">
        <f t="shared" si="37"/>
        <v>14</v>
      </c>
      <c r="I825" s="4" t="s">
        <v>124</v>
      </c>
      <c r="J825" s="4" t="s">
        <v>96</v>
      </c>
      <c r="K825" s="4" t="s">
        <v>693</v>
      </c>
      <c r="L825" s="4" t="s">
        <v>131</v>
      </c>
      <c r="M825" s="4">
        <v>4</v>
      </c>
      <c r="N825" s="9">
        <v>16000</v>
      </c>
      <c r="O825" s="13" t="s">
        <v>61</v>
      </c>
      <c r="P825" s="11">
        <f t="shared" si="38"/>
        <v>800</v>
      </c>
      <c r="Q825" s="8" t="s">
        <v>42</v>
      </c>
    </row>
    <row r="826" spans="1:17" x14ac:dyDescent="0.3">
      <c r="A826" s="19">
        <v>43382</v>
      </c>
      <c r="B826" s="3">
        <v>20112111</v>
      </c>
      <c r="C826" s="3" t="str">
        <f t="shared" si="36"/>
        <v>5922-12</v>
      </c>
      <c r="D826" s="4" t="s">
        <v>1291</v>
      </c>
      <c r="E826" s="5" t="s">
        <v>1292</v>
      </c>
      <c r="F826" s="5" t="s">
        <v>231</v>
      </c>
      <c r="G826" s="5" t="s">
        <v>1293</v>
      </c>
      <c r="H826" s="12" t="str">
        <f t="shared" si="37"/>
        <v>12</v>
      </c>
      <c r="I826" s="4" t="s">
        <v>124</v>
      </c>
      <c r="J826" s="4" t="s">
        <v>648</v>
      </c>
      <c r="K826" s="4" t="s">
        <v>763</v>
      </c>
      <c r="L826" s="4" t="s">
        <v>131</v>
      </c>
      <c r="M826" s="4">
        <v>4</v>
      </c>
      <c r="N826" s="9">
        <v>24000</v>
      </c>
      <c r="O826" s="13" t="s">
        <v>61</v>
      </c>
      <c r="P826" s="11">
        <f t="shared" si="38"/>
        <v>1200</v>
      </c>
      <c r="Q826" s="8" t="s">
        <v>42</v>
      </c>
    </row>
    <row r="827" spans="1:17" x14ac:dyDescent="0.3">
      <c r="A827" s="19">
        <v>43382</v>
      </c>
      <c r="B827" s="3">
        <v>20112112</v>
      </c>
      <c r="C827" s="3" t="str">
        <f t="shared" si="36"/>
        <v>4096-12</v>
      </c>
      <c r="D827" s="4" t="s">
        <v>388</v>
      </c>
      <c r="E827" s="5" t="s">
        <v>280</v>
      </c>
      <c r="F827" s="5" t="s">
        <v>389</v>
      </c>
      <c r="G827" s="5" t="s">
        <v>390</v>
      </c>
      <c r="H827" s="12" t="str">
        <f t="shared" si="37"/>
        <v>12</v>
      </c>
      <c r="I827" s="4" t="s">
        <v>124</v>
      </c>
      <c r="J827" s="4" t="s">
        <v>77</v>
      </c>
      <c r="K827" s="4" t="s">
        <v>705</v>
      </c>
      <c r="L827" s="4" t="s">
        <v>131</v>
      </c>
      <c r="M827" s="4">
        <v>4</v>
      </c>
      <c r="N827" s="9">
        <v>4400</v>
      </c>
      <c r="O827" s="13" t="s">
        <v>25</v>
      </c>
      <c r="P827" s="11">
        <f t="shared" si="38"/>
        <v>220</v>
      </c>
      <c r="Q827" s="8" t="s">
        <v>26</v>
      </c>
    </row>
    <row r="828" spans="1:17" x14ac:dyDescent="0.3">
      <c r="A828" s="19">
        <v>43382</v>
      </c>
      <c r="B828" s="3">
        <v>20112114</v>
      </c>
      <c r="C828" s="3" t="str">
        <f t="shared" si="36"/>
        <v>3896-11</v>
      </c>
      <c r="D828" s="4" t="s">
        <v>1469</v>
      </c>
      <c r="E828" s="5" t="s">
        <v>44</v>
      </c>
      <c r="F828" s="5" t="s">
        <v>45</v>
      </c>
      <c r="G828" s="5" t="s">
        <v>46</v>
      </c>
      <c r="H828" s="12" t="str">
        <f t="shared" si="37"/>
        <v>11</v>
      </c>
      <c r="I828" s="4" t="s">
        <v>677</v>
      </c>
      <c r="J828" s="4" t="s">
        <v>648</v>
      </c>
      <c r="K828" s="4" t="s">
        <v>763</v>
      </c>
      <c r="L828" s="4" t="s">
        <v>60</v>
      </c>
      <c r="M828" s="4">
        <v>1</v>
      </c>
      <c r="N828" s="9">
        <v>4000</v>
      </c>
      <c r="O828" s="13" t="s">
        <v>66</v>
      </c>
      <c r="P828" s="11">
        <f t="shared" si="38"/>
        <v>200</v>
      </c>
      <c r="Q828" s="8" t="s">
        <v>42</v>
      </c>
    </row>
    <row r="829" spans="1:17" x14ac:dyDescent="0.3">
      <c r="A829" s="19">
        <v>43382</v>
      </c>
      <c r="B829" s="3">
        <v>20112115</v>
      </c>
      <c r="C829" s="3" t="str">
        <f t="shared" si="36"/>
        <v>1485-14</v>
      </c>
      <c r="D829" s="4" t="s">
        <v>862</v>
      </c>
      <c r="E829" s="5" t="s">
        <v>629</v>
      </c>
      <c r="F829" s="5" t="s">
        <v>157</v>
      </c>
      <c r="G829" s="5" t="s">
        <v>446</v>
      </c>
      <c r="H829" s="12" t="str">
        <f t="shared" si="37"/>
        <v>14</v>
      </c>
      <c r="I829" s="4" t="s">
        <v>677</v>
      </c>
      <c r="J829" s="4" t="s">
        <v>648</v>
      </c>
      <c r="K829" s="4" t="s">
        <v>763</v>
      </c>
      <c r="L829" s="4" t="s">
        <v>60</v>
      </c>
      <c r="M829" s="4">
        <v>1</v>
      </c>
      <c r="N829" s="9">
        <v>4000</v>
      </c>
      <c r="O829" s="13" t="s">
        <v>66</v>
      </c>
      <c r="P829" s="11">
        <f t="shared" si="38"/>
        <v>200</v>
      </c>
      <c r="Q829" s="8" t="s">
        <v>42</v>
      </c>
    </row>
    <row r="830" spans="1:17" x14ac:dyDescent="0.3">
      <c r="A830" s="19">
        <v>43382</v>
      </c>
      <c r="B830" s="3">
        <v>20112116</v>
      </c>
      <c r="C830" s="3" t="str">
        <f t="shared" si="36"/>
        <v>4975-12</v>
      </c>
      <c r="D830" s="4" t="s">
        <v>1470</v>
      </c>
      <c r="E830" s="5" t="s">
        <v>1471</v>
      </c>
      <c r="F830" s="5" t="s">
        <v>249</v>
      </c>
      <c r="G830" s="5" t="s">
        <v>285</v>
      </c>
      <c r="H830" s="12" t="str">
        <f t="shared" si="37"/>
        <v>12</v>
      </c>
      <c r="I830" s="4" t="s">
        <v>677</v>
      </c>
      <c r="J830" s="4" t="s">
        <v>96</v>
      </c>
      <c r="K830" s="4" t="s">
        <v>130</v>
      </c>
      <c r="L830" s="4" t="s">
        <v>60</v>
      </c>
      <c r="M830" s="4">
        <v>1</v>
      </c>
      <c r="N830" s="9">
        <v>2000</v>
      </c>
      <c r="O830" s="13" t="s">
        <v>66</v>
      </c>
      <c r="P830" s="11">
        <f t="shared" si="38"/>
        <v>100</v>
      </c>
      <c r="Q830" s="8" t="s">
        <v>42</v>
      </c>
    </row>
    <row r="831" spans="1:17" x14ac:dyDescent="0.3">
      <c r="A831" s="19">
        <v>43383</v>
      </c>
      <c r="B831" s="3">
        <v>20112117</v>
      </c>
      <c r="C831" s="3" t="str">
        <f t="shared" si="36"/>
        <v>3806-11</v>
      </c>
      <c r="D831" s="4" t="s">
        <v>1472</v>
      </c>
      <c r="E831" s="5" t="s">
        <v>397</v>
      </c>
      <c r="F831" s="5" t="s">
        <v>273</v>
      </c>
      <c r="G831" s="5" t="s">
        <v>398</v>
      </c>
      <c r="H831" s="12" t="str">
        <f t="shared" si="37"/>
        <v>11</v>
      </c>
      <c r="I831" s="4" t="s">
        <v>677</v>
      </c>
      <c r="J831" s="4" t="s">
        <v>96</v>
      </c>
      <c r="K831" s="4" t="s">
        <v>690</v>
      </c>
      <c r="L831" s="4" t="s">
        <v>60</v>
      </c>
      <c r="M831" s="4">
        <v>1</v>
      </c>
      <c r="N831" s="9">
        <v>700</v>
      </c>
      <c r="O831" s="13" t="s">
        <v>66</v>
      </c>
      <c r="P831" s="11">
        <f t="shared" si="38"/>
        <v>35</v>
      </c>
      <c r="Q831" s="8" t="s">
        <v>42</v>
      </c>
    </row>
    <row r="832" spans="1:17" x14ac:dyDescent="0.3">
      <c r="A832" s="19">
        <v>43383</v>
      </c>
      <c r="B832" s="3">
        <v>20112118</v>
      </c>
      <c r="C832" s="3" t="str">
        <f t="shared" si="36"/>
        <v>4875-14</v>
      </c>
      <c r="D832" s="4" t="s">
        <v>868</v>
      </c>
      <c r="E832" s="5" t="s">
        <v>869</v>
      </c>
      <c r="F832" s="5" t="s">
        <v>218</v>
      </c>
      <c r="G832" s="5" t="s">
        <v>321</v>
      </c>
      <c r="H832" s="12" t="str">
        <f t="shared" si="37"/>
        <v>14</v>
      </c>
      <c r="I832" s="4" t="s">
        <v>124</v>
      </c>
      <c r="J832" s="4" t="s">
        <v>648</v>
      </c>
      <c r="K832" s="4" t="s">
        <v>125</v>
      </c>
      <c r="L832" s="4" t="s">
        <v>131</v>
      </c>
      <c r="M832" s="4">
        <v>1</v>
      </c>
      <c r="N832" s="9">
        <v>5000</v>
      </c>
      <c r="O832" s="13"/>
      <c r="P832" s="11">
        <f t="shared" si="38"/>
        <v>250</v>
      </c>
      <c r="Q832" s="8" t="s">
        <v>42</v>
      </c>
    </row>
    <row r="833" spans="1:17" x14ac:dyDescent="0.3">
      <c r="A833" s="19">
        <v>43383</v>
      </c>
      <c r="B833" s="3">
        <v>20112119</v>
      </c>
      <c r="C833" s="3" t="str">
        <f t="shared" si="36"/>
        <v>5146-14</v>
      </c>
      <c r="D833" s="4" t="s">
        <v>894</v>
      </c>
      <c r="E833" s="5" t="s">
        <v>895</v>
      </c>
      <c r="F833" s="5" t="s">
        <v>195</v>
      </c>
      <c r="G833" s="5" t="s">
        <v>344</v>
      </c>
      <c r="H833" s="12" t="str">
        <f t="shared" si="37"/>
        <v>14</v>
      </c>
      <c r="I833" s="4" t="s">
        <v>124</v>
      </c>
      <c r="J833" s="4" t="s">
        <v>96</v>
      </c>
      <c r="K833" s="4" t="s">
        <v>696</v>
      </c>
      <c r="L833" s="4" t="s">
        <v>60</v>
      </c>
      <c r="M833" s="4">
        <v>4</v>
      </c>
      <c r="N833" s="9">
        <v>20000</v>
      </c>
      <c r="O833" s="13" t="s">
        <v>61</v>
      </c>
      <c r="P833" s="11">
        <f t="shared" si="38"/>
        <v>1000</v>
      </c>
      <c r="Q833" s="4" t="s">
        <v>42</v>
      </c>
    </row>
    <row r="834" spans="1:17" x14ac:dyDescent="0.3">
      <c r="A834" s="19">
        <v>43383</v>
      </c>
      <c r="B834" s="3">
        <v>20112120</v>
      </c>
      <c r="C834" s="3" t="str">
        <f t="shared" ref="C834:C897" si="39">MID(E834,5,4)&amp;"-"&amp;H834</f>
        <v>3210-11</v>
      </c>
      <c r="D834" s="4" t="s">
        <v>1352</v>
      </c>
      <c r="E834" s="5" t="s">
        <v>234</v>
      </c>
      <c r="F834" s="5" t="s">
        <v>100</v>
      </c>
      <c r="G834" s="5" t="s">
        <v>481</v>
      </c>
      <c r="H834" s="12" t="str">
        <f t="shared" ref="H834:H897" si="40">LEFT(F834,2)</f>
        <v>11</v>
      </c>
      <c r="I834" s="4" t="s">
        <v>124</v>
      </c>
      <c r="J834" s="4" t="s">
        <v>96</v>
      </c>
      <c r="K834" s="4" t="s">
        <v>696</v>
      </c>
      <c r="L834" s="4" t="s">
        <v>60</v>
      </c>
      <c r="M834" s="4">
        <v>4</v>
      </c>
      <c r="N834" s="9">
        <v>20000</v>
      </c>
      <c r="O834" s="13" t="s">
        <v>61</v>
      </c>
      <c r="P834" s="11">
        <f t="shared" ref="P834:P897" si="41">IFERROR(N834*5%,"")</f>
        <v>1000</v>
      </c>
      <c r="Q834" s="4" t="s">
        <v>42</v>
      </c>
    </row>
    <row r="835" spans="1:17" x14ac:dyDescent="0.3">
      <c r="A835" s="19">
        <v>43384</v>
      </c>
      <c r="B835" s="3">
        <v>20112121</v>
      </c>
      <c r="C835" s="3" t="str">
        <f t="shared" si="39"/>
        <v>0124-14</v>
      </c>
      <c r="D835" s="4" t="s">
        <v>906</v>
      </c>
      <c r="E835" s="5" t="s">
        <v>907</v>
      </c>
      <c r="F835" s="5" t="s">
        <v>184</v>
      </c>
      <c r="G835" s="5" t="s">
        <v>123</v>
      </c>
      <c r="H835" s="12" t="str">
        <f t="shared" si="40"/>
        <v>14</v>
      </c>
      <c r="I835" s="4" t="s">
        <v>124</v>
      </c>
      <c r="J835" s="4" t="s">
        <v>96</v>
      </c>
      <c r="K835" s="4" t="s">
        <v>130</v>
      </c>
      <c r="L835" s="4" t="s">
        <v>60</v>
      </c>
      <c r="M835" s="4">
        <v>1</v>
      </c>
      <c r="N835" s="9">
        <v>2000</v>
      </c>
      <c r="O835" s="13" t="s">
        <v>66</v>
      </c>
      <c r="P835" s="11">
        <f t="shared" si="41"/>
        <v>100</v>
      </c>
      <c r="Q835" s="4" t="s">
        <v>42</v>
      </c>
    </row>
    <row r="836" spans="1:17" x14ac:dyDescent="0.3">
      <c r="A836" s="19">
        <v>43384</v>
      </c>
      <c r="B836" s="3">
        <v>20112122</v>
      </c>
      <c r="C836" s="3" t="str">
        <f t="shared" si="39"/>
        <v>1844-14</v>
      </c>
      <c r="D836" s="4" t="s">
        <v>908</v>
      </c>
      <c r="E836" s="5" t="s">
        <v>909</v>
      </c>
      <c r="F836" s="5" t="s">
        <v>218</v>
      </c>
      <c r="G836" s="5" t="s">
        <v>76</v>
      </c>
      <c r="H836" s="12" t="str">
        <f t="shared" si="40"/>
        <v>14</v>
      </c>
      <c r="I836" s="4" t="s">
        <v>124</v>
      </c>
      <c r="J836" s="4" t="s">
        <v>648</v>
      </c>
      <c r="K836" s="4" t="s">
        <v>125</v>
      </c>
      <c r="L836" s="4" t="s">
        <v>131</v>
      </c>
      <c r="M836" s="4">
        <v>4</v>
      </c>
      <c r="N836" s="9">
        <v>20000</v>
      </c>
      <c r="O836" s="4" t="s">
        <v>61</v>
      </c>
      <c r="P836" s="11">
        <f t="shared" si="41"/>
        <v>1000</v>
      </c>
      <c r="Q836" s="4" t="s">
        <v>42</v>
      </c>
    </row>
    <row r="837" spans="1:17" x14ac:dyDescent="0.3">
      <c r="A837" s="19">
        <v>43385</v>
      </c>
      <c r="B837" s="3">
        <v>20112123</v>
      </c>
      <c r="C837" s="3" t="str">
        <f t="shared" si="39"/>
        <v>3939-12</v>
      </c>
      <c r="D837" s="4" t="s">
        <v>1473</v>
      </c>
      <c r="E837" s="5" t="s">
        <v>819</v>
      </c>
      <c r="F837" s="5" t="s">
        <v>820</v>
      </c>
      <c r="G837" s="5" t="s">
        <v>222</v>
      </c>
      <c r="H837" s="12" t="str">
        <f t="shared" si="40"/>
        <v>12</v>
      </c>
      <c r="I837" s="4" t="s">
        <v>124</v>
      </c>
      <c r="J837" s="4" t="s">
        <v>96</v>
      </c>
      <c r="K837" s="4" t="s">
        <v>130</v>
      </c>
      <c r="L837" s="4" t="s">
        <v>131</v>
      </c>
      <c r="M837" s="4">
        <v>1</v>
      </c>
      <c r="N837" s="9">
        <v>5000</v>
      </c>
      <c r="O837" s="13"/>
      <c r="P837" s="11">
        <f t="shared" si="41"/>
        <v>250</v>
      </c>
      <c r="Q837" s="4" t="s">
        <v>42</v>
      </c>
    </row>
    <row r="838" spans="1:17" x14ac:dyDescent="0.3">
      <c r="A838" s="19">
        <v>43385</v>
      </c>
      <c r="B838" s="3">
        <v>20112124</v>
      </c>
      <c r="C838" s="3" t="str">
        <f t="shared" si="39"/>
        <v>9359-11</v>
      </c>
      <c r="D838" s="4" t="s">
        <v>967</v>
      </c>
      <c r="E838" s="5" t="s">
        <v>968</v>
      </c>
      <c r="F838" s="5" t="s">
        <v>176</v>
      </c>
      <c r="G838" s="5" t="s">
        <v>540</v>
      </c>
      <c r="H838" s="12" t="str">
        <f t="shared" si="40"/>
        <v>11</v>
      </c>
      <c r="I838" s="4" t="s">
        <v>124</v>
      </c>
      <c r="J838" s="4" t="s">
        <v>96</v>
      </c>
      <c r="K838" s="4" t="s">
        <v>693</v>
      </c>
      <c r="L838" s="4" t="s">
        <v>60</v>
      </c>
      <c r="M838" s="4">
        <v>1</v>
      </c>
      <c r="N838" s="9">
        <v>2000</v>
      </c>
      <c r="O838" s="13" t="s">
        <v>66</v>
      </c>
      <c r="P838" s="11">
        <f t="shared" si="41"/>
        <v>100</v>
      </c>
      <c r="Q838" s="4" t="s">
        <v>42</v>
      </c>
    </row>
    <row r="839" spans="1:17" x14ac:dyDescent="0.3">
      <c r="A839" s="19">
        <v>43386</v>
      </c>
      <c r="B839" s="3">
        <v>20112125</v>
      </c>
      <c r="C839" s="3" t="str">
        <f t="shared" si="39"/>
        <v>1475-14</v>
      </c>
      <c r="D839" s="4" t="s">
        <v>910</v>
      </c>
      <c r="E839" s="5" t="s">
        <v>911</v>
      </c>
      <c r="F839" s="5" t="s">
        <v>141</v>
      </c>
      <c r="G839" s="5" t="s">
        <v>260</v>
      </c>
      <c r="H839" s="12" t="str">
        <f t="shared" si="40"/>
        <v>14</v>
      </c>
      <c r="I839" s="4" t="s">
        <v>124</v>
      </c>
      <c r="J839" s="4" t="s">
        <v>96</v>
      </c>
      <c r="K839" s="4" t="s">
        <v>693</v>
      </c>
      <c r="L839" s="4" t="s">
        <v>60</v>
      </c>
      <c r="M839" s="4">
        <v>4</v>
      </c>
      <c r="N839" s="9">
        <v>8000</v>
      </c>
      <c r="O839" s="13" t="s">
        <v>61</v>
      </c>
      <c r="P839" s="11">
        <f t="shared" si="41"/>
        <v>400</v>
      </c>
      <c r="Q839" s="4" t="s">
        <v>26</v>
      </c>
    </row>
    <row r="840" spans="1:17" x14ac:dyDescent="0.3">
      <c r="A840" s="19">
        <v>43386</v>
      </c>
      <c r="B840" s="3">
        <v>20112126</v>
      </c>
      <c r="C840" s="3" t="str">
        <f t="shared" si="39"/>
        <v>1234-11</v>
      </c>
      <c r="D840" s="4" t="s">
        <v>1242</v>
      </c>
      <c r="E840" s="5" t="s">
        <v>1243</v>
      </c>
      <c r="F840" s="5" t="s">
        <v>100</v>
      </c>
      <c r="G840" s="5" t="s">
        <v>898</v>
      </c>
      <c r="H840" s="12" t="str">
        <f t="shared" si="40"/>
        <v>11</v>
      </c>
      <c r="I840" s="4" t="s">
        <v>124</v>
      </c>
      <c r="J840" s="4" t="s">
        <v>96</v>
      </c>
      <c r="K840" s="4" t="s">
        <v>690</v>
      </c>
      <c r="L840" s="4" t="s">
        <v>131</v>
      </c>
      <c r="M840" s="4">
        <v>4</v>
      </c>
      <c r="N840" s="9">
        <v>4800</v>
      </c>
      <c r="O840" s="13" t="s">
        <v>25</v>
      </c>
      <c r="P840" s="11">
        <f t="shared" si="41"/>
        <v>240</v>
      </c>
      <c r="Q840" s="4" t="s">
        <v>26</v>
      </c>
    </row>
    <row r="841" spans="1:17" x14ac:dyDescent="0.3">
      <c r="A841" s="19">
        <v>43386</v>
      </c>
      <c r="B841" s="3">
        <v>20112127</v>
      </c>
      <c r="C841" s="3" t="str">
        <f t="shared" si="39"/>
        <v>2605-14</v>
      </c>
      <c r="D841" s="4" t="s">
        <v>914</v>
      </c>
      <c r="E841" s="5" t="s">
        <v>915</v>
      </c>
      <c r="F841" s="5" t="s">
        <v>157</v>
      </c>
      <c r="G841" s="5" t="s">
        <v>916</v>
      </c>
      <c r="H841" s="12" t="str">
        <f t="shared" si="40"/>
        <v>14</v>
      </c>
      <c r="I841" s="4" t="s">
        <v>124</v>
      </c>
      <c r="J841" s="4" t="s">
        <v>96</v>
      </c>
      <c r="K841" s="4" t="s">
        <v>696</v>
      </c>
      <c r="L841" s="4" t="s">
        <v>131</v>
      </c>
      <c r="M841" s="4">
        <v>4</v>
      </c>
      <c r="N841" s="9">
        <v>32000</v>
      </c>
      <c r="O841" s="13" t="s">
        <v>61</v>
      </c>
      <c r="P841" s="11">
        <f t="shared" si="41"/>
        <v>1600</v>
      </c>
      <c r="Q841" s="4" t="s">
        <v>26</v>
      </c>
    </row>
    <row r="842" spans="1:17" x14ac:dyDescent="0.3">
      <c r="A842" s="19">
        <v>43386</v>
      </c>
      <c r="B842" s="3">
        <v>20112128</v>
      </c>
      <c r="C842" s="3" t="str">
        <f t="shared" si="39"/>
        <v>4949-12</v>
      </c>
      <c r="D842" s="4" t="s">
        <v>1474</v>
      </c>
      <c r="E842" s="5" t="s">
        <v>1475</v>
      </c>
      <c r="F842" s="5" t="s">
        <v>508</v>
      </c>
      <c r="G842" s="5" t="s">
        <v>232</v>
      </c>
      <c r="H842" s="12" t="str">
        <f t="shared" si="40"/>
        <v>12</v>
      </c>
      <c r="I842" s="4" t="s">
        <v>124</v>
      </c>
      <c r="J842" s="4" t="s">
        <v>96</v>
      </c>
      <c r="K842" s="4" t="s">
        <v>731</v>
      </c>
      <c r="L842" s="4" t="s">
        <v>131</v>
      </c>
      <c r="M842" s="4">
        <v>1</v>
      </c>
      <c r="N842" s="9">
        <v>3000</v>
      </c>
      <c r="O842" s="13"/>
      <c r="P842" s="11">
        <f t="shared" si="41"/>
        <v>150</v>
      </c>
      <c r="Q842" s="4" t="s">
        <v>42</v>
      </c>
    </row>
    <row r="843" spans="1:17" x14ac:dyDescent="0.3">
      <c r="A843" s="19">
        <v>43387</v>
      </c>
      <c r="B843" s="3">
        <v>20112129</v>
      </c>
      <c r="C843" s="3" t="str">
        <f t="shared" si="39"/>
        <v>5893-12</v>
      </c>
      <c r="D843" s="4" t="s">
        <v>1476</v>
      </c>
      <c r="E843" s="5" t="s">
        <v>203</v>
      </c>
      <c r="F843" s="5" t="s">
        <v>146</v>
      </c>
      <c r="G843" s="5" t="s">
        <v>162</v>
      </c>
      <c r="H843" s="12" t="str">
        <f t="shared" si="40"/>
        <v>12</v>
      </c>
      <c r="I843" s="4" t="s">
        <v>677</v>
      </c>
      <c r="J843" s="4" t="s">
        <v>96</v>
      </c>
      <c r="K843" s="4" t="s">
        <v>810</v>
      </c>
      <c r="L843" s="4" t="s">
        <v>131</v>
      </c>
      <c r="M843" s="4">
        <v>4</v>
      </c>
      <c r="N843" s="9">
        <v>4000</v>
      </c>
      <c r="O843" s="13" t="s">
        <v>25</v>
      </c>
      <c r="P843" s="11">
        <f t="shared" si="41"/>
        <v>200</v>
      </c>
      <c r="Q843" s="4" t="s">
        <v>26</v>
      </c>
    </row>
    <row r="844" spans="1:17" x14ac:dyDescent="0.3">
      <c r="A844" s="19">
        <v>43387</v>
      </c>
      <c r="B844" s="3">
        <v>20112130</v>
      </c>
      <c r="C844" s="3" t="str">
        <f t="shared" si="39"/>
        <v>2516-14</v>
      </c>
      <c r="D844" s="4" t="s">
        <v>919</v>
      </c>
      <c r="E844" s="5" t="s">
        <v>920</v>
      </c>
      <c r="F844" s="5" t="s">
        <v>199</v>
      </c>
      <c r="G844" s="5" t="s">
        <v>173</v>
      </c>
      <c r="H844" s="12" t="str">
        <f t="shared" si="40"/>
        <v>14</v>
      </c>
      <c r="I844" s="4" t="s">
        <v>677</v>
      </c>
      <c r="J844" s="4" t="s">
        <v>96</v>
      </c>
      <c r="K844" s="4" t="s">
        <v>693</v>
      </c>
      <c r="L844" s="4" t="s">
        <v>131</v>
      </c>
      <c r="M844" s="4">
        <v>4</v>
      </c>
      <c r="N844" s="9">
        <v>16000</v>
      </c>
      <c r="O844" s="13" t="s">
        <v>25</v>
      </c>
      <c r="P844" s="11">
        <f t="shared" si="41"/>
        <v>800</v>
      </c>
      <c r="Q844" s="4" t="s">
        <v>26</v>
      </c>
    </row>
    <row r="845" spans="1:17" x14ac:dyDescent="0.3">
      <c r="A845" s="19">
        <v>43387</v>
      </c>
      <c r="B845" s="3">
        <v>20112131</v>
      </c>
      <c r="C845" s="3" t="str">
        <f t="shared" si="39"/>
        <v>5623-11</v>
      </c>
      <c r="D845" s="4" t="s">
        <v>780</v>
      </c>
      <c r="E845" s="5" t="s">
        <v>1042</v>
      </c>
      <c r="F845" s="5" t="s">
        <v>105</v>
      </c>
      <c r="G845" s="5" t="s">
        <v>318</v>
      </c>
      <c r="H845" s="12" t="str">
        <f t="shared" si="40"/>
        <v>11</v>
      </c>
      <c r="I845" s="4" t="s">
        <v>677</v>
      </c>
      <c r="J845" s="4" t="s">
        <v>96</v>
      </c>
      <c r="K845" s="4" t="s">
        <v>693</v>
      </c>
      <c r="L845" s="4" t="s">
        <v>131</v>
      </c>
      <c r="M845" s="4">
        <v>4</v>
      </c>
      <c r="N845" s="9">
        <v>16000</v>
      </c>
      <c r="O845" s="4" t="s">
        <v>61</v>
      </c>
      <c r="P845" s="11">
        <f t="shared" si="41"/>
        <v>800</v>
      </c>
      <c r="Q845" s="4" t="s">
        <v>26</v>
      </c>
    </row>
    <row r="846" spans="1:17" x14ac:dyDescent="0.3">
      <c r="A846" s="19">
        <v>43388</v>
      </c>
      <c r="B846" s="3">
        <v>20112132</v>
      </c>
      <c r="C846" s="3" t="str">
        <f t="shared" si="39"/>
        <v>4859-14</v>
      </c>
      <c r="D846" s="4" t="s">
        <v>953</v>
      </c>
      <c r="E846" s="5" t="s">
        <v>954</v>
      </c>
      <c r="F846" s="5" t="s">
        <v>195</v>
      </c>
      <c r="G846" s="5" t="s">
        <v>289</v>
      </c>
      <c r="H846" s="12" t="str">
        <f t="shared" si="40"/>
        <v>14</v>
      </c>
      <c r="I846" s="4" t="s">
        <v>124</v>
      </c>
      <c r="J846" s="4" t="s">
        <v>648</v>
      </c>
      <c r="K846" s="4" t="s">
        <v>996</v>
      </c>
      <c r="L846" s="4" t="s">
        <v>131</v>
      </c>
      <c r="M846" s="4">
        <v>4</v>
      </c>
      <c r="N846" s="9">
        <v>2000</v>
      </c>
      <c r="O846" s="13" t="s">
        <v>61</v>
      </c>
      <c r="P846" s="11">
        <f t="shared" si="41"/>
        <v>100</v>
      </c>
      <c r="Q846" s="4" t="s">
        <v>26</v>
      </c>
    </row>
    <row r="847" spans="1:17" x14ac:dyDescent="0.3">
      <c r="A847" s="19">
        <v>43388</v>
      </c>
      <c r="B847" s="3">
        <v>20112133</v>
      </c>
      <c r="C847" s="3" t="str">
        <f t="shared" si="39"/>
        <v>4856-14</v>
      </c>
      <c r="D847" s="4" t="s">
        <v>957</v>
      </c>
      <c r="E847" s="5" t="s">
        <v>183</v>
      </c>
      <c r="F847" s="5" t="s">
        <v>184</v>
      </c>
      <c r="G847" s="5" t="s">
        <v>289</v>
      </c>
      <c r="H847" s="12" t="str">
        <f t="shared" si="40"/>
        <v>14</v>
      </c>
      <c r="I847" s="4" t="s">
        <v>124</v>
      </c>
      <c r="J847" s="4" t="s">
        <v>96</v>
      </c>
      <c r="K847" s="4" t="s">
        <v>693</v>
      </c>
      <c r="L847" s="4" t="s">
        <v>131</v>
      </c>
      <c r="M847" s="4">
        <v>4</v>
      </c>
      <c r="N847" s="9">
        <v>16000</v>
      </c>
      <c r="O847" s="13" t="s">
        <v>25</v>
      </c>
      <c r="P847" s="11">
        <f t="shared" si="41"/>
        <v>800</v>
      </c>
      <c r="Q847" s="4" t="s">
        <v>26</v>
      </c>
    </row>
    <row r="848" spans="1:17" x14ac:dyDescent="0.3">
      <c r="A848" s="19">
        <v>43388</v>
      </c>
      <c r="B848" s="3">
        <v>20112134</v>
      </c>
      <c r="C848" s="3" t="str">
        <f t="shared" si="39"/>
        <v>3521-11</v>
      </c>
      <c r="D848" s="4" t="s">
        <v>1477</v>
      </c>
      <c r="E848" s="5" t="s">
        <v>1478</v>
      </c>
      <c r="F848" s="5" t="s">
        <v>176</v>
      </c>
      <c r="G848" s="5" t="s">
        <v>267</v>
      </c>
      <c r="H848" s="12" t="str">
        <f t="shared" si="40"/>
        <v>11</v>
      </c>
      <c r="I848" s="4" t="s">
        <v>124</v>
      </c>
      <c r="J848" s="4" t="s">
        <v>96</v>
      </c>
      <c r="K848" s="4" t="s">
        <v>130</v>
      </c>
      <c r="L848" s="4" t="s">
        <v>60</v>
      </c>
      <c r="M848" s="4">
        <v>1</v>
      </c>
      <c r="N848" s="9">
        <v>2000</v>
      </c>
      <c r="O848" s="13" t="s">
        <v>66</v>
      </c>
      <c r="P848" s="11">
        <f t="shared" si="41"/>
        <v>100</v>
      </c>
      <c r="Q848" s="4" t="s">
        <v>42</v>
      </c>
    </row>
    <row r="849" spans="1:17" x14ac:dyDescent="0.3">
      <c r="A849" s="19">
        <v>43388</v>
      </c>
      <c r="B849" s="3">
        <v>20112135</v>
      </c>
      <c r="C849" s="3" t="str">
        <f t="shared" si="39"/>
        <v>2315-14</v>
      </c>
      <c r="D849" s="4" t="s">
        <v>964</v>
      </c>
      <c r="E849" s="5" t="s">
        <v>580</v>
      </c>
      <c r="F849" s="5" t="s">
        <v>214</v>
      </c>
      <c r="G849" s="5" t="s">
        <v>110</v>
      </c>
      <c r="H849" s="12" t="str">
        <f t="shared" si="40"/>
        <v>14</v>
      </c>
      <c r="I849" s="4" t="s">
        <v>124</v>
      </c>
      <c r="J849" s="4" t="s">
        <v>96</v>
      </c>
      <c r="K849" s="4" t="s">
        <v>693</v>
      </c>
      <c r="L849" s="4" t="s">
        <v>60</v>
      </c>
      <c r="M849" s="4">
        <v>1</v>
      </c>
      <c r="N849" s="9">
        <v>2000</v>
      </c>
      <c r="O849" s="13" t="s">
        <v>66</v>
      </c>
      <c r="P849" s="11">
        <f t="shared" si="41"/>
        <v>100</v>
      </c>
      <c r="Q849" s="4" t="s">
        <v>42</v>
      </c>
    </row>
    <row r="850" spans="1:17" x14ac:dyDescent="0.3">
      <c r="A850" s="19">
        <v>43389</v>
      </c>
      <c r="B850" s="3">
        <v>20112136</v>
      </c>
      <c r="C850" s="3" t="str">
        <f t="shared" si="39"/>
        <v>1118-12</v>
      </c>
      <c r="D850" s="4" t="s">
        <v>949</v>
      </c>
      <c r="E850" s="5" t="s">
        <v>950</v>
      </c>
      <c r="F850" s="5" t="s">
        <v>508</v>
      </c>
      <c r="G850" s="5" t="s">
        <v>951</v>
      </c>
      <c r="H850" s="12" t="str">
        <f t="shared" si="40"/>
        <v>12</v>
      </c>
      <c r="I850" s="4" t="s">
        <v>124</v>
      </c>
      <c r="J850" s="4" t="s">
        <v>96</v>
      </c>
      <c r="K850" s="4" t="s">
        <v>696</v>
      </c>
      <c r="L850" s="4" t="s">
        <v>60</v>
      </c>
      <c r="M850" s="4">
        <v>4</v>
      </c>
      <c r="N850" s="9">
        <v>20000</v>
      </c>
      <c r="O850" s="13"/>
      <c r="P850" s="11">
        <f t="shared" si="41"/>
        <v>1000</v>
      </c>
      <c r="Q850" s="4" t="s">
        <v>42</v>
      </c>
    </row>
    <row r="851" spans="1:17" x14ac:dyDescent="0.3">
      <c r="A851" s="19">
        <v>43389</v>
      </c>
      <c r="B851" s="3">
        <v>20112137</v>
      </c>
      <c r="C851" s="3" t="str">
        <f t="shared" si="39"/>
        <v>1454-14</v>
      </c>
      <c r="D851" s="4" t="s">
        <v>965</v>
      </c>
      <c r="E851" s="5" t="s">
        <v>403</v>
      </c>
      <c r="F851" s="5" t="s">
        <v>169</v>
      </c>
      <c r="G851" s="5" t="s">
        <v>966</v>
      </c>
      <c r="H851" s="12" t="str">
        <f t="shared" si="40"/>
        <v>14</v>
      </c>
      <c r="I851" s="4" t="s">
        <v>677</v>
      </c>
      <c r="J851" s="4" t="s">
        <v>96</v>
      </c>
      <c r="K851" s="4" t="s">
        <v>696</v>
      </c>
      <c r="L851" s="4" t="s">
        <v>131</v>
      </c>
      <c r="M851" s="4">
        <v>4</v>
      </c>
      <c r="N851" s="9">
        <v>32000</v>
      </c>
      <c r="O851" s="4"/>
      <c r="P851" s="11">
        <f t="shared" si="41"/>
        <v>1600</v>
      </c>
      <c r="Q851" s="4" t="s">
        <v>42</v>
      </c>
    </row>
    <row r="852" spans="1:17" x14ac:dyDescent="0.3">
      <c r="A852" s="19">
        <v>43390</v>
      </c>
      <c r="B852" s="3">
        <v>20112138</v>
      </c>
      <c r="C852" s="3" t="str">
        <f t="shared" si="39"/>
        <v>3571-11</v>
      </c>
      <c r="D852" s="4" t="s">
        <v>1479</v>
      </c>
      <c r="E852" s="5" t="s">
        <v>287</v>
      </c>
      <c r="F852" s="5" t="s">
        <v>100</v>
      </c>
      <c r="G852" s="5" t="s">
        <v>142</v>
      </c>
      <c r="H852" s="12" t="str">
        <f t="shared" si="40"/>
        <v>11</v>
      </c>
      <c r="I852" s="4" t="s">
        <v>677</v>
      </c>
      <c r="J852" s="4" t="s">
        <v>96</v>
      </c>
      <c r="K852" s="4" t="s">
        <v>696</v>
      </c>
      <c r="L852" s="4" t="s">
        <v>131</v>
      </c>
      <c r="M852" s="4">
        <v>4</v>
      </c>
      <c r="N852" s="9">
        <v>32000</v>
      </c>
      <c r="O852" s="13" t="s">
        <v>25</v>
      </c>
      <c r="P852" s="11">
        <f t="shared" si="41"/>
        <v>1600</v>
      </c>
      <c r="Q852" s="4" t="s">
        <v>26</v>
      </c>
    </row>
    <row r="853" spans="1:17" x14ac:dyDescent="0.3">
      <c r="A853" s="19">
        <v>43390</v>
      </c>
      <c r="B853" s="3">
        <v>20112139</v>
      </c>
      <c r="C853" s="3" t="str">
        <f t="shared" si="39"/>
        <v>4856-14</v>
      </c>
      <c r="D853" s="4" t="s">
        <v>971</v>
      </c>
      <c r="E853" s="5" t="s">
        <v>183</v>
      </c>
      <c r="F853" s="5" t="s">
        <v>157</v>
      </c>
      <c r="G853" s="5" t="s">
        <v>64</v>
      </c>
      <c r="H853" s="12" t="str">
        <f t="shared" si="40"/>
        <v>14</v>
      </c>
      <c r="I853" s="4" t="s">
        <v>677</v>
      </c>
      <c r="J853" s="4" t="s">
        <v>96</v>
      </c>
      <c r="K853" s="4" t="s">
        <v>696</v>
      </c>
      <c r="L853" s="4" t="s">
        <v>131</v>
      </c>
      <c r="M853" s="4">
        <v>4</v>
      </c>
      <c r="N853" s="9">
        <v>32000</v>
      </c>
      <c r="O853" s="13"/>
      <c r="P853" s="11">
        <f t="shared" si="41"/>
        <v>1600</v>
      </c>
      <c r="Q853" s="4" t="s">
        <v>42</v>
      </c>
    </row>
    <row r="854" spans="1:17" x14ac:dyDescent="0.3">
      <c r="A854" s="19">
        <v>43390</v>
      </c>
      <c r="B854" s="3">
        <v>20112140</v>
      </c>
      <c r="C854" s="3" t="str">
        <f t="shared" si="39"/>
        <v>2095-12</v>
      </c>
      <c r="D854" s="4" t="s">
        <v>1480</v>
      </c>
      <c r="E854" s="5" t="s">
        <v>1481</v>
      </c>
      <c r="F854" s="5" t="s">
        <v>180</v>
      </c>
      <c r="G854" s="5" t="s">
        <v>833</v>
      </c>
      <c r="H854" s="12" t="str">
        <f t="shared" si="40"/>
        <v>12</v>
      </c>
      <c r="I854" s="4" t="s">
        <v>124</v>
      </c>
      <c r="J854" s="4" t="s">
        <v>648</v>
      </c>
      <c r="K854" s="4" t="s">
        <v>763</v>
      </c>
      <c r="L854" s="4" t="s">
        <v>60</v>
      </c>
      <c r="M854" s="4">
        <v>1</v>
      </c>
      <c r="N854" s="9">
        <v>4000</v>
      </c>
      <c r="O854" s="13" t="s">
        <v>66</v>
      </c>
      <c r="P854" s="11">
        <f t="shared" si="41"/>
        <v>200</v>
      </c>
      <c r="Q854" s="4" t="s">
        <v>42</v>
      </c>
    </row>
    <row r="855" spans="1:17" x14ac:dyDescent="0.3">
      <c r="A855" s="19">
        <v>43390</v>
      </c>
      <c r="B855" s="3">
        <v>20112141</v>
      </c>
      <c r="C855" s="3" t="str">
        <f t="shared" si="39"/>
        <v>5892-14</v>
      </c>
      <c r="D855" s="4" t="s">
        <v>972</v>
      </c>
      <c r="E855" s="5" t="s">
        <v>379</v>
      </c>
      <c r="F855" s="5" t="s">
        <v>161</v>
      </c>
      <c r="G855" s="5" t="s">
        <v>973</v>
      </c>
      <c r="H855" s="12" t="str">
        <f t="shared" si="40"/>
        <v>14</v>
      </c>
      <c r="I855" s="4" t="s">
        <v>124</v>
      </c>
      <c r="J855" s="4" t="s">
        <v>648</v>
      </c>
      <c r="K855" s="4" t="s">
        <v>125</v>
      </c>
      <c r="L855" s="4" t="s">
        <v>60</v>
      </c>
      <c r="M855" s="4">
        <v>1</v>
      </c>
      <c r="N855" s="9">
        <v>3000</v>
      </c>
      <c r="O855" s="13" t="s">
        <v>66</v>
      </c>
      <c r="P855" s="11">
        <f t="shared" si="41"/>
        <v>150</v>
      </c>
      <c r="Q855" s="4" t="s">
        <v>42</v>
      </c>
    </row>
    <row r="856" spans="1:17" x14ac:dyDescent="0.3">
      <c r="A856" s="19">
        <v>43390</v>
      </c>
      <c r="B856" s="3">
        <v>20112142</v>
      </c>
      <c r="C856" s="3" t="str">
        <f t="shared" si="39"/>
        <v>5898-14</v>
      </c>
      <c r="D856" s="4" t="s">
        <v>975</v>
      </c>
      <c r="E856" s="5" t="s">
        <v>976</v>
      </c>
      <c r="F856" s="5" t="s">
        <v>214</v>
      </c>
      <c r="G856" s="5" t="s">
        <v>301</v>
      </c>
      <c r="H856" s="12" t="str">
        <f t="shared" si="40"/>
        <v>14</v>
      </c>
      <c r="I856" s="4" t="s">
        <v>124</v>
      </c>
      <c r="J856" s="4" t="s">
        <v>96</v>
      </c>
      <c r="K856" s="4" t="s">
        <v>810</v>
      </c>
      <c r="L856" s="4" t="s">
        <v>131</v>
      </c>
      <c r="M856" s="4">
        <v>4</v>
      </c>
      <c r="N856" s="9">
        <v>4000</v>
      </c>
      <c r="O856" s="13" t="s">
        <v>25</v>
      </c>
      <c r="P856" s="11">
        <f t="shared" si="41"/>
        <v>200</v>
      </c>
      <c r="Q856" s="4" t="s">
        <v>26</v>
      </c>
    </row>
    <row r="857" spans="1:17" x14ac:dyDescent="0.3">
      <c r="A857" s="19">
        <v>43391</v>
      </c>
      <c r="B857" s="3">
        <v>20112144</v>
      </c>
      <c r="C857" s="3" t="str">
        <f t="shared" si="39"/>
        <v>1256-14</v>
      </c>
      <c r="D857" s="4" t="s">
        <v>1006</v>
      </c>
      <c r="E857" s="5" t="s">
        <v>1010</v>
      </c>
      <c r="F857" s="5" t="s">
        <v>161</v>
      </c>
      <c r="G857" s="5" t="s">
        <v>916</v>
      </c>
      <c r="H857" s="12" t="str">
        <f t="shared" si="40"/>
        <v>14</v>
      </c>
      <c r="I857" s="4" t="s">
        <v>124</v>
      </c>
      <c r="J857" s="4" t="s">
        <v>805</v>
      </c>
      <c r="K857" s="4" t="s">
        <v>803</v>
      </c>
      <c r="L857" s="4" t="s">
        <v>131</v>
      </c>
      <c r="M857" s="4">
        <v>4</v>
      </c>
      <c r="N857" s="9">
        <v>6000</v>
      </c>
      <c r="O857" s="13" t="s">
        <v>61</v>
      </c>
      <c r="P857" s="11">
        <f t="shared" si="41"/>
        <v>300</v>
      </c>
      <c r="Q857" s="4" t="s">
        <v>26</v>
      </c>
    </row>
    <row r="858" spans="1:17" x14ac:dyDescent="0.3">
      <c r="A858" s="19">
        <v>43392</v>
      </c>
      <c r="B858" s="3">
        <v>20112145</v>
      </c>
      <c r="C858" s="3" t="str">
        <f t="shared" si="39"/>
        <v>2195-14</v>
      </c>
      <c r="D858" s="4" t="s">
        <v>1011</v>
      </c>
      <c r="E858" s="5" t="s">
        <v>1012</v>
      </c>
      <c r="F858" s="5" t="s">
        <v>184</v>
      </c>
      <c r="G858" s="5" t="s">
        <v>460</v>
      </c>
      <c r="H858" s="12" t="str">
        <f t="shared" si="40"/>
        <v>14</v>
      </c>
      <c r="I858" s="4" t="s">
        <v>124</v>
      </c>
      <c r="J858" s="4" t="s">
        <v>77</v>
      </c>
      <c r="K858" s="4" t="s">
        <v>705</v>
      </c>
      <c r="L858" s="4" t="s">
        <v>131</v>
      </c>
      <c r="M858" s="4">
        <v>4</v>
      </c>
      <c r="N858" s="9">
        <v>4400</v>
      </c>
      <c r="O858" s="13" t="s">
        <v>61</v>
      </c>
      <c r="P858" s="11">
        <f t="shared" si="41"/>
        <v>220</v>
      </c>
      <c r="Q858" s="4" t="s">
        <v>26</v>
      </c>
    </row>
    <row r="859" spans="1:17" x14ac:dyDescent="0.3">
      <c r="A859" s="19">
        <v>43392</v>
      </c>
      <c r="B859" s="3">
        <v>20112146</v>
      </c>
      <c r="C859" s="3" t="str">
        <f t="shared" si="39"/>
        <v>3095-12</v>
      </c>
      <c r="D859" s="4" t="s">
        <v>1482</v>
      </c>
      <c r="E859" s="5" t="s">
        <v>1309</v>
      </c>
      <c r="F859" s="5" t="s">
        <v>153</v>
      </c>
      <c r="G859" s="5" t="s">
        <v>750</v>
      </c>
      <c r="H859" s="12" t="str">
        <f t="shared" si="40"/>
        <v>12</v>
      </c>
      <c r="I859" s="4" t="s">
        <v>677</v>
      </c>
      <c r="J859" s="4" t="s">
        <v>648</v>
      </c>
      <c r="K859" s="4" t="s">
        <v>125</v>
      </c>
      <c r="L859" s="4" t="s">
        <v>131</v>
      </c>
      <c r="M859" s="4">
        <v>4</v>
      </c>
      <c r="N859" s="9">
        <v>20000</v>
      </c>
      <c r="O859" s="13"/>
      <c r="P859" s="11">
        <f t="shared" si="41"/>
        <v>1000</v>
      </c>
      <c r="Q859" s="4" t="s">
        <v>42</v>
      </c>
    </row>
    <row r="860" spans="1:17" x14ac:dyDescent="0.3">
      <c r="A860" s="19">
        <v>43393</v>
      </c>
      <c r="B860" s="3">
        <v>20112148</v>
      </c>
      <c r="C860" s="3" t="str">
        <f t="shared" si="39"/>
        <v>5216-11</v>
      </c>
      <c r="D860" s="4" t="s">
        <v>1483</v>
      </c>
      <c r="E860" s="5" t="s">
        <v>539</v>
      </c>
      <c r="F860" s="5" t="s">
        <v>188</v>
      </c>
      <c r="G860" s="5" t="s">
        <v>540</v>
      </c>
      <c r="H860" s="12" t="str">
        <f t="shared" si="40"/>
        <v>11</v>
      </c>
      <c r="I860" s="4" t="s">
        <v>677</v>
      </c>
      <c r="J860" s="4" t="s">
        <v>648</v>
      </c>
      <c r="K860" s="4" t="s">
        <v>763</v>
      </c>
      <c r="L860" s="4" t="s">
        <v>60</v>
      </c>
      <c r="M860" s="4">
        <v>1</v>
      </c>
      <c r="N860" s="9">
        <v>4000</v>
      </c>
      <c r="O860" s="13" t="s">
        <v>66</v>
      </c>
      <c r="P860" s="11">
        <f t="shared" si="41"/>
        <v>200</v>
      </c>
      <c r="Q860" s="4" t="s">
        <v>42</v>
      </c>
    </row>
    <row r="861" spans="1:17" x14ac:dyDescent="0.3">
      <c r="A861" s="19">
        <v>43393</v>
      </c>
      <c r="B861" s="3">
        <v>20112149</v>
      </c>
      <c r="C861" s="3" t="str">
        <f t="shared" si="39"/>
        <v>1473-14</v>
      </c>
      <c r="D861" s="4" t="s">
        <v>1018</v>
      </c>
      <c r="E861" s="5" t="s">
        <v>1019</v>
      </c>
      <c r="F861" s="5" t="s">
        <v>169</v>
      </c>
      <c r="G861" s="5" t="s">
        <v>460</v>
      </c>
      <c r="H861" s="12" t="str">
        <f t="shared" si="40"/>
        <v>14</v>
      </c>
      <c r="I861" s="4" t="s">
        <v>677</v>
      </c>
      <c r="J861" s="4" t="s">
        <v>648</v>
      </c>
      <c r="K861" s="4" t="s">
        <v>125</v>
      </c>
      <c r="L861" s="4" t="s">
        <v>131</v>
      </c>
      <c r="M861" s="4">
        <v>1</v>
      </c>
      <c r="N861" s="9">
        <v>5000</v>
      </c>
      <c r="O861" s="13"/>
      <c r="P861" s="11">
        <f t="shared" si="41"/>
        <v>250</v>
      </c>
      <c r="Q861" s="4" t="s">
        <v>42</v>
      </c>
    </row>
    <row r="862" spans="1:17" x14ac:dyDescent="0.3">
      <c r="A862" s="19">
        <v>43393</v>
      </c>
      <c r="B862" s="3">
        <v>20112150</v>
      </c>
      <c r="C862" s="3" t="str">
        <f t="shared" si="39"/>
        <v>5908-12</v>
      </c>
      <c r="D862" s="4" t="s">
        <v>849</v>
      </c>
      <c r="E862" s="5" t="s">
        <v>850</v>
      </c>
      <c r="F862" s="5" t="s">
        <v>340</v>
      </c>
      <c r="G862" s="5" t="s">
        <v>222</v>
      </c>
      <c r="H862" s="12" t="str">
        <f t="shared" si="40"/>
        <v>12</v>
      </c>
      <c r="I862" s="4" t="s">
        <v>677</v>
      </c>
      <c r="J862" s="4" t="s">
        <v>648</v>
      </c>
      <c r="K862" s="4" t="s">
        <v>125</v>
      </c>
      <c r="L862" s="4" t="s">
        <v>131</v>
      </c>
      <c r="M862" s="4">
        <v>4</v>
      </c>
      <c r="N862" s="9">
        <v>20000</v>
      </c>
      <c r="O862" s="13"/>
      <c r="P862" s="11">
        <f t="shared" si="41"/>
        <v>1000</v>
      </c>
      <c r="Q862" s="4" t="s">
        <v>42</v>
      </c>
    </row>
    <row r="863" spans="1:17" x14ac:dyDescent="0.3">
      <c r="A863" s="19">
        <v>43394</v>
      </c>
      <c r="B863" s="3">
        <v>20112151</v>
      </c>
      <c r="C863" s="3" t="str">
        <f t="shared" si="39"/>
        <v>3571-11</v>
      </c>
      <c r="D863" s="4" t="s">
        <v>1479</v>
      </c>
      <c r="E863" s="5" t="s">
        <v>287</v>
      </c>
      <c r="F863" s="5" t="s">
        <v>100</v>
      </c>
      <c r="G863" s="5" t="s">
        <v>142</v>
      </c>
      <c r="H863" s="12" t="str">
        <f t="shared" si="40"/>
        <v>11</v>
      </c>
      <c r="I863" s="4" t="s">
        <v>677</v>
      </c>
      <c r="J863" s="4" t="s">
        <v>96</v>
      </c>
      <c r="K863" s="4" t="s">
        <v>696</v>
      </c>
      <c r="L863" s="4" t="s">
        <v>131</v>
      </c>
      <c r="M863" s="4">
        <v>4</v>
      </c>
      <c r="N863" s="9">
        <v>32000</v>
      </c>
      <c r="O863" s="13"/>
      <c r="P863" s="11">
        <f t="shared" si="41"/>
        <v>1600</v>
      </c>
      <c r="Q863" s="4" t="s">
        <v>42</v>
      </c>
    </row>
    <row r="864" spans="1:17" x14ac:dyDescent="0.3">
      <c r="A864" s="19">
        <v>43394</v>
      </c>
      <c r="B864" s="3">
        <v>20112152</v>
      </c>
      <c r="C864" s="3" t="str">
        <f t="shared" si="39"/>
        <v>7751-14</v>
      </c>
      <c r="D864" s="4" t="s">
        <v>1022</v>
      </c>
      <c r="E864" s="5" t="s">
        <v>1023</v>
      </c>
      <c r="F864" s="5" t="s">
        <v>214</v>
      </c>
      <c r="G864" s="5" t="s">
        <v>337</v>
      </c>
      <c r="H864" s="12" t="str">
        <f t="shared" si="40"/>
        <v>14</v>
      </c>
      <c r="I864" s="4" t="s">
        <v>677</v>
      </c>
      <c r="J864" s="4" t="s">
        <v>96</v>
      </c>
      <c r="K864" s="4" t="s">
        <v>696</v>
      </c>
      <c r="L864" s="4" t="s">
        <v>131</v>
      </c>
      <c r="M864" s="4">
        <v>4</v>
      </c>
      <c r="N864" s="9">
        <v>32000</v>
      </c>
      <c r="O864" s="13" t="s">
        <v>25</v>
      </c>
      <c r="P864" s="11">
        <f t="shared" si="41"/>
        <v>1600</v>
      </c>
      <c r="Q864" s="4" t="s">
        <v>26</v>
      </c>
    </row>
    <row r="865" spans="1:17" x14ac:dyDescent="0.3">
      <c r="A865" s="19">
        <v>43394</v>
      </c>
      <c r="B865" s="3">
        <v>20112153</v>
      </c>
      <c r="C865" s="3" t="str">
        <f t="shared" si="39"/>
        <v>3096-12</v>
      </c>
      <c r="D865" s="4" t="s">
        <v>1321</v>
      </c>
      <c r="E865" s="5" t="s">
        <v>1322</v>
      </c>
      <c r="F865" s="5" t="s">
        <v>350</v>
      </c>
      <c r="G865" s="5" t="s">
        <v>240</v>
      </c>
      <c r="H865" s="12" t="str">
        <f t="shared" si="40"/>
        <v>12</v>
      </c>
      <c r="I865" s="4" t="s">
        <v>677</v>
      </c>
      <c r="J865" s="4" t="s">
        <v>96</v>
      </c>
      <c r="K865" s="4" t="s">
        <v>696</v>
      </c>
      <c r="L865" s="4" t="s">
        <v>60</v>
      </c>
      <c r="M865" s="4">
        <v>1</v>
      </c>
      <c r="N865" s="9">
        <v>5000</v>
      </c>
      <c r="O865" s="13" t="s">
        <v>66</v>
      </c>
      <c r="P865" s="11">
        <f t="shared" si="41"/>
        <v>250</v>
      </c>
      <c r="Q865" s="4" t="s">
        <v>42</v>
      </c>
    </row>
    <row r="866" spans="1:17" x14ac:dyDescent="0.3">
      <c r="A866" s="19">
        <v>43395</v>
      </c>
      <c r="B866" s="3">
        <v>20112154</v>
      </c>
      <c r="C866" s="3" t="str">
        <f t="shared" si="39"/>
        <v>4845-14</v>
      </c>
      <c r="D866" s="4" t="s">
        <v>1026</v>
      </c>
      <c r="E866" s="5" t="s">
        <v>483</v>
      </c>
      <c r="F866" s="5" t="s">
        <v>218</v>
      </c>
      <c r="G866" s="5" t="s">
        <v>604</v>
      </c>
      <c r="H866" s="12" t="str">
        <f t="shared" si="40"/>
        <v>14</v>
      </c>
      <c r="I866" s="4" t="s">
        <v>677</v>
      </c>
      <c r="J866" s="4" t="s">
        <v>96</v>
      </c>
      <c r="K866" s="4" t="s">
        <v>693</v>
      </c>
      <c r="L866" s="4" t="s">
        <v>60</v>
      </c>
      <c r="M866" s="4">
        <v>1</v>
      </c>
      <c r="N866" s="9">
        <v>2000</v>
      </c>
      <c r="O866" s="13" t="s">
        <v>66</v>
      </c>
      <c r="P866" s="11">
        <f t="shared" si="41"/>
        <v>100</v>
      </c>
      <c r="Q866" s="4" t="s">
        <v>42</v>
      </c>
    </row>
    <row r="867" spans="1:17" x14ac:dyDescent="0.3">
      <c r="A867" s="19">
        <v>43395</v>
      </c>
      <c r="B867" s="3">
        <v>20112155</v>
      </c>
      <c r="C867" s="3" t="str">
        <f t="shared" si="39"/>
        <v>7898-11</v>
      </c>
      <c r="D867" s="4" t="s">
        <v>759</v>
      </c>
      <c r="E867" s="5" t="s">
        <v>475</v>
      </c>
      <c r="F867" s="5" t="s">
        <v>176</v>
      </c>
      <c r="G867" s="5" t="s">
        <v>154</v>
      </c>
      <c r="H867" s="12" t="str">
        <f t="shared" si="40"/>
        <v>11</v>
      </c>
      <c r="I867" s="4" t="s">
        <v>124</v>
      </c>
      <c r="J867" s="4" t="s">
        <v>96</v>
      </c>
      <c r="K867" s="4" t="s">
        <v>810</v>
      </c>
      <c r="L867" s="4" t="s">
        <v>60</v>
      </c>
      <c r="M867" s="4">
        <v>4</v>
      </c>
      <c r="N867" s="9">
        <v>2000</v>
      </c>
      <c r="O867" s="13"/>
      <c r="P867" s="11">
        <f t="shared" si="41"/>
        <v>100</v>
      </c>
      <c r="Q867" s="4" t="s">
        <v>42</v>
      </c>
    </row>
    <row r="868" spans="1:17" x14ac:dyDescent="0.3">
      <c r="A868" s="19">
        <v>43395</v>
      </c>
      <c r="B868" s="3">
        <v>20112156</v>
      </c>
      <c r="C868" s="3" t="str">
        <f t="shared" si="39"/>
        <v>5966-14</v>
      </c>
      <c r="D868" s="4" t="s">
        <v>1058</v>
      </c>
      <c r="E868" s="5" t="s">
        <v>1059</v>
      </c>
      <c r="F868" s="5" t="s">
        <v>161</v>
      </c>
      <c r="G868" s="5" t="s">
        <v>1052</v>
      </c>
      <c r="H868" s="12" t="str">
        <f t="shared" si="40"/>
        <v>14</v>
      </c>
      <c r="I868" s="4" t="s">
        <v>124</v>
      </c>
      <c r="J868" s="4" t="s">
        <v>96</v>
      </c>
      <c r="K868" s="4" t="s">
        <v>690</v>
      </c>
      <c r="L868" s="4" t="s">
        <v>131</v>
      </c>
      <c r="M868" s="4">
        <v>1</v>
      </c>
      <c r="N868" s="9">
        <v>1200</v>
      </c>
      <c r="O868" s="13"/>
      <c r="P868" s="11">
        <f t="shared" si="41"/>
        <v>60</v>
      </c>
      <c r="Q868" s="4" t="s">
        <v>42</v>
      </c>
    </row>
    <row r="869" spans="1:17" x14ac:dyDescent="0.3">
      <c r="A869" s="19">
        <v>43396</v>
      </c>
      <c r="B869" s="3">
        <v>20112158</v>
      </c>
      <c r="C869" s="3" t="str">
        <f t="shared" si="39"/>
        <v>2655-14</v>
      </c>
      <c r="D869" s="4" t="s">
        <v>1060</v>
      </c>
      <c r="E869" s="5" t="s">
        <v>1061</v>
      </c>
      <c r="F869" s="5" t="s">
        <v>218</v>
      </c>
      <c r="G869" s="5" t="s">
        <v>129</v>
      </c>
      <c r="H869" s="12" t="str">
        <f t="shared" si="40"/>
        <v>14</v>
      </c>
      <c r="I869" s="4" t="s">
        <v>124</v>
      </c>
      <c r="J869" s="4" t="s">
        <v>805</v>
      </c>
      <c r="K869" s="4" t="s">
        <v>803</v>
      </c>
      <c r="L869" s="4" t="s">
        <v>60</v>
      </c>
      <c r="M869" s="4">
        <v>1</v>
      </c>
      <c r="N869" s="9">
        <v>500</v>
      </c>
      <c r="O869" s="13" t="s">
        <v>66</v>
      </c>
      <c r="P869" s="11">
        <f t="shared" si="41"/>
        <v>25</v>
      </c>
      <c r="Q869" s="4" t="s">
        <v>42</v>
      </c>
    </row>
    <row r="870" spans="1:17" x14ac:dyDescent="0.3">
      <c r="A870" s="19">
        <v>43396</v>
      </c>
      <c r="B870" s="3">
        <v>20112159</v>
      </c>
      <c r="C870" s="3" t="str">
        <f t="shared" si="39"/>
        <v>9321-11</v>
      </c>
      <c r="D870" s="4" t="s">
        <v>1034</v>
      </c>
      <c r="E870" s="5" t="s">
        <v>1021</v>
      </c>
      <c r="F870" s="5" t="s">
        <v>105</v>
      </c>
      <c r="G870" s="5" t="s">
        <v>181</v>
      </c>
      <c r="H870" s="12" t="str">
        <f t="shared" si="40"/>
        <v>11</v>
      </c>
      <c r="I870" s="4" t="s">
        <v>124</v>
      </c>
      <c r="J870" s="4" t="s">
        <v>77</v>
      </c>
      <c r="K870" s="4" t="s">
        <v>717</v>
      </c>
      <c r="L870" s="4" t="s">
        <v>60</v>
      </c>
      <c r="M870" s="4">
        <v>4</v>
      </c>
      <c r="N870" s="9">
        <v>4000</v>
      </c>
      <c r="O870" s="13"/>
      <c r="P870" s="11">
        <f t="shared" si="41"/>
        <v>200</v>
      </c>
      <c r="Q870" s="4" t="s">
        <v>42</v>
      </c>
    </row>
    <row r="871" spans="1:17" x14ac:dyDescent="0.3">
      <c r="A871" s="19">
        <v>43397</v>
      </c>
      <c r="B871" s="3">
        <v>20112160</v>
      </c>
      <c r="C871" s="3" t="str">
        <f t="shared" si="39"/>
        <v>2599-14</v>
      </c>
      <c r="D871" s="4" t="s">
        <v>1062</v>
      </c>
      <c r="E871" s="5" t="s">
        <v>1063</v>
      </c>
      <c r="F871" s="5" t="s">
        <v>169</v>
      </c>
      <c r="G871" s="5" t="s">
        <v>91</v>
      </c>
      <c r="H871" s="12" t="str">
        <f t="shared" si="40"/>
        <v>14</v>
      </c>
      <c r="I871" s="4" t="s">
        <v>124</v>
      </c>
      <c r="J871" s="4" t="s">
        <v>96</v>
      </c>
      <c r="K871" s="4" t="s">
        <v>690</v>
      </c>
      <c r="L871" s="4" t="s">
        <v>60</v>
      </c>
      <c r="M871" s="4">
        <v>4</v>
      </c>
      <c r="N871" s="9">
        <v>2800</v>
      </c>
      <c r="O871" s="13"/>
      <c r="P871" s="11">
        <f t="shared" si="41"/>
        <v>140</v>
      </c>
      <c r="Q871" s="4" t="s">
        <v>42</v>
      </c>
    </row>
    <row r="872" spans="1:17" x14ac:dyDescent="0.3">
      <c r="A872" s="19">
        <v>43397</v>
      </c>
      <c r="B872" s="3">
        <v>20112161</v>
      </c>
      <c r="C872" s="3" t="str">
        <f t="shared" si="39"/>
        <v>4210-11</v>
      </c>
      <c r="D872" s="4" t="s">
        <v>955</v>
      </c>
      <c r="E872" s="5" t="s">
        <v>956</v>
      </c>
      <c r="F872" s="5" t="s">
        <v>80</v>
      </c>
      <c r="G872" s="5" t="s">
        <v>347</v>
      </c>
      <c r="H872" s="12" t="str">
        <f t="shared" si="40"/>
        <v>11</v>
      </c>
      <c r="I872" s="4" t="s">
        <v>124</v>
      </c>
      <c r="J872" s="4" t="s">
        <v>96</v>
      </c>
      <c r="K872" s="4" t="s">
        <v>731</v>
      </c>
      <c r="L872" s="4" t="s">
        <v>131</v>
      </c>
      <c r="M872" s="4">
        <v>4</v>
      </c>
      <c r="N872" s="9">
        <v>12000</v>
      </c>
      <c r="O872" s="13" t="s">
        <v>25</v>
      </c>
      <c r="P872" s="11">
        <f t="shared" si="41"/>
        <v>600</v>
      </c>
      <c r="Q872" s="4" t="s">
        <v>26</v>
      </c>
    </row>
    <row r="873" spans="1:17" x14ac:dyDescent="0.3">
      <c r="A873" s="19">
        <v>43397</v>
      </c>
      <c r="B873" s="3">
        <v>20112162</v>
      </c>
      <c r="C873" s="3" t="str">
        <f t="shared" si="39"/>
        <v>0395-12</v>
      </c>
      <c r="D873" s="4" t="s">
        <v>1486</v>
      </c>
      <c r="E873" s="5" t="s">
        <v>624</v>
      </c>
      <c r="F873" s="5" t="s">
        <v>249</v>
      </c>
      <c r="G873" s="5" t="s">
        <v>750</v>
      </c>
      <c r="H873" s="12" t="str">
        <f t="shared" si="40"/>
        <v>12</v>
      </c>
      <c r="I873" s="4" t="s">
        <v>124</v>
      </c>
      <c r="J873" s="4" t="s">
        <v>648</v>
      </c>
      <c r="K873" s="4" t="s">
        <v>763</v>
      </c>
      <c r="L873" s="4" t="s">
        <v>60</v>
      </c>
      <c r="M873" s="4">
        <v>4</v>
      </c>
      <c r="N873" s="9">
        <v>16000</v>
      </c>
      <c r="O873" s="13"/>
      <c r="P873" s="11">
        <f t="shared" si="41"/>
        <v>800</v>
      </c>
      <c r="Q873" s="4" t="s">
        <v>42</v>
      </c>
    </row>
    <row r="874" spans="1:17" x14ac:dyDescent="0.3">
      <c r="A874" s="19">
        <v>43397</v>
      </c>
      <c r="B874" s="3">
        <v>20112163</v>
      </c>
      <c r="C874" s="3" t="str">
        <f t="shared" si="39"/>
        <v>5684-14</v>
      </c>
      <c r="D874" s="4" t="s">
        <v>1068</v>
      </c>
      <c r="E874" s="5" t="s">
        <v>1069</v>
      </c>
      <c r="F874" s="5" t="s">
        <v>199</v>
      </c>
      <c r="G874" s="5" t="s">
        <v>377</v>
      </c>
      <c r="H874" s="12" t="str">
        <f t="shared" si="40"/>
        <v>14</v>
      </c>
      <c r="I874" s="4" t="s">
        <v>124</v>
      </c>
      <c r="J874" s="4" t="s">
        <v>96</v>
      </c>
      <c r="K874" s="4" t="s">
        <v>130</v>
      </c>
      <c r="L874" s="4" t="s">
        <v>60</v>
      </c>
      <c r="M874" s="4">
        <v>4</v>
      </c>
      <c r="N874" s="9">
        <v>8000</v>
      </c>
      <c r="O874" s="13"/>
      <c r="P874" s="11">
        <f t="shared" si="41"/>
        <v>400</v>
      </c>
      <c r="Q874" s="4" t="s">
        <v>42</v>
      </c>
    </row>
    <row r="875" spans="1:17" x14ac:dyDescent="0.3">
      <c r="A875" s="19">
        <v>43397</v>
      </c>
      <c r="B875" s="3">
        <v>20112164</v>
      </c>
      <c r="C875" s="3" t="str">
        <f t="shared" si="39"/>
        <v>4855-14</v>
      </c>
      <c r="D875" s="4" t="s">
        <v>1070</v>
      </c>
      <c r="E875" s="5" t="s">
        <v>593</v>
      </c>
      <c r="F875" s="5" t="s">
        <v>184</v>
      </c>
      <c r="G875" s="5" t="s">
        <v>1071</v>
      </c>
      <c r="H875" s="12" t="str">
        <f t="shared" si="40"/>
        <v>14</v>
      </c>
      <c r="I875" s="4" t="s">
        <v>124</v>
      </c>
      <c r="J875" s="4" t="s">
        <v>96</v>
      </c>
      <c r="K875" s="4" t="s">
        <v>696</v>
      </c>
      <c r="L875" s="4" t="s">
        <v>60</v>
      </c>
      <c r="M875" s="4">
        <v>4</v>
      </c>
      <c r="N875" s="9">
        <v>20000</v>
      </c>
      <c r="O875" s="13"/>
      <c r="P875" s="11">
        <f t="shared" si="41"/>
        <v>1000</v>
      </c>
      <c r="Q875" s="4" t="s">
        <v>42</v>
      </c>
    </row>
    <row r="876" spans="1:17" x14ac:dyDescent="0.3">
      <c r="A876" s="19">
        <v>43397</v>
      </c>
      <c r="B876" s="3">
        <v>20112165</v>
      </c>
      <c r="C876" s="3" t="str">
        <f t="shared" si="39"/>
        <v>6014-11</v>
      </c>
      <c r="D876" s="4" t="s">
        <v>699</v>
      </c>
      <c r="E876" s="5" t="s">
        <v>579</v>
      </c>
      <c r="F876" s="5" t="s">
        <v>188</v>
      </c>
      <c r="G876" s="5" t="s">
        <v>700</v>
      </c>
      <c r="H876" s="12" t="str">
        <f t="shared" si="40"/>
        <v>11</v>
      </c>
      <c r="I876" s="4" t="s">
        <v>124</v>
      </c>
      <c r="J876" s="4" t="s">
        <v>96</v>
      </c>
      <c r="K876" s="4" t="s">
        <v>696</v>
      </c>
      <c r="L876" s="4" t="s">
        <v>131</v>
      </c>
      <c r="M876" s="4">
        <v>1</v>
      </c>
      <c r="N876" s="9">
        <v>8000</v>
      </c>
      <c r="O876" s="13"/>
      <c r="P876" s="11">
        <f t="shared" si="41"/>
        <v>400</v>
      </c>
      <c r="Q876" s="4" t="s">
        <v>42</v>
      </c>
    </row>
    <row r="877" spans="1:17" x14ac:dyDescent="0.3">
      <c r="A877" s="19">
        <v>43408</v>
      </c>
      <c r="B877" s="3">
        <v>20111718</v>
      </c>
      <c r="C877" s="3" t="str">
        <f t="shared" si="39"/>
        <v>5966-14</v>
      </c>
      <c r="D877" s="4" t="s">
        <v>1058</v>
      </c>
      <c r="E877" s="5" t="s">
        <v>1059</v>
      </c>
      <c r="F877" s="5" t="s">
        <v>161</v>
      </c>
      <c r="G877" s="5" t="s">
        <v>1052</v>
      </c>
      <c r="H877" s="12" t="str">
        <f t="shared" si="40"/>
        <v>14</v>
      </c>
      <c r="I877" s="4" t="s">
        <v>124</v>
      </c>
      <c r="J877" s="4" t="s">
        <v>805</v>
      </c>
      <c r="K877" s="4" t="s">
        <v>984</v>
      </c>
      <c r="L877" s="4" t="s">
        <v>131</v>
      </c>
      <c r="M877" s="4">
        <v>1</v>
      </c>
      <c r="N877" s="9">
        <v>5000</v>
      </c>
      <c r="O877" s="13"/>
      <c r="P877" s="11">
        <f t="shared" si="41"/>
        <v>250</v>
      </c>
      <c r="Q877" s="4" t="s">
        <v>42</v>
      </c>
    </row>
    <row r="878" spans="1:17" x14ac:dyDescent="0.3">
      <c r="A878" s="19">
        <v>43408</v>
      </c>
      <c r="B878" s="3">
        <v>20111719</v>
      </c>
      <c r="C878" s="3" t="str">
        <f t="shared" si="39"/>
        <v>2655-14</v>
      </c>
      <c r="D878" s="4" t="s">
        <v>1060</v>
      </c>
      <c r="E878" s="5" t="s">
        <v>1061</v>
      </c>
      <c r="F878" s="5" t="s">
        <v>218</v>
      </c>
      <c r="G878" s="5" t="s">
        <v>129</v>
      </c>
      <c r="H878" s="12" t="str">
        <f t="shared" si="40"/>
        <v>14</v>
      </c>
      <c r="I878" s="4" t="s">
        <v>124</v>
      </c>
      <c r="J878" s="4" t="s">
        <v>648</v>
      </c>
      <c r="K878" s="4" t="s">
        <v>125</v>
      </c>
      <c r="L878" s="4" t="s">
        <v>60</v>
      </c>
      <c r="M878" s="4">
        <v>2</v>
      </c>
      <c r="N878" s="9">
        <v>6000</v>
      </c>
      <c r="O878" s="13"/>
      <c r="P878" s="11">
        <f t="shared" si="41"/>
        <v>300</v>
      </c>
      <c r="Q878" s="4" t="s">
        <v>42</v>
      </c>
    </row>
    <row r="879" spans="1:17" x14ac:dyDescent="0.3">
      <c r="A879" s="19">
        <v>43408</v>
      </c>
      <c r="B879" s="3">
        <v>20112000</v>
      </c>
      <c r="C879" s="3" t="str">
        <f t="shared" si="39"/>
        <v>4835-13</v>
      </c>
      <c r="D879" s="4" t="s">
        <v>1218</v>
      </c>
      <c r="E879" s="5" t="s">
        <v>1219</v>
      </c>
      <c r="F879" s="5" t="s">
        <v>63</v>
      </c>
      <c r="G879" s="5" t="s">
        <v>647</v>
      </c>
      <c r="H879" s="12" t="str">
        <f t="shared" si="40"/>
        <v>13</v>
      </c>
      <c r="I879" s="4" t="s">
        <v>124</v>
      </c>
      <c r="J879" s="4" t="s">
        <v>77</v>
      </c>
      <c r="K879" s="4" t="s">
        <v>705</v>
      </c>
      <c r="L879" s="4" t="s">
        <v>131</v>
      </c>
      <c r="M879" s="4">
        <v>3</v>
      </c>
      <c r="N879" s="9">
        <v>3300</v>
      </c>
      <c r="O879" s="13"/>
      <c r="P879" s="11">
        <f t="shared" si="41"/>
        <v>165</v>
      </c>
      <c r="Q879" s="4" t="s">
        <v>42</v>
      </c>
    </row>
    <row r="880" spans="1:17" x14ac:dyDescent="0.3">
      <c r="A880" s="19">
        <v>43410</v>
      </c>
      <c r="B880" s="3">
        <v>20111443</v>
      </c>
      <c r="C880" s="3" t="str">
        <f t="shared" si="39"/>
        <v>5469-14</v>
      </c>
      <c r="D880" s="4" t="s">
        <v>589</v>
      </c>
      <c r="E880" s="5" t="s">
        <v>590</v>
      </c>
      <c r="F880" s="5" t="s">
        <v>199</v>
      </c>
      <c r="G880" s="5" t="s">
        <v>147</v>
      </c>
      <c r="H880" s="12" t="str">
        <f t="shared" si="40"/>
        <v>14</v>
      </c>
      <c r="I880" s="4" t="s">
        <v>21</v>
      </c>
      <c r="J880" s="4" t="s">
        <v>40</v>
      </c>
      <c r="K880" s="4" t="s">
        <v>82</v>
      </c>
      <c r="L880" s="4" t="s">
        <v>24</v>
      </c>
      <c r="M880" s="4">
        <v>2</v>
      </c>
      <c r="N880" s="9">
        <v>2000</v>
      </c>
      <c r="O880" s="13"/>
      <c r="P880" s="11">
        <f t="shared" si="41"/>
        <v>100</v>
      </c>
      <c r="Q880" s="4" t="s">
        <v>42</v>
      </c>
    </row>
    <row r="881" spans="1:17" x14ac:dyDescent="0.3">
      <c r="A881" s="19">
        <v>43410</v>
      </c>
      <c r="B881" s="3">
        <v>20111444</v>
      </c>
      <c r="C881" s="3" t="str">
        <f t="shared" si="39"/>
        <v>6021-11</v>
      </c>
      <c r="D881" s="4" t="s">
        <v>576</v>
      </c>
      <c r="E881" s="5" t="s">
        <v>591</v>
      </c>
      <c r="F881" s="5" t="s">
        <v>105</v>
      </c>
      <c r="G881" s="5" t="s">
        <v>550</v>
      </c>
      <c r="H881" s="12" t="str">
        <f t="shared" si="40"/>
        <v>11</v>
      </c>
      <c r="I881" s="4" t="s">
        <v>107</v>
      </c>
      <c r="J881" s="4" t="s">
        <v>58</v>
      </c>
      <c r="K881" s="4" t="s">
        <v>115</v>
      </c>
      <c r="L881" s="4" t="s">
        <v>24</v>
      </c>
      <c r="M881" s="4">
        <v>2</v>
      </c>
      <c r="N881" s="9">
        <v>10000</v>
      </c>
      <c r="O881" s="13"/>
      <c r="P881" s="11">
        <f t="shared" si="41"/>
        <v>500</v>
      </c>
      <c r="Q881" s="4" t="s">
        <v>42</v>
      </c>
    </row>
    <row r="882" spans="1:17" x14ac:dyDescent="0.3">
      <c r="A882" s="19">
        <v>43413</v>
      </c>
      <c r="B882" s="3">
        <v>20111646</v>
      </c>
      <c r="C882" s="3" t="str">
        <f t="shared" si="39"/>
        <v>2587-11</v>
      </c>
      <c r="D882" s="4" t="s">
        <v>963</v>
      </c>
      <c r="E882" s="5" t="s">
        <v>480</v>
      </c>
      <c r="F882" s="5" t="s">
        <v>188</v>
      </c>
      <c r="G882" s="5" t="s">
        <v>91</v>
      </c>
      <c r="H882" s="12" t="str">
        <f t="shared" si="40"/>
        <v>11</v>
      </c>
      <c r="I882" s="4" t="s">
        <v>124</v>
      </c>
      <c r="J882" s="4" t="s">
        <v>77</v>
      </c>
      <c r="K882" s="4" t="s">
        <v>717</v>
      </c>
      <c r="L882" s="4" t="s">
        <v>60</v>
      </c>
      <c r="M882" s="4">
        <v>2</v>
      </c>
      <c r="N882" s="9">
        <v>2000</v>
      </c>
      <c r="O882" s="13"/>
      <c r="P882" s="11">
        <f t="shared" si="41"/>
        <v>100</v>
      </c>
      <c r="Q882" s="4" t="s">
        <v>42</v>
      </c>
    </row>
    <row r="883" spans="1:17" x14ac:dyDescent="0.3">
      <c r="A883" s="19">
        <v>43413</v>
      </c>
      <c r="B883" s="3">
        <v>20111735</v>
      </c>
      <c r="C883" s="3" t="str">
        <f t="shared" si="39"/>
        <v>6301-11</v>
      </c>
      <c r="D883" s="4" t="s">
        <v>1089</v>
      </c>
      <c r="E883" s="5" t="s">
        <v>620</v>
      </c>
      <c r="F883" s="5" t="s">
        <v>270</v>
      </c>
      <c r="G883" s="5" t="s">
        <v>224</v>
      </c>
      <c r="H883" s="12" t="str">
        <f t="shared" si="40"/>
        <v>11</v>
      </c>
      <c r="I883" s="4" t="s">
        <v>677</v>
      </c>
      <c r="J883" s="4" t="s">
        <v>77</v>
      </c>
      <c r="K883" s="4" t="s">
        <v>678</v>
      </c>
      <c r="L883" s="4" t="s">
        <v>60</v>
      </c>
      <c r="M883" s="4">
        <v>2</v>
      </c>
      <c r="N883" s="9">
        <v>1800</v>
      </c>
      <c r="O883" s="13" t="s">
        <v>61</v>
      </c>
      <c r="P883" s="11">
        <f t="shared" si="41"/>
        <v>90</v>
      </c>
      <c r="Q883" s="4" t="s">
        <v>42</v>
      </c>
    </row>
    <row r="884" spans="1:17" x14ac:dyDescent="0.3">
      <c r="A884" s="19">
        <v>43413</v>
      </c>
      <c r="B884" s="3">
        <v>20111736</v>
      </c>
      <c r="C884" s="3" t="str">
        <f t="shared" si="39"/>
        <v>5590-13</v>
      </c>
      <c r="D884" s="4" t="s">
        <v>1090</v>
      </c>
      <c r="E884" s="5" t="s">
        <v>875</v>
      </c>
      <c r="F884" s="5" t="s">
        <v>51</v>
      </c>
      <c r="G884" s="5" t="s">
        <v>91</v>
      </c>
      <c r="H884" s="12" t="str">
        <f t="shared" si="40"/>
        <v>13</v>
      </c>
      <c r="I884" s="4" t="s">
        <v>677</v>
      </c>
      <c r="J884" s="4" t="s">
        <v>77</v>
      </c>
      <c r="K884" s="4" t="s">
        <v>678</v>
      </c>
      <c r="L884" s="4" t="s">
        <v>60</v>
      </c>
      <c r="M884" s="4">
        <v>2</v>
      </c>
      <c r="N884" s="9">
        <v>1800</v>
      </c>
      <c r="O884" s="13"/>
      <c r="P884" s="11">
        <f t="shared" si="41"/>
        <v>90</v>
      </c>
      <c r="Q884" s="4" t="s">
        <v>42</v>
      </c>
    </row>
    <row r="885" spans="1:17" x14ac:dyDescent="0.3">
      <c r="A885" s="19">
        <v>43413</v>
      </c>
      <c r="B885" s="3">
        <v>20111737</v>
      </c>
      <c r="C885" s="3" t="str">
        <f t="shared" si="39"/>
        <v>2548-12</v>
      </c>
      <c r="D885" s="4" t="s">
        <v>1091</v>
      </c>
      <c r="E885" s="5" t="s">
        <v>715</v>
      </c>
      <c r="F885" s="5" t="s">
        <v>389</v>
      </c>
      <c r="G885" s="5" t="s">
        <v>282</v>
      </c>
      <c r="H885" s="12" t="str">
        <f t="shared" si="40"/>
        <v>12</v>
      </c>
      <c r="I885" s="4" t="s">
        <v>677</v>
      </c>
      <c r="J885" s="4" t="s">
        <v>96</v>
      </c>
      <c r="K885" s="4" t="s">
        <v>696</v>
      </c>
      <c r="L885" s="4" t="s">
        <v>131</v>
      </c>
      <c r="M885" s="4">
        <v>2</v>
      </c>
      <c r="N885" s="9">
        <v>16000</v>
      </c>
      <c r="O885" s="13"/>
      <c r="P885" s="11">
        <f t="shared" si="41"/>
        <v>800</v>
      </c>
      <c r="Q885" s="4" t="s">
        <v>42</v>
      </c>
    </row>
    <row r="886" spans="1:17" x14ac:dyDescent="0.3">
      <c r="A886" s="19">
        <v>43413</v>
      </c>
      <c r="B886" s="3">
        <v>20112113</v>
      </c>
      <c r="C886" s="3" t="str">
        <f t="shared" si="39"/>
        <v>1218-14</v>
      </c>
      <c r="D886" s="4" t="s">
        <v>855</v>
      </c>
      <c r="E886" s="5" t="s">
        <v>858</v>
      </c>
      <c r="F886" s="5" t="s">
        <v>199</v>
      </c>
      <c r="G886" s="5" t="s">
        <v>46</v>
      </c>
      <c r="H886" s="12" t="str">
        <f t="shared" si="40"/>
        <v>14</v>
      </c>
      <c r="I886" s="4" t="s">
        <v>677</v>
      </c>
      <c r="J886" s="4" t="s">
        <v>96</v>
      </c>
      <c r="K886" s="4" t="s">
        <v>693</v>
      </c>
      <c r="L886" s="4" t="s">
        <v>131</v>
      </c>
      <c r="M886" s="4">
        <v>4</v>
      </c>
      <c r="N886" s="9">
        <v>16000</v>
      </c>
      <c r="O886" s="13" t="s">
        <v>61</v>
      </c>
      <c r="P886" s="11">
        <f t="shared" si="41"/>
        <v>800</v>
      </c>
      <c r="Q886" s="4" t="s">
        <v>42</v>
      </c>
    </row>
    <row r="887" spans="1:17" x14ac:dyDescent="0.3">
      <c r="A887" s="19">
        <v>43414</v>
      </c>
      <c r="B887" s="3">
        <v>20111647</v>
      </c>
      <c r="C887" s="3" t="str">
        <f t="shared" si="39"/>
        <v>1224-12</v>
      </c>
      <c r="D887" s="4" t="s">
        <v>859</v>
      </c>
      <c r="E887" s="5" t="s">
        <v>860</v>
      </c>
      <c r="F887" s="5" t="s">
        <v>350</v>
      </c>
      <c r="G887" s="5" t="s">
        <v>537</v>
      </c>
      <c r="H887" s="12" t="str">
        <f t="shared" si="40"/>
        <v>12</v>
      </c>
      <c r="I887" s="4" t="s">
        <v>124</v>
      </c>
      <c r="J887" s="4" t="s">
        <v>96</v>
      </c>
      <c r="K887" s="4" t="s">
        <v>693</v>
      </c>
      <c r="L887" s="4" t="s">
        <v>60</v>
      </c>
      <c r="M887" s="4">
        <v>1</v>
      </c>
      <c r="N887" s="9">
        <v>2000</v>
      </c>
      <c r="O887" s="13"/>
      <c r="P887" s="11">
        <f t="shared" si="41"/>
        <v>100</v>
      </c>
      <c r="Q887" s="4" t="s">
        <v>42</v>
      </c>
    </row>
    <row r="888" spans="1:17" x14ac:dyDescent="0.3">
      <c r="A888" s="19">
        <v>43414</v>
      </c>
      <c r="B888" s="3">
        <v>20111743</v>
      </c>
      <c r="C888" s="3" t="str">
        <f t="shared" si="39"/>
        <v>8944-13</v>
      </c>
      <c r="D888" s="4" t="s">
        <v>1100</v>
      </c>
      <c r="E888" s="5" t="s">
        <v>1101</v>
      </c>
      <c r="F888" s="5" t="s">
        <v>85</v>
      </c>
      <c r="G888" s="5" t="s">
        <v>440</v>
      </c>
      <c r="H888" s="12" t="str">
        <f t="shared" si="40"/>
        <v>13</v>
      </c>
      <c r="I888" s="4" t="s">
        <v>124</v>
      </c>
      <c r="J888" s="4" t="s">
        <v>96</v>
      </c>
      <c r="K888" s="4" t="s">
        <v>731</v>
      </c>
      <c r="L888" s="4" t="s">
        <v>131</v>
      </c>
      <c r="M888" s="4">
        <v>2</v>
      </c>
      <c r="N888" s="9">
        <v>6000</v>
      </c>
      <c r="O888" s="13"/>
      <c r="P888" s="11">
        <f t="shared" si="41"/>
        <v>300</v>
      </c>
      <c r="Q888" s="4" t="s">
        <v>42</v>
      </c>
    </row>
    <row r="889" spans="1:17" x14ac:dyDescent="0.3">
      <c r="A889" s="19">
        <v>43414</v>
      </c>
      <c r="B889" s="3">
        <v>20111744</v>
      </c>
      <c r="C889" s="3" t="str">
        <f t="shared" si="39"/>
        <v>2635-13</v>
      </c>
      <c r="D889" s="4" t="s">
        <v>1102</v>
      </c>
      <c r="E889" s="5" t="s">
        <v>1103</v>
      </c>
      <c r="F889" s="5" t="s">
        <v>75</v>
      </c>
      <c r="G889" s="5" t="s">
        <v>185</v>
      </c>
      <c r="H889" s="12" t="str">
        <f t="shared" si="40"/>
        <v>13</v>
      </c>
      <c r="I889" s="4" t="s">
        <v>677</v>
      </c>
      <c r="J889" s="4" t="s">
        <v>648</v>
      </c>
      <c r="K889" s="4" t="s">
        <v>125</v>
      </c>
      <c r="L889" s="4" t="s">
        <v>131</v>
      </c>
      <c r="M889" s="4">
        <v>2</v>
      </c>
      <c r="N889" s="9">
        <v>10000</v>
      </c>
      <c r="O889" s="13" t="s">
        <v>61</v>
      </c>
      <c r="P889" s="11">
        <f t="shared" si="41"/>
        <v>500</v>
      </c>
      <c r="Q889" s="4" t="s">
        <v>42</v>
      </c>
    </row>
    <row r="890" spans="1:17" x14ac:dyDescent="0.3">
      <c r="A890" s="19">
        <v>43418</v>
      </c>
      <c r="B890" s="3">
        <v>20111473</v>
      </c>
      <c r="C890" s="3" t="str">
        <f t="shared" si="39"/>
        <v>9872-11</v>
      </c>
      <c r="D890" s="4" t="s">
        <v>643</v>
      </c>
      <c r="E890" s="5" t="s">
        <v>644</v>
      </c>
      <c r="F890" s="5" t="s">
        <v>100</v>
      </c>
      <c r="G890" s="5" t="s">
        <v>46</v>
      </c>
      <c r="H890" s="12" t="str">
        <f t="shared" si="40"/>
        <v>11</v>
      </c>
      <c r="I890" s="4" t="s">
        <v>21</v>
      </c>
      <c r="J890" s="4" t="s">
        <v>58</v>
      </c>
      <c r="K890" s="4" t="s">
        <v>115</v>
      </c>
      <c r="L890" s="4" t="s">
        <v>24</v>
      </c>
      <c r="M890" s="4">
        <v>2</v>
      </c>
      <c r="N890" s="9">
        <v>10000</v>
      </c>
      <c r="O890" s="13"/>
      <c r="P890" s="11">
        <f t="shared" si="41"/>
        <v>500</v>
      </c>
      <c r="Q890" s="4" t="s">
        <v>42</v>
      </c>
    </row>
    <row r="891" spans="1:17" x14ac:dyDescent="0.3">
      <c r="A891" s="19">
        <v>43418</v>
      </c>
      <c r="B891" s="3">
        <v>20111567</v>
      </c>
      <c r="C891" s="3" t="str">
        <f t="shared" si="39"/>
        <v>2315-14</v>
      </c>
      <c r="D891" s="4" t="s">
        <v>843</v>
      </c>
      <c r="E891" s="5" t="s">
        <v>580</v>
      </c>
      <c r="F891" s="5" t="s">
        <v>141</v>
      </c>
      <c r="G891" s="5" t="s">
        <v>460</v>
      </c>
      <c r="H891" s="12" t="str">
        <f t="shared" si="40"/>
        <v>14</v>
      </c>
      <c r="I891" s="4" t="s">
        <v>677</v>
      </c>
      <c r="J891" s="4" t="s">
        <v>77</v>
      </c>
      <c r="K891" s="4" t="s">
        <v>678</v>
      </c>
      <c r="L891" s="4" t="s">
        <v>766</v>
      </c>
      <c r="M891" s="4">
        <v>1</v>
      </c>
      <c r="N891" s="9">
        <v>1500</v>
      </c>
      <c r="O891" s="13" t="s">
        <v>61</v>
      </c>
      <c r="P891" s="11">
        <f t="shared" si="41"/>
        <v>75</v>
      </c>
      <c r="Q891" s="4" t="s">
        <v>42</v>
      </c>
    </row>
    <row r="892" spans="1:17" x14ac:dyDescent="0.3">
      <c r="A892" s="19">
        <v>43419</v>
      </c>
      <c r="B892" s="3">
        <v>20111474</v>
      </c>
      <c r="C892" s="3" t="str">
        <f t="shared" si="39"/>
        <v>3255-13</v>
      </c>
      <c r="D892" s="4" t="s">
        <v>645</v>
      </c>
      <c r="E892" s="5" t="s">
        <v>646</v>
      </c>
      <c r="F892" s="5" t="s">
        <v>128</v>
      </c>
      <c r="G892" s="5" t="s">
        <v>647</v>
      </c>
      <c r="H892" s="12" t="str">
        <f t="shared" si="40"/>
        <v>13</v>
      </c>
      <c r="I892" s="4" t="s">
        <v>21</v>
      </c>
      <c r="J892" s="4" t="s">
        <v>648</v>
      </c>
      <c r="K892" s="4" t="s">
        <v>115</v>
      </c>
      <c r="L892" s="4" t="s">
        <v>24</v>
      </c>
      <c r="M892" s="4">
        <v>1</v>
      </c>
      <c r="N892" s="9">
        <v>5000</v>
      </c>
      <c r="O892" s="13"/>
      <c r="P892" s="11">
        <f t="shared" si="41"/>
        <v>250</v>
      </c>
      <c r="Q892" s="4" t="s">
        <v>42</v>
      </c>
    </row>
    <row r="893" spans="1:17" x14ac:dyDescent="0.3">
      <c r="A893" s="19">
        <v>43419</v>
      </c>
      <c r="B893" s="3">
        <v>20111568</v>
      </c>
      <c r="C893" s="3" t="str">
        <f t="shared" si="39"/>
        <v>7823-11</v>
      </c>
      <c r="D893" s="4" t="s">
        <v>844</v>
      </c>
      <c r="E893" s="5" t="s">
        <v>845</v>
      </c>
      <c r="F893" s="5" t="s">
        <v>105</v>
      </c>
      <c r="G893" s="5" t="s">
        <v>150</v>
      </c>
      <c r="H893" s="12" t="str">
        <f t="shared" si="40"/>
        <v>11</v>
      </c>
      <c r="I893" s="4" t="s">
        <v>677</v>
      </c>
      <c r="J893" s="4" t="s">
        <v>846</v>
      </c>
      <c r="K893" s="4" t="s">
        <v>847</v>
      </c>
      <c r="L893" s="4" t="s">
        <v>131</v>
      </c>
      <c r="M893" s="4">
        <v>2</v>
      </c>
      <c r="N893" s="9">
        <v>3000</v>
      </c>
      <c r="O893" s="13"/>
      <c r="P893" s="11">
        <f t="shared" si="41"/>
        <v>150</v>
      </c>
      <c r="Q893" s="4" t="s">
        <v>42</v>
      </c>
    </row>
    <row r="894" spans="1:17" x14ac:dyDescent="0.3">
      <c r="A894" s="19">
        <v>43419</v>
      </c>
      <c r="B894" s="3">
        <v>20111851</v>
      </c>
      <c r="C894" s="3" t="str">
        <f t="shared" si="39"/>
        <v>2014-11</v>
      </c>
      <c r="D894" s="4" t="s">
        <v>1275</v>
      </c>
      <c r="E894" s="5" t="s">
        <v>175</v>
      </c>
      <c r="F894" s="5" t="s">
        <v>176</v>
      </c>
      <c r="G894" s="5" t="s">
        <v>177</v>
      </c>
      <c r="H894" s="12" t="str">
        <f t="shared" si="40"/>
        <v>11</v>
      </c>
      <c r="I894" s="4" t="s">
        <v>124</v>
      </c>
      <c r="J894" s="4" t="s">
        <v>96</v>
      </c>
      <c r="K894" s="4" t="s">
        <v>693</v>
      </c>
      <c r="L894" s="4" t="s">
        <v>60</v>
      </c>
      <c r="M894" s="4">
        <v>3</v>
      </c>
      <c r="N894" s="9">
        <v>6000</v>
      </c>
      <c r="O894" s="13"/>
      <c r="P894" s="11">
        <f t="shared" si="41"/>
        <v>300</v>
      </c>
      <c r="Q894" s="4" t="s">
        <v>42</v>
      </c>
    </row>
    <row r="895" spans="1:17" x14ac:dyDescent="0.3">
      <c r="A895" s="19">
        <v>43419</v>
      </c>
      <c r="B895" s="3">
        <v>20111852</v>
      </c>
      <c r="C895" s="3" t="str">
        <f t="shared" si="39"/>
        <v>6594-13</v>
      </c>
      <c r="D895" s="4" t="s">
        <v>1276</v>
      </c>
      <c r="E895" s="5" t="s">
        <v>242</v>
      </c>
      <c r="F895" s="5" t="s">
        <v>243</v>
      </c>
      <c r="G895" s="5" t="s">
        <v>244</v>
      </c>
      <c r="H895" s="12" t="str">
        <f t="shared" si="40"/>
        <v>13</v>
      </c>
      <c r="I895" s="4" t="s">
        <v>124</v>
      </c>
      <c r="J895" s="4" t="s">
        <v>96</v>
      </c>
      <c r="K895" s="4" t="s">
        <v>693</v>
      </c>
      <c r="L895" s="4" t="s">
        <v>131</v>
      </c>
      <c r="M895" s="4">
        <v>3</v>
      </c>
      <c r="N895" s="9">
        <v>12000</v>
      </c>
      <c r="O895" s="13"/>
      <c r="P895" s="11">
        <f t="shared" si="41"/>
        <v>600</v>
      </c>
      <c r="Q895" s="4" t="s">
        <v>42</v>
      </c>
    </row>
    <row r="896" spans="1:17" x14ac:dyDescent="0.3">
      <c r="A896" s="19">
        <v>43419</v>
      </c>
      <c r="B896" s="3">
        <v>20111946</v>
      </c>
      <c r="C896" s="3" t="str">
        <f t="shared" si="39"/>
        <v>2410-11</v>
      </c>
      <c r="D896" s="4" t="s">
        <v>1358</v>
      </c>
      <c r="E896" s="5" t="s">
        <v>1359</v>
      </c>
      <c r="F896" s="5" t="s">
        <v>288</v>
      </c>
      <c r="G896" s="5" t="s">
        <v>1335</v>
      </c>
      <c r="H896" s="12" t="str">
        <f t="shared" si="40"/>
        <v>11</v>
      </c>
      <c r="I896" s="4" t="s">
        <v>124</v>
      </c>
      <c r="J896" s="4" t="s">
        <v>96</v>
      </c>
      <c r="K896" s="4" t="s">
        <v>810</v>
      </c>
      <c r="L896" s="4" t="s">
        <v>131</v>
      </c>
      <c r="M896" s="4">
        <v>1</v>
      </c>
      <c r="N896" s="9">
        <v>1000</v>
      </c>
      <c r="O896" s="13"/>
      <c r="P896" s="11">
        <f t="shared" si="41"/>
        <v>50</v>
      </c>
      <c r="Q896" s="4" t="s">
        <v>42</v>
      </c>
    </row>
    <row r="897" spans="1:17" x14ac:dyDescent="0.3">
      <c r="A897" s="19">
        <v>43421</v>
      </c>
      <c r="B897" s="3">
        <v>20111482</v>
      </c>
      <c r="C897" s="3" t="str">
        <f t="shared" si="39"/>
        <v>6933-12</v>
      </c>
      <c r="D897" s="4" t="s">
        <v>441</v>
      </c>
      <c r="E897" s="5" t="s">
        <v>442</v>
      </c>
      <c r="F897" s="5" t="s">
        <v>350</v>
      </c>
      <c r="G897" s="5" t="s">
        <v>222</v>
      </c>
      <c r="H897" s="12" t="str">
        <f t="shared" si="40"/>
        <v>12</v>
      </c>
      <c r="I897" s="4" t="s">
        <v>107</v>
      </c>
      <c r="J897" s="4" t="s">
        <v>40</v>
      </c>
      <c r="K897" s="4" t="s">
        <v>251</v>
      </c>
      <c r="L897" s="4" t="s">
        <v>24</v>
      </c>
      <c r="M897" s="4">
        <v>1</v>
      </c>
      <c r="N897" s="9">
        <v>3000</v>
      </c>
      <c r="O897" s="13" t="s">
        <v>66</v>
      </c>
      <c r="P897" s="11">
        <f t="shared" si="41"/>
        <v>150</v>
      </c>
      <c r="Q897" s="4" t="s">
        <v>42</v>
      </c>
    </row>
    <row r="898" spans="1:17" x14ac:dyDescent="0.3">
      <c r="A898" s="19">
        <v>43421</v>
      </c>
      <c r="B898" s="3">
        <v>20111483</v>
      </c>
      <c r="C898" s="3" t="str">
        <f t="shared" ref="C898:C961" si="42">MID(E898,5,4)&amp;"-"&amp;H898</f>
        <v>4585-14</v>
      </c>
      <c r="D898" s="4" t="s">
        <v>661</v>
      </c>
      <c r="E898" s="5" t="s">
        <v>358</v>
      </c>
      <c r="F898" s="5" t="s">
        <v>169</v>
      </c>
      <c r="G898" s="5" t="s">
        <v>647</v>
      </c>
      <c r="H898" s="12" t="str">
        <f t="shared" ref="H898:H961" si="43">LEFT(F898,2)</f>
        <v>14</v>
      </c>
      <c r="I898" s="4" t="s">
        <v>107</v>
      </c>
      <c r="J898" s="4" t="s">
        <v>40</v>
      </c>
      <c r="K898" s="4" t="s">
        <v>23</v>
      </c>
      <c r="L898" s="4" t="s">
        <v>24</v>
      </c>
      <c r="M898" s="4">
        <v>2</v>
      </c>
      <c r="N898" s="9">
        <v>16000</v>
      </c>
      <c r="O898" s="13"/>
      <c r="P898" s="11">
        <f t="shared" ref="P898:P961" si="44">IFERROR(N898*5%,"")</f>
        <v>800</v>
      </c>
      <c r="Q898" s="4" t="s">
        <v>42</v>
      </c>
    </row>
    <row r="899" spans="1:17" x14ac:dyDescent="0.3">
      <c r="A899" s="19">
        <v>43421</v>
      </c>
      <c r="B899" s="3">
        <v>20111484</v>
      </c>
      <c r="C899" s="3" t="str">
        <f t="shared" si="42"/>
        <v>6952-11</v>
      </c>
      <c r="D899" s="4" t="s">
        <v>663</v>
      </c>
      <c r="E899" s="5" t="s">
        <v>664</v>
      </c>
      <c r="F899" s="5" t="s">
        <v>270</v>
      </c>
      <c r="G899" s="5" t="s">
        <v>655</v>
      </c>
      <c r="H899" s="12" t="str">
        <f t="shared" si="43"/>
        <v>11</v>
      </c>
      <c r="I899" s="4" t="s">
        <v>107</v>
      </c>
      <c r="J899" s="4" t="s">
        <v>40</v>
      </c>
      <c r="K899" s="4" t="s">
        <v>82</v>
      </c>
      <c r="L899" s="4" t="s">
        <v>24</v>
      </c>
      <c r="M899" s="4">
        <v>2</v>
      </c>
      <c r="N899" s="9">
        <v>2000</v>
      </c>
      <c r="O899" s="13"/>
      <c r="P899" s="11">
        <f t="shared" si="44"/>
        <v>100</v>
      </c>
      <c r="Q899" s="4" t="s">
        <v>42</v>
      </c>
    </row>
    <row r="900" spans="1:17" x14ac:dyDescent="0.3">
      <c r="A900" s="19">
        <v>43421</v>
      </c>
      <c r="B900" s="3">
        <v>20111669</v>
      </c>
      <c r="C900" s="3" t="str">
        <f t="shared" si="42"/>
        <v>2514-11</v>
      </c>
      <c r="D900" s="4" t="s">
        <v>993</v>
      </c>
      <c r="E900" s="5" t="s">
        <v>575</v>
      </c>
      <c r="F900" s="5" t="s">
        <v>80</v>
      </c>
      <c r="G900" s="5" t="s">
        <v>189</v>
      </c>
      <c r="H900" s="12" t="str">
        <f t="shared" si="43"/>
        <v>11</v>
      </c>
      <c r="I900" s="4" t="s">
        <v>124</v>
      </c>
      <c r="J900" s="4" t="s">
        <v>96</v>
      </c>
      <c r="K900" s="4" t="s">
        <v>130</v>
      </c>
      <c r="L900" s="4" t="s">
        <v>60</v>
      </c>
      <c r="M900" s="4">
        <v>1</v>
      </c>
      <c r="N900" s="9">
        <v>2000</v>
      </c>
      <c r="O900" s="13"/>
      <c r="P900" s="11">
        <f t="shared" si="44"/>
        <v>100</v>
      </c>
      <c r="Q900" s="4" t="s">
        <v>42</v>
      </c>
    </row>
    <row r="901" spans="1:17" x14ac:dyDescent="0.3">
      <c r="A901" s="19">
        <v>43421</v>
      </c>
      <c r="B901" s="3">
        <v>20111670</v>
      </c>
      <c r="C901" s="3" t="str">
        <f t="shared" si="42"/>
        <v>2156-13</v>
      </c>
      <c r="D901" s="4" t="s">
        <v>994</v>
      </c>
      <c r="E901" s="5" t="s">
        <v>995</v>
      </c>
      <c r="F901" s="5" t="s">
        <v>63</v>
      </c>
      <c r="G901" s="5" t="s">
        <v>747</v>
      </c>
      <c r="H901" s="12" t="str">
        <f t="shared" si="43"/>
        <v>13</v>
      </c>
      <c r="I901" s="4" t="s">
        <v>124</v>
      </c>
      <c r="J901" s="4" t="s">
        <v>648</v>
      </c>
      <c r="K901" s="4" t="s">
        <v>996</v>
      </c>
      <c r="L901" s="4" t="s">
        <v>131</v>
      </c>
      <c r="M901" s="4">
        <v>1</v>
      </c>
      <c r="N901" s="9">
        <v>500</v>
      </c>
      <c r="O901" s="13"/>
      <c r="P901" s="11">
        <f t="shared" si="44"/>
        <v>25</v>
      </c>
      <c r="Q901" s="4" t="s">
        <v>42</v>
      </c>
    </row>
    <row r="902" spans="1:17" x14ac:dyDescent="0.3">
      <c r="A902" s="19">
        <v>43422</v>
      </c>
      <c r="B902" s="3">
        <v>20112143</v>
      </c>
      <c r="C902" s="3" t="str">
        <f t="shared" si="42"/>
        <v>2104-11</v>
      </c>
      <c r="D902" s="4" t="s">
        <v>851</v>
      </c>
      <c r="E902" s="5" t="s">
        <v>852</v>
      </c>
      <c r="F902" s="5" t="s">
        <v>105</v>
      </c>
      <c r="G902" s="5" t="s">
        <v>150</v>
      </c>
      <c r="H902" s="12" t="str">
        <f t="shared" si="43"/>
        <v>11</v>
      </c>
      <c r="I902" s="4" t="s">
        <v>124</v>
      </c>
      <c r="J902" s="4" t="s">
        <v>77</v>
      </c>
      <c r="K902" s="4" t="s">
        <v>705</v>
      </c>
      <c r="L902" s="4" t="s">
        <v>131</v>
      </c>
      <c r="M902" s="4">
        <v>4</v>
      </c>
      <c r="N902" s="9">
        <v>4400</v>
      </c>
      <c r="O902" s="13"/>
      <c r="P902" s="11">
        <f t="shared" si="44"/>
        <v>220</v>
      </c>
      <c r="Q902" s="4" t="s">
        <v>42</v>
      </c>
    </row>
    <row r="903" spans="1:17" x14ac:dyDescent="0.3">
      <c r="A903" s="19">
        <v>43423</v>
      </c>
      <c r="B903" s="3">
        <v>20112147</v>
      </c>
      <c r="C903" s="3" t="str">
        <f t="shared" si="42"/>
        <v>2623-14</v>
      </c>
      <c r="D903" s="4" t="s">
        <v>1016</v>
      </c>
      <c r="E903" s="5" t="s">
        <v>1017</v>
      </c>
      <c r="F903" s="5" t="s">
        <v>157</v>
      </c>
      <c r="G903" s="5" t="s">
        <v>328</v>
      </c>
      <c r="H903" s="12" t="str">
        <f t="shared" si="43"/>
        <v>14</v>
      </c>
      <c r="I903" s="4" t="s">
        <v>677</v>
      </c>
      <c r="J903" s="4" t="s">
        <v>96</v>
      </c>
      <c r="K903" s="4" t="s">
        <v>693</v>
      </c>
      <c r="L903" s="4" t="s">
        <v>60</v>
      </c>
      <c r="M903" s="4">
        <v>1</v>
      </c>
      <c r="N903" s="9">
        <v>2000</v>
      </c>
      <c r="O903" s="13" t="s">
        <v>66</v>
      </c>
      <c r="P903" s="11">
        <f t="shared" si="44"/>
        <v>100</v>
      </c>
      <c r="Q903" s="4" t="s">
        <v>42</v>
      </c>
    </row>
    <row r="904" spans="1:17" x14ac:dyDescent="0.3">
      <c r="A904" s="19">
        <v>43425</v>
      </c>
      <c r="B904" s="3">
        <v>20111776</v>
      </c>
      <c r="C904" s="3" t="str">
        <f t="shared" si="42"/>
        <v>8966-13</v>
      </c>
      <c r="D904" s="4" t="s">
        <v>1161</v>
      </c>
      <c r="E904" s="5" t="s">
        <v>1162</v>
      </c>
      <c r="F904" s="5" t="s">
        <v>85</v>
      </c>
      <c r="G904" s="5" t="s">
        <v>446</v>
      </c>
      <c r="H904" s="12" t="str">
        <f t="shared" si="43"/>
        <v>13</v>
      </c>
      <c r="I904" s="4" t="s">
        <v>677</v>
      </c>
      <c r="J904" s="4" t="s">
        <v>77</v>
      </c>
      <c r="K904" s="4" t="s">
        <v>678</v>
      </c>
      <c r="L904" s="4" t="s">
        <v>131</v>
      </c>
      <c r="M904" s="4">
        <v>1</v>
      </c>
      <c r="N904" s="9">
        <v>1500</v>
      </c>
      <c r="O904" s="13"/>
      <c r="P904" s="11">
        <f t="shared" si="44"/>
        <v>75</v>
      </c>
      <c r="Q904" s="4" t="s">
        <v>42</v>
      </c>
    </row>
    <row r="905" spans="1:17" x14ac:dyDescent="0.3">
      <c r="A905" s="19">
        <v>43426</v>
      </c>
      <c r="B905" s="3">
        <v>20111685</v>
      </c>
      <c r="C905" s="3" t="str">
        <f t="shared" si="42"/>
        <v>6659-12</v>
      </c>
      <c r="D905" s="4" t="s">
        <v>937</v>
      </c>
      <c r="E905" s="5" t="s">
        <v>938</v>
      </c>
      <c r="F905" s="5" t="s">
        <v>350</v>
      </c>
      <c r="G905" s="5" t="s">
        <v>939</v>
      </c>
      <c r="H905" s="12" t="str">
        <f t="shared" si="43"/>
        <v>12</v>
      </c>
      <c r="I905" s="4" t="s">
        <v>677</v>
      </c>
      <c r="J905" s="4" t="s">
        <v>77</v>
      </c>
      <c r="K905" s="4" t="s">
        <v>705</v>
      </c>
      <c r="L905" s="4" t="s">
        <v>60</v>
      </c>
      <c r="M905" s="4">
        <v>1</v>
      </c>
      <c r="N905" s="9">
        <v>800</v>
      </c>
      <c r="O905" s="13" t="s">
        <v>66</v>
      </c>
      <c r="P905" s="11">
        <f t="shared" si="44"/>
        <v>40</v>
      </c>
      <c r="Q905" s="4" t="s">
        <v>42</v>
      </c>
    </row>
    <row r="906" spans="1:17" x14ac:dyDescent="0.3">
      <c r="A906" s="19">
        <v>43427</v>
      </c>
      <c r="B906" s="3">
        <v>20111875</v>
      </c>
      <c r="C906" s="3" t="str">
        <f t="shared" si="42"/>
        <v>5698-13</v>
      </c>
      <c r="D906" s="4" t="s">
        <v>1302</v>
      </c>
      <c r="E906" s="5" t="s">
        <v>448</v>
      </c>
      <c r="F906" s="5" t="s">
        <v>85</v>
      </c>
      <c r="G906" s="5" t="s">
        <v>260</v>
      </c>
      <c r="H906" s="12" t="str">
        <f t="shared" si="43"/>
        <v>13</v>
      </c>
      <c r="I906" s="4" t="s">
        <v>677</v>
      </c>
      <c r="J906" s="4" t="s">
        <v>96</v>
      </c>
      <c r="K906" s="4" t="s">
        <v>810</v>
      </c>
      <c r="L906" s="4" t="s">
        <v>60</v>
      </c>
      <c r="M906" s="4">
        <v>3</v>
      </c>
      <c r="N906" s="9">
        <v>1500</v>
      </c>
      <c r="O906" s="13"/>
      <c r="P906" s="11">
        <f t="shared" si="44"/>
        <v>75</v>
      </c>
      <c r="Q906" s="4" t="s">
        <v>42</v>
      </c>
    </row>
    <row r="907" spans="1:17" x14ac:dyDescent="0.3">
      <c r="A907" s="19">
        <v>43427</v>
      </c>
      <c r="B907" s="3">
        <v>20111876</v>
      </c>
      <c r="C907" s="3" t="str">
        <f t="shared" si="42"/>
        <v>234--12</v>
      </c>
      <c r="D907" s="4" t="s">
        <v>1303</v>
      </c>
      <c r="E907" s="5" t="s">
        <v>1304</v>
      </c>
      <c r="F907" s="5" t="s">
        <v>172</v>
      </c>
      <c r="G907" s="5" t="s">
        <v>489</v>
      </c>
      <c r="H907" s="12" t="str">
        <f t="shared" si="43"/>
        <v>12</v>
      </c>
      <c r="I907" s="4" t="s">
        <v>677</v>
      </c>
      <c r="J907" s="4" t="s">
        <v>77</v>
      </c>
      <c r="K907" s="4" t="s">
        <v>678</v>
      </c>
      <c r="L907" s="4" t="s">
        <v>131</v>
      </c>
      <c r="M907" s="4">
        <v>1</v>
      </c>
      <c r="N907" s="9">
        <v>1500</v>
      </c>
      <c r="O907" s="13"/>
      <c r="P907" s="11">
        <f t="shared" si="44"/>
        <v>75</v>
      </c>
      <c r="Q907" s="4" t="s">
        <v>42</v>
      </c>
    </row>
    <row r="908" spans="1:17" x14ac:dyDescent="0.3">
      <c r="A908" s="19">
        <v>43427</v>
      </c>
      <c r="B908" s="3">
        <v>20112157</v>
      </c>
      <c r="C908" s="3" t="str">
        <f t="shared" si="42"/>
        <v>3986-12</v>
      </c>
      <c r="D908" s="4" t="s">
        <v>1484</v>
      </c>
      <c r="E908" s="5" t="s">
        <v>1485</v>
      </c>
      <c r="F908" s="5" t="s">
        <v>612</v>
      </c>
      <c r="G908" s="5" t="s">
        <v>833</v>
      </c>
      <c r="H908" s="12" t="str">
        <f t="shared" si="43"/>
        <v>12</v>
      </c>
      <c r="I908" s="4" t="s">
        <v>124</v>
      </c>
      <c r="J908" s="4" t="s">
        <v>77</v>
      </c>
      <c r="K908" s="4" t="s">
        <v>705</v>
      </c>
      <c r="L908" s="4" t="s">
        <v>131</v>
      </c>
      <c r="M908" s="4">
        <v>1</v>
      </c>
      <c r="N908" s="9">
        <v>1100</v>
      </c>
      <c r="O908" s="13"/>
      <c r="P908" s="11">
        <f t="shared" si="44"/>
        <v>55</v>
      </c>
      <c r="Q908" s="4" t="s">
        <v>42</v>
      </c>
    </row>
    <row r="909" spans="1:17" x14ac:dyDescent="0.3">
      <c r="A909" s="19">
        <v>43428</v>
      </c>
      <c r="B909" s="3">
        <v>20111505</v>
      </c>
      <c r="C909" s="3" t="str">
        <f t="shared" si="42"/>
        <v>5599-12</v>
      </c>
      <c r="D909" s="4" t="s">
        <v>718</v>
      </c>
      <c r="E909" s="17" t="s">
        <v>719</v>
      </c>
      <c r="F909" s="5" t="s">
        <v>19</v>
      </c>
      <c r="G909" s="5" t="s">
        <v>235</v>
      </c>
      <c r="H909" s="12" t="str">
        <f t="shared" si="43"/>
        <v>12</v>
      </c>
      <c r="I909" s="4" t="s">
        <v>124</v>
      </c>
      <c r="J909" s="4" t="s">
        <v>96</v>
      </c>
      <c r="K909" s="4" t="s">
        <v>130</v>
      </c>
      <c r="L909" s="4" t="s">
        <v>131</v>
      </c>
      <c r="M909" s="4">
        <v>2</v>
      </c>
      <c r="N909" s="9">
        <v>10000</v>
      </c>
      <c r="O909" s="13" t="s">
        <v>61</v>
      </c>
      <c r="P909" s="11">
        <f t="shared" si="44"/>
        <v>500</v>
      </c>
      <c r="Q909" s="4" t="s">
        <v>42</v>
      </c>
    </row>
    <row r="910" spans="1:17" x14ac:dyDescent="0.3">
      <c r="A910" s="19">
        <v>43428</v>
      </c>
      <c r="B910" s="3">
        <v>20111506</v>
      </c>
      <c r="C910" s="3" t="str">
        <f t="shared" si="42"/>
        <v>9368-11</v>
      </c>
      <c r="D910" s="4" t="s">
        <v>720</v>
      </c>
      <c r="E910" s="5" t="s">
        <v>721</v>
      </c>
      <c r="F910" s="5" t="s">
        <v>176</v>
      </c>
      <c r="G910" s="5" t="s">
        <v>294</v>
      </c>
      <c r="H910" s="12" t="str">
        <f t="shared" si="43"/>
        <v>11</v>
      </c>
      <c r="I910" s="4" t="s">
        <v>677</v>
      </c>
      <c r="J910" s="4" t="s">
        <v>77</v>
      </c>
      <c r="K910" s="4" t="s">
        <v>678</v>
      </c>
      <c r="L910" s="4" t="s">
        <v>60</v>
      </c>
      <c r="M910" s="4">
        <v>2</v>
      </c>
      <c r="N910" s="9">
        <v>1800</v>
      </c>
      <c r="O910" s="13"/>
      <c r="P910" s="11">
        <f t="shared" si="44"/>
        <v>90</v>
      </c>
      <c r="Q910" s="4" t="s">
        <v>42</v>
      </c>
    </row>
    <row r="911" spans="1:17" x14ac:dyDescent="0.3">
      <c r="A911" s="19">
        <v>43428</v>
      </c>
      <c r="B911" s="3">
        <v>20111507</v>
      </c>
      <c r="C911" s="3" t="str">
        <f t="shared" si="42"/>
        <v>5484-13</v>
      </c>
      <c r="D911" s="4" t="s">
        <v>722</v>
      </c>
      <c r="E911" s="5" t="s">
        <v>723</v>
      </c>
      <c r="F911" s="5" t="s">
        <v>128</v>
      </c>
      <c r="G911" s="5" t="s">
        <v>260</v>
      </c>
      <c r="H911" s="12" t="str">
        <f t="shared" si="43"/>
        <v>13</v>
      </c>
      <c r="I911" s="4" t="s">
        <v>124</v>
      </c>
      <c r="J911" s="4" t="s">
        <v>77</v>
      </c>
      <c r="K911" s="4" t="s">
        <v>678</v>
      </c>
      <c r="L911" s="4" t="s">
        <v>60</v>
      </c>
      <c r="M911" s="4">
        <v>2</v>
      </c>
      <c r="N911" s="9">
        <v>1800</v>
      </c>
      <c r="O911" s="13" t="s">
        <v>66</v>
      </c>
      <c r="P911" s="11">
        <f t="shared" si="44"/>
        <v>90</v>
      </c>
      <c r="Q911" s="4" t="s">
        <v>42</v>
      </c>
    </row>
    <row r="912" spans="1:17" x14ac:dyDescent="0.3">
      <c r="A912" s="19">
        <v>43428</v>
      </c>
      <c r="B912" s="3">
        <v>20111596</v>
      </c>
      <c r="C912" s="3" t="str">
        <f t="shared" si="42"/>
        <v>6092-12</v>
      </c>
      <c r="D912" s="4" t="s">
        <v>596</v>
      </c>
      <c r="E912" s="5" t="s">
        <v>597</v>
      </c>
      <c r="F912" s="5" t="s">
        <v>180</v>
      </c>
      <c r="G912" s="5" t="s">
        <v>598</v>
      </c>
      <c r="H912" s="12" t="str">
        <f t="shared" si="43"/>
        <v>12</v>
      </c>
      <c r="I912" s="4" t="s">
        <v>677</v>
      </c>
      <c r="J912" s="4" t="s">
        <v>96</v>
      </c>
      <c r="K912" s="4" t="s">
        <v>876</v>
      </c>
      <c r="L912" s="4" t="s">
        <v>131</v>
      </c>
      <c r="M912" s="4">
        <v>2</v>
      </c>
      <c r="N912" s="9">
        <v>3000</v>
      </c>
      <c r="O912" s="4"/>
      <c r="P912" s="11">
        <f t="shared" si="44"/>
        <v>150</v>
      </c>
      <c r="Q912" s="4" t="s">
        <v>42</v>
      </c>
    </row>
    <row r="913" spans="1:17" x14ac:dyDescent="0.3">
      <c r="A913" s="19">
        <v>43428</v>
      </c>
      <c r="B913" s="3">
        <v>20111597</v>
      </c>
      <c r="C913" s="3" t="str">
        <f t="shared" si="42"/>
        <v>8536-13</v>
      </c>
      <c r="D913" s="4" t="s">
        <v>889</v>
      </c>
      <c r="E913" s="17" t="s">
        <v>890</v>
      </c>
      <c r="F913" s="17" t="s">
        <v>63</v>
      </c>
      <c r="G913" s="17" t="s">
        <v>341</v>
      </c>
      <c r="H913" s="12" t="str">
        <f t="shared" si="43"/>
        <v>13</v>
      </c>
      <c r="I913" s="4" t="s">
        <v>677</v>
      </c>
      <c r="J913" s="4" t="s">
        <v>96</v>
      </c>
      <c r="K913" s="4" t="s">
        <v>693</v>
      </c>
      <c r="L913" s="4" t="s">
        <v>131</v>
      </c>
      <c r="M913" s="4">
        <v>2</v>
      </c>
      <c r="N913" s="9">
        <v>8000</v>
      </c>
      <c r="O913" s="4"/>
      <c r="P913" s="11">
        <f t="shared" si="44"/>
        <v>400</v>
      </c>
      <c r="Q913" s="4" t="s">
        <v>42</v>
      </c>
    </row>
    <row r="914" spans="1:17" x14ac:dyDescent="0.3">
      <c r="A914" s="19">
        <v>43428</v>
      </c>
      <c r="B914" s="3">
        <v>20112166</v>
      </c>
      <c r="C914" s="3" t="str">
        <f t="shared" si="42"/>
        <v>5168-14</v>
      </c>
      <c r="D914" s="4" t="s">
        <v>1072</v>
      </c>
      <c r="E914" s="5" t="s">
        <v>1073</v>
      </c>
      <c r="F914" s="5" t="s">
        <v>214</v>
      </c>
      <c r="G914" s="5" t="s">
        <v>1074</v>
      </c>
      <c r="H914" s="12" t="str">
        <f t="shared" si="43"/>
        <v>14</v>
      </c>
      <c r="I914" s="4" t="s">
        <v>124</v>
      </c>
      <c r="J914" s="4" t="s">
        <v>77</v>
      </c>
      <c r="K914" s="4" t="s">
        <v>678</v>
      </c>
      <c r="L914" s="4" t="s">
        <v>60</v>
      </c>
      <c r="M914" s="4">
        <v>1</v>
      </c>
      <c r="N914" s="9">
        <v>900</v>
      </c>
      <c r="O914" s="13" t="s">
        <v>66</v>
      </c>
      <c r="P914" s="11">
        <f t="shared" si="44"/>
        <v>45</v>
      </c>
      <c r="Q914" s="4" t="s">
        <v>42</v>
      </c>
    </row>
    <row r="915" spans="1:17" x14ac:dyDescent="0.3">
      <c r="A915" s="19">
        <v>43429</v>
      </c>
      <c r="B915" s="3">
        <v>20112167</v>
      </c>
      <c r="C915" s="3" t="str">
        <f t="shared" si="42"/>
        <v>5916-14</v>
      </c>
      <c r="D915" s="4" t="s">
        <v>1080</v>
      </c>
      <c r="E915" s="5" t="s">
        <v>1081</v>
      </c>
      <c r="F915" s="5" t="s">
        <v>214</v>
      </c>
      <c r="G915" s="5" t="s">
        <v>401</v>
      </c>
      <c r="H915" s="12" t="str">
        <f t="shared" si="43"/>
        <v>14</v>
      </c>
      <c r="I915" s="4" t="s">
        <v>677</v>
      </c>
      <c r="J915" s="4" t="s">
        <v>77</v>
      </c>
      <c r="K915" s="4" t="s">
        <v>678</v>
      </c>
      <c r="L915" s="4" t="s">
        <v>60</v>
      </c>
      <c r="M915" s="4">
        <v>1</v>
      </c>
      <c r="N915" s="9">
        <v>900</v>
      </c>
      <c r="O915" s="13" t="s">
        <v>66</v>
      </c>
      <c r="P915" s="11">
        <f t="shared" si="44"/>
        <v>45</v>
      </c>
      <c r="Q915" s="4" t="s">
        <v>42</v>
      </c>
    </row>
    <row r="916" spans="1:17" x14ac:dyDescent="0.3">
      <c r="A916" s="19">
        <v>43429</v>
      </c>
      <c r="B916" s="3">
        <v>20112168</v>
      </c>
      <c r="C916" s="3" t="str">
        <f t="shared" si="42"/>
        <v>6541-11</v>
      </c>
      <c r="D916" s="4" t="s">
        <v>1487</v>
      </c>
      <c r="E916" s="5" t="s">
        <v>1488</v>
      </c>
      <c r="F916" s="5" t="s">
        <v>105</v>
      </c>
      <c r="G916" s="5" t="s">
        <v>492</v>
      </c>
      <c r="H916" s="12" t="str">
        <f t="shared" si="43"/>
        <v>11</v>
      </c>
      <c r="I916" s="4" t="s">
        <v>677</v>
      </c>
      <c r="J916" s="4" t="s">
        <v>648</v>
      </c>
      <c r="K916" s="4" t="s">
        <v>125</v>
      </c>
      <c r="L916" s="4" t="s">
        <v>131</v>
      </c>
      <c r="M916" s="4">
        <v>4</v>
      </c>
      <c r="N916" s="9">
        <v>20000</v>
      </c>
      <c r="O916" s="13" t="s">
        <v>25</v>
      </c>
      <c r="P916" s="11">
        <f t="shared" si="44"/>
        <v>1000</v>
      </c>
      <c r="Q916" s="4" t="s">
        <v>26</v>
      </c>
    </row>
    <row r="917" spans="1:17" x14ac:dyDescent="0.3">
      <c r="A917" s="19">
        <v>43430</v>
      </c>
      <c r="B917" s="3">
        <v>20112076</v>
      </c>
      <c r="C917" s="3" t="str">
        <f t="shared" si="42"/>
        <v>4886-14</v>
      </c>
      <c r="D917" s="4" t="s">
        <v>1449</v>
      </c>
      <c r="E917" s="5" t="s">
        <v>571</v>
      </c>
      <c r="F917" s="5" t="s">
        <v>169</v>
      </c>
      <c r="G917" s="5" t="s">
        <v>110</v>
      </c>
      <c r="H917" s="12" t="str">
        <f t="shared" si="43"/>
        <v>14</v>
      </c>
      <c r="I917" s="4" t="s">
        <v>677</v>
      </c>
      <c r="J917" s="4" t="s">
        <v>96</v>
      </c>
      <c r="K917" s="4" t="s">
        <v>693</v>
      </c>
      <c r="L917" s="4" t="s">
        <v>60</v>
      </c>
      <c r="M917" s="4">
        <v>3</v>
      </c>
      <c r="N917" s="9">
        <v>6000</v>
      </c>
      <c r="O917" s="13"/>
      <c r="P917" s="11">
        <f t="shared" si="44"/>
        <v>300</v>
      </c>
      <c r="Q917" s="4" t="s">
        <v>42</v>
      </c>
    </row>
    <row r="918" spans="1:17" x14ac:dyDescent="0.3">
      <c r="A918" s="19">
        <v>43430</v>
      </c>
      <c r="B918" s="3">
        <v>20112169</v>
      </c>
      <c r="C918" s="3" t="str">
        <f t="shared" si="42"/>
        <v>3908-12</v>
      </c>
      <c r="D918" s="4" t="s">
        <v>67</v>
      </c>
      <c r="E918" s="5" t="s">
        <v>68</v>
      </c>
      <c r="F918" s="5" t="s">
        <v>69</v>
      </c>
      <c r="G918" s="5" t="s">
        <v>70</v>
      </c>
      <c r="H918" s="12" t="str">
        <f t="shared" si="43"/>
        <v>12</v>
      </c>
      <c r="I918" s="4" t="s">
        <v>677</v>
      </c>
      <c r="J918" s="4" t="s">
        <v>96</v>
      </c>
      <c r="K918" s="4" t="s">
        <v>696</v>
      </c>
      <c r="L918" s="4" t="s">
        <v>131</v>
      </c>
      <c r="M918" s="4">
        <v>4</v>
      </c>
      <c r="N918" s="9">
        <v>32000</v>
      </c>
      <c r="O918" s="13"/>
      <c r="P918" s="11">
        <f t="shared" si="44"/>
        <v>1600</v>
      </c>
      <c r="Q918" s="4" t="s">
        <v>42</v>
      </c>
    </row>
    <row r="919" spans="1:17" x14ac:dyDescent="0.3">
      <c r="A919" s="19">
        <v>43430</v>
      </c>
      <c r="B919" s="3">
        <v>20112170</v>
      </c>
      <c r="C919" s="3" t="str">
        <f t="shared" si="42"/>
        <v>2659-14</v>
      </c>
      <c r="D919" s="4" t="s">
        <v>1112</v>
      </c>
      <c r="E919" s="5" t="s">
        <v>1113</v>
      </c>
      <c r="F919" s="5" t="s">
        <v>141</v>
      </c>
      <c r="G919" s="5" t="s">
        <v>347</v>
      </c>
      <c r="H919" s="12" t="str">
        <f t="shared" si="43"/>
        <v>14</v>
      </c>
      <c r="I919" s="4" t="s">
        <v>677</v>
      </c>
      <c r="J919" s="4" t="s">
        <v>648</v>
      </c>
      <c r="K919" s="4" t="s">
        <v>125</v>
      </c>
      <c r="L919" s="4" t="s">
        <v>60</v>
      </c>
      <c r="M919" s="4">
        <v>4</v>
      </c>
      <c r="N919" s="9">
        <v>12000</v>
      </c>
      <c r="O919" s="13"/>
      <c r="P919" s="11">
        <f t="shared" si="44"/>
        <v>600</v>
      </c>
      <c r="Q919" s="4" t="s">
        <v>42</v>
      </c>
    </row>
    <row r="920" spans="1:17" x14ac:dyDescent="0.3">
      <c r="A920" s="19">
        <v>43431</v>
      </c>
      <c r="B920" s="3">
        <v>20111514</v>
      </c>
      <c r="C920" s="3" t="str">
        <f t="shared" si="42"/>
        <v>7387-13</v>
      </c>
      <c r="D920" s="4" t="s">
        <v>738</v>
      </c>
      <c r="E920" s="5" t="s">
        <v>739</v>
      </c>
      <c r="F920" s="5" t="s">
        <v>85</v>
      </c>
      <c r="G920" s="5" t="s">
        <v>460</v>
      </c>
      <c r="H920" s="12" t="str">
        <f t="shared" si="43"/>
        <v>13</v>
      </c>
      <c r="I920" s="4" t="s">
        <v>677</v>
      </c>
      <c r="J920" s="4" t="s">
        <v>648</v>
      </c>
      <c r="K920" s="4" t="s">
        <v>102</v>
      </c>
      <c r="L920" s="4" t="s">
        <v>60</v>
      </c>
      <c r="M920" s="4">
        <v>2</v>
      </c>
      <c r="N920" s="9">
        <v>8000</v>
      </c>
      <c r="O920" s="13"/>
      <c r="P920" s="11">
        <f t="shared" si="44"/>
        <v>400</v>
      </c>
      <c r="Q920" s="4" t="s">
        <v>42</v>
      </c>
    </row>
    <row r="921" spans="1:17" x14ac:dyDescent="0.3">
      <c r="A921" s="19">
        <v>43431</v>
      </c>
      <c r="B921" s="3">
        <v>20112171</v>
      </c>
      <c r="C921" s="3" t="str">
        <f t="shared" si="42"/>
        <v>2688-14</v>
      </c>
      <c r="D921" s="4" t="s">
        <v>1116</v>
      </c>
      <c r="E921" s="5" t="s">
        <v>1117</v>
      </c>
      <c r="F921" s="5" t="s">
        <v>214</v>
      </c>
      <c r="G921" s="5" t="s">
        <v>1118</v>
      </c>
      <c r="H921" s="12" t="str">
        <f t="shared" si="43"/>
        <v>14</v>
      </c>
      <c r="I921" s="4" t="s">
        <v>124</v>
      </c>
      <c r="J921" s="4" t="s">
        <v>648</v>
      </c>
      <c r="K921" s="4" t="s">
        <v>763</v>
      </c>
      <c r="L921" s="4" t="s">
        <v>60</v>
      </c>
      <c r="M921" s="4">
        <v>4</v>
      </c>
      <c r="N921" s="9">
        <v>16000</v>
      </c>
      <c r="O921" s="13"/>
      <c r="P921" s="11">
        <f t="shared" si="44"/>
        <v>800</v>
      </c>
      <c r="Q921" s="4" t="s">
        <v>42</v>
      </c>
    </row>
    <row r="922" spans="1:17" x14ac:dyDescent="0.3">
      <c r="A922" s="19">
        <v>43431</v>
      </c>
      <c r="B922" s="3">
        <v>20112172</v>
      </c>
      <c r="C922" s="3" t="str">
        <f t="shared" si="42"/>
        <v>3526-11</v>
      </c>
      <c r="D922" s="4" t="s">
        <v>1163</v>
      </c>
      <c r="E922" s="5" t="s">
        <v>1164</v>
      </c>
      <c r="F922" s="5" t="s">
        <v>176</v>
      </c>
      <c r="G922" s="5" t="s">
        <v>215</v>
      </c>
      <c r="H922" s="12" t="str">
        <f t="shared" si="43"/>
        <v>11</v>
      </c>
      <c r="I922" s="4" t="s">
        <v>124</v>
      </c>
      <c r="J922" s="4" t="s">
        <v>648</v>
      </c>
      <c r="K922" s="4" t="s">
        <v>763</v>
      </c>
      <c r="L922" s="4" t="s">
        <v>60</v>
      </c>
      <c r="M922" s="4">
        <v>4</v>
      </c>
      <c r="N922" s="9">
        <v>16000</v>
      </c>
      <c r="O922" s="13"/>
      <c r="P922" s="11">
        <f t="shared" si="44"/>
        <v>800</v>
      </c>
      <c r="Q922" s="4" t="s">
        <v>42</v>
      </c>
    </row>
    <row r="923" spans="1:17" x14ac:dyDescent="0.3">
      <c r="A923" s="19">
        <v>43432</v>
      </c>
      <c r="B923" s="3">
        <v>20111515</v>
      </c>
      <c r="C923" s="3" t="str">
        <f t="shared" si="42"/>
        <v>4545-11</v>
      </c>
      <c r="D923" s="4" t="s">
        <v>740</v>
      </c>
      <c r="E923" s="5" t="s">
        <v>741</v>
      </c>
      <c r="F923" s="5" t="s">
        <v>80</v>
      </c>
      <c r="G923" s="5" t="s">
        <v>347</v>
      </c>
      <c r="H923" s="12" t="str">
        <f t="shared" si="43"/>
        <v>11</v>
      </c>
      <c r="I923" s="4" t="s">
        <v>107</v>
      </c>
      <c r="J923" s="4" t="s">
        <v>58</v>
      </c>
      <c r="K923" s="4" t="s">
        <v>115</v>
      </c>
      <c r="L923" s="4" t="s">
        <v>53</v>
      </c>
      <c r="M923" s="4">
        <v>1</v>
      </c>
      <c r="N923" s="9">
        <v>3000</v>
      </c>
      <c r="O923" s="13" t="s">
        <v>66</v>
      </c>
      <c r="P923" s="11">
        <f t="shared" si="44"/>
        <v>150</v>
      </c>
      <c r="Q923" s="4" t="s">
        <v>42</v>
      </c>
    </row>
    <row r="924" spans="1:17" x14ac:dyDescent="0.3">
      <c r="A924" s="19">
        <v>43432</v>
      </c>
      <c r="B924" s="3">
        <v>20111516</v>
      </c>
      <c r="C924" s="3" t="str">
        <f t="shared" si="42"/>
        <v>2555-13</v>
      </c>
      <c r="D924" s="4" t="s">
        <v>742</v>
      </c>
      <c r="E924" s="5" t="s">
        <v>743</v>
      </c>
      <c r="F924" s="5" t="s">
        <v>243</v>
      </c>
      <c r="G924" s="5" t="s">
        <v>744</v>
      </c>
      <c r="H924" s="12" t="str">
        <f t="shared" si="43"/>
        <v>13</v>
      </c>
      <c r="I924" s="4" t="s">
        <v>21</v>
      </c>
      <c r="J924" s="4" t="s">
        <v>71</v>
      </c>
      <c r="K924" s="4" t="s">
        <v>33</v>
      </c>
      <c r="L924" s="4" t="s">
        <v>24</v>
      </c>
      <c r="M924" s="4">
        <v>2</v>
      </c>
      <c r="N924" s="9">
        <v>3000</v>
      </c>
      <c r="O924" s="13"/>
      <c r="P924" s="11">
        <f t="shared" si="44"/>
        <v>150</v>
      </c>
      <c r="Q924" s="4" t="s">
        <v>42</v>
      </c>
    </row>
    <row r="925" spans="1:17" x14ac:dyDescent="0.3">
      <c r="A925" s="19">
        <v>43432</v>
      </c>
      <c r="B925" s="3">
        <v>20111610</v>
      </c>
      <c r="C925" s="3" t="str">
        <f t="shared" si="42"/>
        <v>3409-12</v>
      </c>
      <c r="D925" s="4" t="s">
        <v>798</v>
      </c>
      <c r="E925" s="5" t="s">
        <v>799</v>
      </c>
      <c r="F925" s="5" t="s">
        <v>570</v>
      </c>
      <c r="G925" s="5" t="s">
        <v>264</v>
      </c>
      <c r="H925" s="12" t="str">
        <f t="shared" si="43"/>
        <v>12</v>
      </c>
      <c r="I925" s="4" t="s">
        <v>677</v>
      </c>
      <c r="J925" s="4" t="s">
        <v>96</v>
      </c>
      <c r="K925" s="4" t="s">
        <v>696</v>
      </c>
      <c r="L925" s="4" t="s">
        <v>60</v>
      </c>
      <c r="M925" s="4">
        <v>2</v>
      </c>
      <c r="N925" s="9">
        <v>10000</v>
      </c>
      <c r="O925" s="13"/>
      <c r="P925" s="11">
        <f t="shared" si="44"/>
        <v>500</v>
      </c>
      <c r="Q925" s="4" t="s">
        <v>42</v>
      </c>
    </row>
    <row r="926" spans="1:17" x14ac:dyDescent="0.3">
      <c r="A926" s="19">
        <v>43432</v>
      </c>
      <c r="B926" s="3">
        <v>20111611</v>
      </c>
      <c r="C926" s="3" t="str">
        <f t="shared" si="42"/>
        <v>3960-12</v>
      </c>
      <c r="D926" s="4" t="s">
        <v>724</v>
      </c>
      <c r="E926" s="5" t="s">
        <v>725</v>
      </c>
      <c r="F926" s="5" t="s">
        <v>350</v>
      </c>
      <c r="G926" s="5" t="s">
        <v>481</v>
      </c>
      <c r="H926" s="12" t="str">
        <f t="shared" si="43"/>
        <v>12</v>
      </c>
      <c r="I926" s="4" t="s">
        <v>677</v>
      </c>
      <c r="J926" s="4" t="s">
        <v>648</v>
      </c>
      <c r="K926" s="4" t="s">
        <v>125</v>
      </c>
      <c r="L926" s="4" t="s">
        <v>60</v>
      </c>
      <c r="M926" s="4">
        <v>2</v>
      </c>
      <c r="N926" s="9">
        <v>6000</v>
      </c>
      <c r="O926" s="13"/>
      <c r="P926" s="11">
        <f t="shared" si="44"/>
        <v>300</v>
      </c>
      <c r="Q926" s="4" t="s">
        <v>42</v>
      </c>
    </row>
    <row r="927" spans="1:17" x14ac:dyDescent="0.3">
      <c r="A927" s="19">
        <v>43432</v>
      </c>
      <c r="B927" s="3">
        <v>20111891</v>
      </c>
      <c r="C927" s="3" t="str">
        <f t="shared" si="42"/>
        <v>1485-13</v>
      </c>
      <c r="D927" s="4" t="s">
        <v>1320</v>
      </c>
      <c r="E927" s="5" t="s">
        <v>629</v>
      </c>
      <c r="F927" s="5" t="s">
        <v>118</v>
      </c>
      <c r="G927" s="5" t="s">
        <v>301</v>
      </c>
      <c r="H927" s="12" t="str">
        <f t="shared" si="43"/>
        <v>13</v>
      </c>
      <c r="I927" s="4" t="s">
        <v>677</v>
      </c>
      <c r="J927" s="4" t="s">
        <v>77</v>
      </c>
      <c r="K927" s="4" t="s">
        <v>705</v>
      </c>
      <c r="L927" s="4" t="s">
        <v>60</v>
      </c>
      <c r="M927" s="4">
        <v>1</v>
      </c>
      <c r="N927" s="9">
        <v>800</v>
      </c>
      <c r="O927" s="13" t="s">
        <v>66</v>
      </c>
      <c r="P927" s="11">
        <f t="shared" si="44"/>
        <v>40</v>
      </c>
      <c r="Q927" s="4" t="s">
        <v>42</v>
      </c>
    </row>
    <row r="928" spans="1:17" x14ac:dyDescent="0.3">
      <c r="A928" s="19">
        <v>43432</v>
      </c>
      <c r="B928" s="3">
        <v>20111892</v>
      </c>
      <c r="C928" s="3" t="str">
        <f t="shared" si="42"/>
        <v>3096-12</v>
      </c>
      <c r="D928" s="4" t="s">
        <v>1321</v>
      </c>
      <c r="E928" s="5" t="s">
        <v>1322</v>
      </c>
      <c r="F928" s="5" t="s">
        <v>350</v>
      </c>
      <c r="G928" s="5" t="s">
        <v>240</v>
      </c>
      <c r="H928" s="12" t="str">
        <f t="shared" si="43"/>
        <v>12</v>
      </c>
      <c r="I928" s="4" t="s">
        <v>677</v>
      </c>
      <c r="J928" s="4" t="s">
        <v>77</v>
      </c>
      <c r="K928" s="4" t="s">
        <v>717</v>
      </c>
      <c r="L928" s="4" t="s">
        <v>131</v>
      </c>
      <c r="M928" s="4">
        <v>3</v>
      </c>
      <c r="N928" s="9">
        <v>9000</v>
      </c>
      <c r="O928" s="13"/>
      <c r="P928" s="11">
        <f t="shared" si="44"/>
        <v>450</v>
      </c>
      <c r="Q928" s="4" t="s">
        <v>42</v>
      </c>
    </row>
    <row r="929" spans="1:17" x14ac:dyDescent="0.3">
      <c r="A929" s="19">
        <v>43432</v>
      </c>
      <c r="B929" s="3">
        <v>20111893</v>
      </c>
      <c r="C929" s="3" t="str">
        <f t="shared" si="42"/>
        <v>6820-12</v>
      </c>
      <c r="D929" s="4" t="s">
        <v>1323</v>
      </c>
      <c r="E929" s="5" t="s">
        <v>1324</v>
      </c>
      <c r="F929" s="5" t="s">
        <v>29</v>
      </c>
      <c r="G929" s="5" t="s">
        <v>356</v>
      </c>
      <c r="H929" s="12" t="str">
        <f t="shared" si="43"/>
        <v>12</v>
      </c>
      <c r="I929" s="4" t="s">
        <v>124</v>
      </c>
      <c r="J929" s="4" t="s">
        <v>648</v>
      </c>
      <c r="K929" s="4" t="s">
        <v>125</v>
      </c>
      <c r="L929" s="4" t="s">
        <v>131</v>
      </c>
      <c r="M929" s="4">
        <v>1</v>
      </c>
      <c r="N929" s="9">
        <v>5000</v>
      </c>
      <c r="O929" s="13"/>
      <c r="P929" s="11">
        <f t="shared" si="44"/>
        <v>250</v>
      </c>
      <c r="Q929" s="4" t="s">
        <v>42</v>
      </c>
    </row>
    <row r="930" spans="1:17" x14ac:dyDescent="0.3">
      <c r="A930" s="19">
        <v>43432</v>
      </c>
      <c r="B930" s="3">
        <v>20112173</v>
      </c>
      <c r="C930" s="3" t="str">
        <f t="shared" si="42"/>
        <v>6612-14</v>
      </c>
      <c r="D930" s="4" t="s">
        <v>1121</v>
      </c>
      <c r="E930" s="5" t="s">
        <v>1122</v>
      </c>
      <c r="F930" s="5" t="s">
        <v>169</v>
      </c>
      <c r="G930" s="5" t="s">
        <v>351</v>
      </c>
      <c r="H930" s="12" t="str">
        <f t="shared" si="43"/>
        <v>14</v>
      </c>
      <c r="I930" s="4" t="s">
        <v>124</v>
      </c>
      <c r="J930" s="4" t="s">
        <v>805</v>
      </c>
      <c r="K930" s="4" t="s">
        <v>984</v>
      </c>
      <c r="L930" s="4" t="s">
        <v>131</v>
      </c>
      <c r="M930" s="4">
        <v>4</v>
      </c>
      <c r="N930" s="9">
        <v>20000</v>
      </c>
      <c r="O930" s="13"/>
      <c r="P930" s="11">
        <f t="shared" si="44"/>
        <v>1000</v>
      </c>
      <c r="Q930" s="4" t="s">
        <v>42</v>
      </c>
    </row>
    <row r="931" spans="1:17" x14ac:dyDescent="0.3">
      <c r="A931" s="19">
        <v>43432</v>
      </c>
      <c r="B931" s="3">
        <v>20112174</v>
      </c>
      <c r="C931" s="3" t="str">
        <f t="shared" si="42"/>
        <v>8285-14</v>
      </c>
      <c r="D931" s="4" t="s">
        <v>1126</v>
      </c>
      <c r="E931" s="5" t="s">
        <v>1127</v>
      </c>
      <c r="F931" s="5" t="s">
        <v>214</v>
      </c>
      <c r="G931" s="5" t="s">
        <v>185</v>
      </c>
      <c r="H931" s="12" t="str">
        <f t="shared" si="43"/>
        <v>14</v>
      </c>
      <c r="I931" s="4" t="s">
        <v>124</v>
      </c>
      <c r="J931" s="4" t="s">
        <v>77</v>
      </c>
      <c r="K931" s="4" t="s">
        <v>717</v>
      </c>
      <c r="L931" s="4" t="s">
        <v>60</v>
      </c>
      <c r="M931" s="4">
        <v>1</v>
      </c>
      <c r="N931" s="9">
        <v>1000</v>
      </c>
      <c r="O931" s="13" t="s">
        <v>66</v>
      </c>
      <c r="P931" s="11">
        <f t="shared" si="44"/>
        <v>50</v>
      </c>
      <c r="Q931" s="4" t="s">
        <v>42</v>
      </c>
    </row>
    <row r="932" spans="1:17" x14ac:dyDescent="0.3">
      <c r="A932" s="19">
        <v>43432</v>
      </c>
      <c r="B932" s="3">
        <v>20112175</v>
      </c>
      <c r="C932" s="3" t="str">
        <f t="shared" si="42"/>
        <v>3086-12</v>
      </c>
      <c r="D932" s="4" t="s">
        <v>1432</v>
      </c>
      <c r="E932" s="5" t="s">
        <v>1339</v>
      </c>
      <c r="F932" s="5" t="s">
        <v>231</v>
      </c>
      <c r="G932" s="5" t="s">
        <v>294</v>
      </c>
      <c r="H932" s="12" t="str">
        <f t="shared" si="43"/>
        <v>12</v>
      </c>
      <c r="I932" s="4" t="s">
        <v>124</v>
      </c>
      <c r="J932" s="4" t="s">
        <v>648</v>
      </c>
      <c r="K932" s="4" t="s">
        <v>763</v>
      </c>
      <c r="L932" s="4" t="s">
        <v>131</v>
      </c>
      <c r="M932" s="4">
        <v>1</v>
      </c>
      <c r="N932" s="9">
        <v>6000</v>
      </c>
      <c r="O932" s="13"/>
      <c r="P932" s="11">
        <f t="shared" si="44"/>
        <v>300</v>
      </c>
      <c r="Q932" s="4" t="s">
        <v>42</v>
      </c>
    </row>
    <row r="933" spans="1:17" x14ac:dyDescent="0.3">
      <c r="A933" s="19">
        <v>43433</v>
      </c>
      <c r="B933" s="3">
        <v>20112176</v>
      </c>
      <c r="C933" s="3" t="str">
        <f t="shared" si="42"/>
        <v>3850-12</v>
      </c>
      <c r="D933" s="4" t="s">
        <v>1433</v>
      </c>
      <c r="E933" s="5" t="s">
        <v>1434</v>
      </c>
      <c r="F933" s="5" t="s">
        <v>29</v>
      </c>
      <c r="G933" s="5" t="s">
        <v>833</v>
      </c>
      <c r="H933" s="12" t="str">
        <f t="shared" si="43"/>
        <v>12</v>
      </c>
      <c r="I933" s="4" t="s">
        <v>124</v>
      </c>
      <c r="J933" s="4" t="s">
        <v>77</v>
      </c>
      <c r="K933" s="4" t="s">
        <v>717</v>
      </c>
      <c r="L933" s="4" t="s">
        <v>131</v>
      </c>
      <c r="M933" s="4">
        <v>4</v>
      </c>
      <c r="N933" s="9">
        <v>12000</v>
      </c>
      <c r="O933" s="13" t="s">
        <v>25</v>
      </c>
      <c r="P933" s="11">
        <f t="shared" si="44"/>
        <v>600</v>
      </c>
      <c r="Q933" s="4" t="s">
        <v>26</v>
      </c>
    </row>
    <row r="934" spans="1:17" x14ac:dyDescent="0.3">
      <c r="A934" s="19">
        <v>43433</v>
      </c>
      <c r="B934" s="3">
        <v>20112177</v>
      </c>
      <c r="C934" s="3" t="str">
        <f t="shared" si="42"/>
        <v>8295-14</v>
      </c>
      <c r="D934" s="4" t="s">
        <v>1132</v>
      </c>
      <c r="E934" s="5" t="s">
        <v>1133</v>
      </c>
      <c r="F934" s="5" t="s">
        <v>161</v>
      </c>
      <c r="G934" s="5" t="s">
        <v>260</v>
      </c>
      <c r="H934" s="12" t="str">
        <f t="shared" si="43"/>
        <v>14</v>
      </c>
      <c r="I934" s="4" t="s">
        <v>124</v>
      </c>
      <c r="J934" s="4" t="s">
        <v>77</v>
      </c>
      <c r="K934" s="4" t="s">
        <v>705</v>
      </c>
      <c r="L934" s="4" t="s">
        <v>131</v>
      </c>
      <c r="M934" s="4">
        <v>4</v>
      </c>
      <c r="N934" s="9">
        <v>4400</v>
      </c>
      <c r="O934" s="13"/>
      <c r="P934" s="11">
        <f t="shared" si="44"/>
        <v>220</v>
      </c>
      <c r="Q934" s="4" t="s">
        <v>42</v>
      </c>
    </row>
    <row r="935" spans="1:17" x14ac:dyDescent="0.3">
      <c r="A935" s="19">
        <v>43437</v>
      </c>
      <c r="B935" s="3">
        <v>20111341</v>
      </c>
      <c r="C935" s="3" t="str">
        <f t="shared" si="42"/>
        <v>4759-14</v>
      </c>
      <c r="D935" s="4" t="s">
        <v>386</v>
      </c>
      <c r="E935" s="5" t="s">
        <v>387</v>
      </c>
      <c r="F935" s="5" t="s">
        <v>169</v>
      </c>
      <c r="G935" s="5" t="s">
        <v>267</v>
      </c>
      <c r="H935" s="12" t="str">
        <f t="shared" si="43"/>
        <v>14</v>
      </c>
      <c r="I935" s="4" t="s">
        <v>107</v>
      </c>
      <c r="J935" s="4" t="s">
        <v>58</v>
      </c>
      <c r="K935" s="4" t="s">
        <v>115</v>
      </c>
      <c r="L935" s="4" t="s">
        <v>53</v>
      </c>
      <c r="M935" s="4">
        <v>2</v>
      </c>
      <c r="N935" s="9">
        <v>6000</v>
      </c>
      <c r="O935" s="13"/>
      <c r="P935" s="11">
        <f t="shared" si="44"/>
        <v>300</v>
      </c>
      <c r="Q935" s="4" t="s">
        <v>42</v>
      </c>
    </row>
    <row r="936" spans="1:17" x14ac:dyDescent="0.3">
      <c r="A936" s="19">
        <v>43438</v>
      </c>
      <c r="B936" s="3">
        <v>20111342</v>
      </c>
      <c r="C936" s="3" t="str">
        <f t="shared" si="42"/>
        <v>4096-12</v>
      </c>
      <c r="D936" s="4" t="s">
        <v>388</v>
      </c>
      <c r="E936" s="5" t="s">
        <v>280</v>
      </c>
      <c r="F936" s="5" t="s">
        <v>389</v>
      </c>
      <c r="G936" s="5" t="s">
        <v>390</v>
      </c>
      <c r="H936" s="12" t="str">
        <f t="shared" si="43"/>
        <v>12</v>
      </c>
      <c r="I936" s="4" t="s">
        <v>107</v>
      </c>
      <c r="J936" s="4" t="s">
        <v>58</v>
      </c>
      <c r="K936" s="4" t="s">
        <v>115</v>
      </c>
      <c r="L936" s="4" t="s">
        <v>34</v>
      </c>
      <c r="M936" s="4">
        <v>2</v>
      </c>
      <c r="N936" s="9">
        <v>6000</v>
      </c>
      <c r="O936" s="13"/>
      <c r="P936" s="11">
        <f t="shared" si="44"/>
        <v>300</v>
      </c>
      <c r="Q936" s="4" t="s">
        <v>42</v>
      </c>
    </row>
    <row r="937" spans="1:17" x14ac:dyDescent="0.3">
      <c r="A937" s="19">
        <v>43438</v>
      </c>
      <c r="B937" s="3">
        <v>20111343</v>
      </c>
      <c r="C937" s="3" t="str">
        <f t="shared" si="42"/>
        <v>1354-14</v>
      </c>
      <c r="D937" s="4" t="s">
        <v>386</v>
      </c>
      <c r="E937" s="5" t="s">
        <v>391</v>
      </c>
      <c r="F937" s="5" t="s">
        <v>184</v>
      </c>
      <c r="G937" s="5" t="s">
        <v>222</v>
      </c>
      <c r="H937" s="12" t="str">
        <f t="shared" si="43"/>
        <v>14</v>
      </c>
      <c r="I937" s="4" t="s">
        <v>39</v>
      </c>
      <c r="J937" s="4" t="s">
        <v>71</v>
      </c>
      <c r="K937" s="4" t="s">
        <v>33</v>
      </c>
      <c r="L937" s="4" t="s">
        <v>34</v>
      </c>
      <c r="M937" s="4">
        <v>2</v>
      </c>
      <c r="N937" s="9">
        <v>1800</v>
      </c>
      <c r="O937" s="13"/>
      <c r="P937" s="11">
        <f t="shared" si="44"/>
        <v>90</v>
      </c>
      <c r="Q937" s="4" t="s">
        <v>42</v>
      </c>
    </row>
    <row r="938" spans="1:17" x14ac:dyDescent="0.3">
      <c r="A938" s="19">
        <v>43443</v>
      </c>
      <c r="B938" s="3">
        <v>20111359</v>
      </c>
      <c r="C938" s="3" t="str">
        <f t="shared" si="42"/>
        <v>3210-11</v>
      </c>
      <c r="D938" s="4" t="s">
        <v>424</v>
      </c>
      <c r="E938" s="5" t="s">
        <v>234</v>
      </c>
      <c r="F938" s="5" t="s">
        <v>176</v>
      </c>
      <c r="G938" s="5" t="s">
        <v>244</v>
      </c>
      <c r="H938" s="12" t="str">
        <f t="shared" si="43"/>
        <v>11</v>
      </c>
      <c r="I938" s="4" t="s">
        <v>39</v>
      </c>
      <c r="J938" s="4" t="s">
        <v>71</v>
      </c>
      <c r="K938" s="4" t="s">
        <v>87</v>
      </c>
      <c r="L938" s="4" t="s">
        <v>53</v>
      </c>
      <c r="M938" s="4">
        <v>1</v>
      </c>
      <c r="N938" s="9">
        <v>800</v>
      </c>
      <c r="O938" s="13" t="s">
        <v>61</v>
      </c>
      <c r="P938" s="11">
        <f t="shared" si="44"/>
        <v>40</v>
      </c>
      <c r="Q938" s="4" t="s">
        <v>42</v>
      </c>
    </row>
    <row r="939" spans="1:17" x14ac:dyDescent="0.3">
      <c r="A939" s="19">
        <v>43443</v>
      </c>
      <c r="B939" s="3">
        <v>20111360</v>
      </c>
      <c r="C939" s="3" t="str">
        <f t="shared" si="42"/>
        <v>5902-12</v>
      </c>
      <c r="D939" s="4" t="s">
        <v>425</v>
      </c>
      <c r="E939" s="5" t="s">
        <v>426</v>
      </c>
      <c r="F939" s="5" t="s">
        <v>389</v>
      </c>
      <c r="G939" s="5" t="s">
        <v>341</v>
      </c>
      <c r="H939" s="12" t="str">
        <f t="shared" si="43"/>
        <v>12</v>
      </c>
      <c r="I939" s="4" t="s">
        <v>107</v>
      </c>
      <c r="J939" s="4" t="s">
        <v>40</v>
      </c>
      <c r="K939" s="4" t="s">
        <v>251</v>
      </c>
      <c r="L939" s="4" t="s">
        <v>53</v>
      </c>
      <c r="M939" s="4">
        <v>1</v>
      </c>
      <c r="N939" s="9">
        <v>1000</v>
      </c>
      <c r="O939" s="13"/>
      <c r="P939" s="11">
        <f t="shared" si="44"/>
        <v>50</v>
      </c>
      <c r="Q939" s="4" t="s">
        <v>42</v>
      </c>
    </row>
    <row r="940" spans="1:17" x14ac:dyDescent="0.3">
      <c r="A940" s="19">
        <v>43443</v>
      </c>
      <c r="B940" s="3">
        <v>20111361</v>
      </c>
      <c r="C940" s="3" t="str">
        <f t="shared" si="42"/>
        <v>3894-11</v>
      </c>
      <c r="D940" s="4" t="s">
        <v>427</v>
      </c>
      <c r="E940" s="5" t="s">
        <v>428</v>
      </c>
      <c r="F940" s="5" t="s">
        <v>176</v>
      </c>
      <c r="G940" s="5" t="s">
        <v>264</v>
      </c>
      <c r="H940" s="12" t="str">
        <f t="shared" si="43"/>
        <v>11</v>
      </c>
      <c r="I940" s="4" t="s">
        <v>107</v>
      </c>
      <c r="J940" s="4" t="s">
        <v>40</v>
      </c>
      <c r="K940" s="4" t="s">
        <v>23</v>
      </c>
      <c r="L940" s="4" t="s">
        <v>24</v>
      </c>
      <c r="M940" s="4">
        <v>2</v>
      </c>
      <c r="N940" s="9">
        <v>16000</v>
      </c>
      <c r="O940" s="13"/>
      <c r="P940" s="11">
        <f t="shared" si="44"/>
        <v>800</v>
      </c>
      <c r="Q940" s="4" t="s">
        <v>26</v>
      </c>
    </row>
    <row r="941" spans="1:17" x14ac:dyDescent="0.3">
      <c r="A941" s="19">
        <v>43449</v>
      </c>
      <c r="B941" s="3">
        <v>20111382</v>
      </c>
      <c r="C941" s="3" t="str">
        <f t="shared" si="42"/>
        <v>4879-14</v>
      </c>
      <c r="D941" s="4" t="s">
        <v>469</v>
      </c>
      <c r="E941" s="5" t="s">
        <v>470</v>
      </c>
      <c r="F941" s="5" t="s">
        <v>199</v>
      </c>
      <c r="G941" s="5" t="s">
        <v>374</v>
      </c>
      <c r="H941" s="12" t="str">
        <f t="shared" si="43"/>
        <v>14</v>
      </c>
      <c r="I941" s="4" t="s">
        <v>107</v>
      </c>
      <c r="J941" s="4" t="s">
        <v>40</v>
      </c>
      <c r="K941" s="4" t="s">
        <v>201</v>
      </c>
      <c r="L941" s="4" t="s">
        <v>24</v>
      </c>
      <c r="M941" s="4">
        <v>2</v>
      </c>
      <c r="N941" s="9">
        <v>3000</v>
      </c>
      <c r="O941" s="13"/>
      <c r="P941" s="11">
        <f t="shared" si="44"/>
        <v>150</v>
      </c>
      <c r="Q941" s="4" t="s">
        <v>42</v>
      </c>
    </row>
    <row r="942" spans="1:17" x14ac:dyDescent="0.3">
      <c r="A942" s="19">
        <v>43451</v>
      </c>
      <c r="B942" s="3">
        <v>20111389</v>
      </c>
      <c r="C942" s="3" t="str">
        <f t="shared" si="42"/>
        <v>2587-11</v>
      </c>
      <c r="D942" s="4" t="s">
        <v>479</v>
      </c>
      <c r="E942" s="5" t="s">
        <v>480</v>
      </c>
      <c r="F942" s="5" t="s">
        <v>188</v>
      </c>
      <c r="G942" s="5" t="s">
        <v>481</v>
      </c>
      <c r="H942" s="12" t="str">
        <f t="shared" si="43"/>
        <v>11</v>
      </c>
      <c r="I942" s="4" t="s">
        <v>107</v>
      </c>
      <c r="J942" s="4" t="s">
        <v>58</v>
      </c>
      <c r="K942" s="4" t="s">
        <v>115</v>
      </c>
      <c r="L942" s="4" t="s">
        <v>53</v>
      </c>
      <c r="M942" s="4">
        <v>2</v>
      </c>
      <c r="N942" s="9">
        <v>6000</v>
      </c>
      <c r="O942" s="13"/>
      <c r="P942" s="11">
        <f t="shared" si="44"/>
        <v>300</v>
      </c>
      <c r="Q942" s="4" t="s">
        <v>42</v>
      </c>
    </row>
    <row r="943" spans="1:17" x14ac:dyDescent="0.3">
      <c r="A943" s="19">
        <v>43451</v>
      </c>
      <c r="B943" s="3">
        <v>20111390</v>
      </c>
      <c r="C943" s="3" t="str">
        <f t="shared" si="42"/>
        <v>4933-12</v>
      </c>
      <c r="D943" s="4" t="s">
        <v>383</v>
      </c>
      <c r="E943" s="17" t="s">
        <v>384</v>
      </c>
      <c r="F943" s="17" t="s">
        <v>19</v>
      </c>
      <c r="G943" s="17" t="s">
        <v>385</v>
      </c>
      <c r="H943" s="12" t="str">
        <f t="shared" si="43"/>
        <v>12</v>
      </c>
      <c r="I943" s="4" t="s">
        <v>21</v>
      </c>
      <c r="J943" s="4" t="s">
        <v>58</v>
      </c>
      <c r="K943" s="4" t="s">
        <v>115</v>
      </c>
      <c r="L943" s="4" t="s">
        <v>53</v>
      </c>
      <c r="M943" s="4">
        <v>2</v>
      </c>
      <c r="N943" s="9">
        <v>6000</v>
      </c>
      <c r="O943" s="13"/>
      <c r="P943" s="11">
        <f t="shared" si="44"/>
        <v>300</v>
      </c>
      <c r="Q943" s="4" t="s">
        <v>42</v>
      </c>
    </row>
    <row r="944" spans="1:17" x14ac:dyDescent="0.3">
      <c r="A944" s="19">
        <v>43462</v>
      </c>
      <c r="B944" s="3">
        <v>20112182</v>
      </c>
      <c r="C944" s="3" t="str">
        <f t="shared" si="42"/>
        <v>6264-11</v>
      </c>
      <c r="D944" s="4" t="s">
        <v>1104</v>
      </c>
      <c r="E944" s="5" t="s">
        <v>393</v>
      </c>
      <c r="F944" s="5" t="s">
        <v>45</v>
      </c>
      <c r="G944" s="5" t="s">
        <v>394</v>
      </c>
      <c r="H944" s="12" t="str">
        <f t="shared" si="43"/>
        <v>11</v>
      </c>
      <c r="I944" s="4" t="s">
        <v>677</v>
      </c>
      <c r="J944" s="4" t="s">
        <v>648</v>
      </c>
      <c r="K944" s="4" t="s">
        <v>701</v>
      </c>
      <c r="L944" s="4" t="s">
        <v>131</v>
      </c>
      <c r="M944" s="4">
        <v>4</v>
      </c>
      <c r="N944" s="9">
        <v>4000</v>
      </c>
      <c r="O944" s="13"/>
      <c r="P944" s="11">
        <f t="shared" si="44"/>
        <v>200</v>
      </c>
      <c r="Q944" s="4" t="s">
        <v>42</v>
      </c>
    </row>
    <row r="945" spans="1:17" x14ac:dyDescent="0.3">
      <c r="A945" s="19">
        <v>43462</v>
      </c>
      <c r="B945" s="3">
        <v>20112183</v>
      </c>
      <c r="C945" s="3" t="str">
        <f t="shared" si="42"/>
        <v>8956-14</v>
      </c>
      <c r="D945" s="4" t="s">
        <v>1137</v>
      </c>
      <c r="E945" s="5" t="s">
        <v>1138</v>
      </c>
      <c r="F945" s="5" t="s">
        <v>195</v>
      </c>
      <c r="G945" s="5" t="s">
        <v>267</v>
      </c>
      <c r="H945" s="12" t="str">
        <f t="shared" si="43"/>
        <v>14</v>
      </c>
      <c r="I945" s="4" t="s">
        <v>677</v>
      </c>
      <c r="J945" s="4" t="s">
        <v>96</v>
      </c>
      <c r="K945" s="4" t="s">
        <v>810</v>
      </c>
      <c r="L945" s="4" t="s">
        <v>131</v>
      </c>
      <c r="M945" s="4">
        <v>1</v>
      </c>
      <c r="N945" s="9">
        <v>1000</v>
      </c>
      <c r="O945" s="13"/>
      <c r="P945" s="11">
        <f t="shared" si="44"/>
        <v>50</v>
      </c>
      <c r="Q945" s="4" t="s">
        <v>42</v>
      </c>
    </row>
    <row r="946" spans="1:17" x14ac:dyDescent="0.3">
      <c r="A946" s="19">
        <v>43462</v>
      </c>
      <c r="B946" s="3">
        <v>20112184</v>
      </c>
      <c r="C946" s="3" t="str">
        <f t="shared" si="42"/>
        <v>5689-14</v>
      </c>
      <c r="D946" s="4" t="s">
        <v>1139</v>
      </c>
      <c r="E946" s="5" t="s">
        <v>1140</v>
      </c>
      <c r="F946" s="5" t="s">
        <v>199</v>
      </c>
      <c r="G946" s="5" t="s">
        <v>423</v>
      </c>
      <c r="H946" s="12" t="str">
        <f t="shared" si="43"/>
        <v>14</v>
      </c>
      <c r="I946" s="4" t="s">
        <v>124</v>
      </c>
      <c r="J946" s="4" t="s">
        <v>96</v>
      </c>
      <c r="K946" s="4" t="s">
        <v>693</v>
      </c>
      <c r="L946" s="4" t="s">
        <v>131</v>
      </c>
      <c r="M946" s="4">
        <v>4</v>
      </c>
      <c r="N946" s="9">
        <v>16000</v>
      </c>
      <c r="O946" s="13" t="s">
        <v>25</v>
      </c>
      <c r="P946" s="11">
        <f t="shared" si="44"/>
        <v>800</v>
      </c>
      <c r="Q946" s="4" t="s">
        <v>26</v>
      </c>
    </row>
    <row r="947" spans="1:17" x14ac:dyDescent="0.3">
      <c r="A947" s="19">
        <v>43462</v>
      </c>
      <c r="B947" s="3">
        <v>20112185</v>
      </c>
      <c r="C947" s="3" t="str">
        <f t="shared" si="42"/>
        <v>3210-11</v>
      </c>
      <c r="D947" s="4" t="s">
        <v>1493</v>
      </c>
      <c r="E947" s="5" t="s">
        <v>234</v>
      </c>
      <c r="F947" s="5" t="s">
        <v>188</v>
      </c>
      <c r="G947" s="5" t="s">
        <v>267</v>
      </c>
      <c r="H947" s="12" t="str">
        <f t="shared" si="43"/>
        <v>11</v>
      </c>
      <c r="I947" s="4" t="s">
        <v>124</v>
      </c>
      <c r="J947" s="4" t="s">
        <v>96</v>
      </c>
      <c r="K947" s="4" t="s">
        <v>810</v>
      </c>
      <c r="L947" s="4" t="s">
        <v>131</v>
      </c>
      <c r="M947" s="4">
        <v>1</v>
      </c>
      <c r="N947" s="9">
        <v>1000</v>
      </c>
      <c r="O947" s="13"/>
      <c r="P947" s="11">
        <f t="shared" si="44"/>
        <v>50</v>
      </c>
      <c r="Q947" s="4" t="s">
        <v>42</v>
      </c>
    </row>
    <row r="948" spans="1:17" x14ac:dyDescent="0.3">
      <c r="A948" s="19">
        <v>43462</v>
      </c>
      <c r="B948" s="3">
        <v>20112186</v>
      </c>
      <c r="C948" s="3" t="str">
        <f t="shared" si="42"/>
        <v>8976-14</v>
      </c>
      <c r="D948" s="4" t="s">
        <v>1141</v>
      </c>
      <c r="E948" s="5" t="s">
        <v>1142</v>
      </c>
      <c r="F948" s="5" t="s">
        <v>184</v>
      </c>
      <c r="G948" s="5" t="s">
        <v>935</v>
      </c>
      <c r="H948" s="12" t="str">
        <f t="shared" si="43"/>
        <v>14</v>
      </c>
      <c r="I948" s="4" t="s">
        <v>124</v>
      </c>
      <c r="J948" s="4" t="s">
        <v>96</v>
      </c>
      <c r="K948" s="4" t="s">
        <v>810</v>
      </c>
      <c r="L948" s="4" t="s">
        <v>131</v>
      </c>
      <c r="M948" s="4">
        <v>1</v>
      </c>
      <c r="N948" s="9">
        <v>1000</v>
      </c>
      <c r="O948" s="13" t="s">
        <v>66</v>
      </c>
      <c r="P948" s="11">
        <f t="shared" si="44"/>
        <v>50</v>
      </c>
      <c r="Q948" s="4" t="s">
        <v>42</v>
      </c>
    </row>
    <row r="949" spans="1:17" x14ac:dyDescent="0.3">
      <c r="A949" s="19">
        <v>43462</v>
      </c>
      <c r="B949" s="3">
        <v>20112187</v>
      </c>
      <c r="C949" s="3" t="str">
        <f t="shared" si="42"/>
        <v>3570-11</v>
      </c>
      <c r="D949" s="4" t="s">
        <v>1494</v>
      </c>
      <c r="E949" s="5" t="s">
        <v>638</v>
      </c>
      <c r="F949" s="5" t="s">
        <v>176</v>
      </c>
      <c r="G949" s="5" t="s">
        <v>301</v>
      </c>
      <c r="H949" s="12" t="str">
        <f t="shared" si="43"/>
        <v>11</v>
      </c>
      <c r="I949" s="4" t="s">
        <v>124</v>
      </c>
      <c r="J949" s="4" t="s">
        <v>96</v>
      </c>
      <c r="K949" s="4" t="s">
        <v>696</v>
      </c>
      <c r="L949" s="4" t="s">
        <v>131</v>
      </c>
      <c r="M949" s="4">
        <v>4</v>
      </c>
      <c r="N949" s="9">
        <v>32000</v>
      </c>
      <c r="O949" s="13"/>
      <c r="P949" s="11">
        <f t="shared" si="44"/>
        <v>1600</v>
      </c>
      <c r="Q949" s="4" t="s">
        <v>42</v>
      </c>
    </row>
    <row r="950" spans="1:17" x14ac:dyDescent="0.3">
      <c r="A950" s="20">
        <v>43462</v>
      </c>
      <c r="B950" s="3">
        <v>20112188</v>
      </c>
      <c r="C950" s="3" t="str">
        <f t="shared" si="42"/>
        <v>4589-14</v>
      </c>
      <c r="D950" s="4" t="s">
        <v>1173</v>
      </c>
      <c r="E950" s="5" t="s">
        <v>226</v>
      </c>
      <c r="F950" s="5" t="s">
        <v>141</v>
      </c>
      <c r="G950" s="5" t="s">
        <v>356</v>
      </c>
      <c r="H950" s="12" t="str">
        <f t="shared" si="43"/>
        <v>14</v>
      </c>
      <c r="I950" s="4" t="s">
        <v>124</v>
      </c>
      <c r="J950" s="4" t="s">
        <v>648</v>
      </c>
      <c r="K950" s="4" t="s">
        <v>125</v>
      </c>
      <c r="L950" s="4" t="s">
        <v>60</v>
      </c>
      <c r="M950" s="4">
        <v>4</v>
      </c>
      <c r="N950" s="9">
        <v>12000</v>
      </c>
      <c r="O950" s="13"/>
      <c r="P950" s="11">
        <f t="shared" si="44"/>
        <v>600</v>
      </c>
      <c r="Q950" s="4" t="s">
        <v>42</v>
      </c>
    </row>
    <row r="951" spans="1:17" x14ac:dyDescent="0.3">
      <c r="A951" s="20">
        <v>43462</v>
      </c>
      <c r="B951" s="3">
        <v>20112189</v>
      </c>
      <c r="C951" s="3" t="str">
        <f t="shared" si="42"/>
        <v>0595-12</v>
      </c>
      <c r="D951" s="4" t="s">
        <v>1495</v>
      </c>
      <c r="E951" s="5" t="s">
        <v>1496</v>
      </c>
      <c r="F951" s="5" t="s">
        <v>281</v>
      </c>
      <c r="G951" s="5" t="s">
        <v>150</v>
      </c>
      <c r="H951" s="12" t="str">
        <f t="shared" si="43"/>
        <v>12</v>
      </c>
      <c r="I951" s="4" t="s">
        <v>677</v>
      </c>
      <c r="J951" s="4" t="s">
        <v>648</v>
      </c>
      <c r="K951" s="4" t="s">
        <v>125</v>
      </c>
      <c r="L951" s="4" t="s">
        <v>60</v>
      </c>
      <c r="M951" s="4">
        <v>1</v>
      </c>
      <c r="N951" s="9">
        <v>3000</v>
      </c>
      <c r="O951" s="13" t="s">
        <v>66</v>
      </c>
      <c r="P951" s="11">
        <f t="shared" si="44"/>
        <v>150</v>
      </c>
      <c r="Q951" s="4" t="s">
        <v>42</v>
      </c>
    </row>
    <row r="952" spans="1:17" x14ac:dyDescent="0.3">
      <c r="A952" s="20">
        <v>43462</v>
      </c>
      <c r="B952" s="3">
        <v>20112190</v>
      </c>
      <c r="C952" s="3" t="str">
        <f t="shared" si="42"/>
        <v>5691-14</v>
      </c>
      <c r="D952" s="4" t="s">
        <v>1174</v>
      </c>
      <c r="E952" s="5" t="s">
        <v>1175</v>
      </c>
      <c r="F952" s="5" t="s">
        <v>214</v>
      </c>
      <c r="G952" s="5" t="s">
        <v>267</v>
      </c>
      <c r="H952" s="12" t="str">
        <f t="shared" si="43"/>
        <v>14</v>
      </c>
      <c r="I952" s="4" t="s">
        <v>677</v>
      </c>
      <c r="J952" s="4" t="s">
        <v>96</v>
      </c>
      <c r="K952" s="4" t="s">
        <v>130</v>
      </c>
      <c r="L952" s="4" t="s">
        <v>60</v>
      </c>
      <c r="M952" s="4">
        <v>1</v>
      </c>
      <c r="N952" s="9">
        <v>2000</v>
      </c>
      <c r="O952" s="13" t="s">
        <v>66</v>
      </c>
      <c r="P952" s="11">
        <f t="shared" si="44"/>
        <v>100</v>
      </c>
      <c r="Q952" s="4" t="s">
        <v>42</v>
      </c>
    </row>
    <row r="953" spans="1:17" x14ac:dyDescent="0.3">
      <c r="A953" s="20">
        <v>43462</v>
      </c>
      <c r="B953" s="3">
        <v>20112191</v>
      </c>
      <c r="C953" s="3" t="str">
        <f t="shared" si="42"/>
        <v>2898-11</v>
      </c>
      <c r="D953" s="4" t="s">
        <v>1497</v>
      </c>
      <c r="E953" s="5" t="s">
        <v>79</v>
      </c>
      <c r="F953" s="5" t="s">
        <v>80</v>
      </c>
      <c r="G953" s="5" t="s">
        <v>81</v>
      </c>
      <c r="H953" s="12" t="str">
        <f t="shared" si="43"/>
        <v>11</v>
      </c>
      <c r="I953" s="4" t="s">
        <v>677</v>
      </c>
      <c r="J953" s="4" t="s">
        <v>96</v>
      </c>
      <c r="K953" s="4" t="s">
        <v>810</v>
      </c>
      <c r="L953" s="4" t="s">
        <v>60</v>
      </c>
      <c r="M953" s="4">
        <v>1</v>
      </c>
      <c r="N953" s="9">
        <v>500</v>
      </c>
      <c r="O953" s="13" t="s">
        <v>66</v>
      </c>
      <c r="P953" s="11">
        <f t="shared" si="44"/>
        <v>25</v>
      </c>
      <c r="Q953" s="4" t="s">
        <v>42</v>
      </c>
    </row>
    <row r="954" spans="1:17" x14ac:dyDescent="0.3">
      <c r="A954" s="20">
        <v>43463</v>
      </c>
      <c r="B954" s="3">
        <v>20112192</v>
      </c>
      <c r="C954" s="3" t="str">
        <f t="shared" si="42"/>
        <v>6829-14</v>
      </c>
      <c r="D954" s="4" t="s">
        <v>1177</v>
      </c>
      <c r="E954" s="5" t="s">
        <v>1178</v>
      </c>
      <c r="F954" s="5" t="s">
        <v>161</v>
      </c>
      <c r="G954" s="5" t="s">
        <v>660</v>
      </c>
      <c r="H954" s="12" t="str">
        <f t="shared" si="43"/>
        <v>14</v>
      </c>
      <c r="I954" s="4" t="s">
        <v>1498</v>
      </c>
      <c r="J954" s="4" t="s">
        <v>1499</v>
      </c>
      <c r="K954" s="4" t="s">
        <v>1500</v>
      </c>
      <c r="L954" s="4" t="s">
        <v>131</v>
      </c>
      <c r="M954" s="4">
        <v>1</v>
      </c>
      <c r="N954" s="9">
        <v>1000</v>
      </c>
      <c r="O954" s="13"/>
      <c r="P954" s="11">
        <f t="shared" si="44"/>
        <v>50</v>
      </c>
      <c r="Q954" s="4" t="s">
        <v>42</v>
      </c>
    </row>
    <row r="955" spans="1:17" x14ac:dyDescent="0.3">
      <c r="A955" s="20">
        <v>43463</v>
      </c>
      <c r="B955" s="3">
        <v>20112193</v>
      </c>
      <c r="C955" s="3" t="str">
        <f t="shared" si="42"/>
        <v>3056-12</v>
      </c>
      <c r="D955" s="4" t="s">
        <v>1123</v>
      </c>
      <c r="E955" s="5" t="s">
        <v>1124</v>
      </c>
      <c r="F955" s="5" t="s">
        <v>508</v>
      </c>
      <c r="G955" s="5" t="s">
        <v>1125</v>
      </c>
      <c r="H955" s="12" t="str">
        <f t="shared" si="43"/>
        <v>12</v>
      </c>
      <c r="I955" s="4" t="s">
        <v>1498</v>
      </c>
      <c r="J955" s="4" t="s">
        <v>1501</v>
      </c>
      <c r="K955" s="4" t="s">
        <v>1502</v>
      </c>
      <c r="L955" s="4" t="s">
        <v>131</v>
      </c>
      <c r="M955" s="4">
        <v>4</v>
      </c>
      <c r="N955" s="9">
        <v>20000</v>
      </c>
      <c r="O955" s="13"/>
      <c r="P955" s="11">
        <f t="shared" si="44"/>
        <v>1000</v>
      </c>
      <c r="Q955" s="4" t="s">
        <v>42</v>
      </c>
    </row>
    <row r="956" spans="1:17" x14ac:dyDescent="0.3">
      <c r="A956" s="20">
        <v>43463</v>
      </c>
      <c r="B956" s="3">
        <v>20112194</v>
      </c>
      <c r="C956" s="3" t="str">
        <f t="shared" si="42"/>
        <v>2286-14</v>
      </c>
      <c r="D956" s="4" t="s">
        <v>1503</v>
      </c>
      <c r="E956" s="5" t="s">
        <v>1187</v>
      </c>
      <c r="F956" s="5" t="s">
        <v>195</v>
      </c>
      <c r="G956" s="5" t="s">
        <v>604</v>
      </c>
      <c r="H956" s="12" t="str">
        <f t="shared" si="43"/>
        <v>14</v>
      </c>
      <c r="I956" s="4" t="s">
        <v>1498</v>
      </c>
      <c r="J956" s="4" t="s">
        <v>1504</v>
      </c>
      <c r="K956" s="4" t="s">
        <v>717</v>
      </c>
      <c r="L956" s="4" t="s">
        <v>131</v>
      </c>
      <c r="M956" s="4">
        <v>4</v>
      </c>
      <c r="N956" s="9">
        <v>12000</v>
      </c>
      <c r="O956" s="13" t="s">
        <v>61</v>
      </c>
      <c r="P956" s="11">
        <f t="shared" si="44"/>
        <v>600</v>
      </c>
      <c r="Q956" s="4" t="s">
        <v>26</v>
      </c>
    </row>
    <row r="957" spans="1:17" x14ac:dyDescent="0.3">
      <c r="A957" s="20">
        <v>43463</v>
      </c>
      <c r="B957" s="3">
        <v>20112195</v>
      </c>
      <c r="C957" s="3" t="str">
        <f t="shared" si="42"/>
        <v>2164-11</v>
      </c>
      <c r="D957" s="4" t="s">
        <v>1505</v>
      </c>
      <c r="E957" s="5" t="s">
        <v>1506</v>
      </c>
      <c r="F957" s="5" t="s">
        <v>288</v>
      </c>
      <c r="G957" s="5" t="s">
        <v>451</v>
      </c>
      <c r="H957" s="12" t="str">
        <f t="shared" si="43"/>
        <v>11</v>
      </c>
      <c r="I957" s="4" t="s">
        <v>1498</v>
      </c>
      <c r="J957" s="4" t="s">
        <v>1504</v>
      </c>
      <c r="K957" s="4" t="s">
        <v>1507</v>
      </c>
      <c r="L957" s="4" t="s">
        <v>60</v>
      </c>
      <c r="M957" s="4">
        <v>4</v>
      </c>
      <c r="N957" s="9">
        <v>3600</v>
      </c>
      <c r="O957" s="13"/>
      <c r="P957" s="11">
        <f t="shared" si="44"/>
        <v>180</v>
      </c>
      <c r="Q957" s="4" t="s">
        <v>42</v>
      </c>
    </row>
    <row r="958" spans="1:17" x14ac:dyDescent="0.3">
      <c r="A958" s="20">
        <v>43463</v>
      </c>
      <c r="B958" s="3">
        <v>20112196</v>
      </c>
      <c r="C958" s="3" t="str">
        <f t="shared" si="42"/>
        <v>4895-14</v>
      </c>
      <c r="D958" s="4" t="s">
        <v>1190</v>
      </c>
      <c r="E958" s="5" t="s">
        <v>1191</v>
      </c>
      <c r="F958" s="5" t="s">
        <v>169</v>
      </c>
      <c r="G958" s="5" t="s">
        <v>260</v>
      </c>
      <c r="H958" s="12" t="str">
        <f t="shared" si="43"/>
        <v>14</v>
      </c>
      <c r="I958" s="4" t="s">
        <v>1498</v>
      </c>
      <c r="J958" s="4" t="s">
        <v>1504</v>
      </c>
      <c r="K958" s="4" t="s">
        <v>705</v>
      </c>
      <c r="L958" s="4" t="s">
        <v>60</v>
      </c>
      <c r="M958" s="4">
        <v>4</v>
      </c>
      <c r="N958" s="9">
        <v>3200</v>
      </c>
      <c r="O958" s="13"/>
      <c r="P958" s="11">
        <f t="shared" si="44"/>
        <v>160</v>
      </c>
      <c r="Q958" s="4" t="s">
        <v>42</v>
      </c>
    </row>
    <row r="959" spans="1:17" x14ac:dyDescent="0.3">
      <c r="A959" s="20">
        <v>43463</v>
      </c>
      <c r="B959" s="3">
        <v>20112197</v>
      </c>
      <c r="C959" s="3" t="str">
        <f t="shared" si="42"/>
        <v>2569-12</v>
      </c>
      <c r="D959" s="4" t="s">
        <v>1212</v>
      </c>
      <c r="E959" s="5" t="s">
        <v>1213</v>
      </c>
      <c r="F959" s="5" t="s">
        <v>90</v>
      </c>
      <c r="G959" s="5" t="s">
        <v>244</v>
      </c>
      <c r="H959" s="12" t="str">
        <f t="shared" si="43"/>
        <v>12</v>
      </c>
      <c r="I959" s="4" t="s">
        <v>1508</v>
      </c>
      <c r="J959" s="4" t="s">
        <v>1501</v>
      </c>
      <c r="K959" s="4" t="s">
        <v>1502</v>
      </c>
      <c r="L959" s="4" t="s">
        <v>1509</v>
      </c>
      <c r="M959" s="4">
        <v>4</v>
      </c>
      <c r="N959" s="9">
        <v>20000</v>
      </c>
      <c r="O959" s="13" t="s">
        <v>25</v>
      </c>
      <c r="P959" s="11">
        <f t="shared" si="44"/>
        <v>1000</v>
      </c>
      <c r="Q959" s="4" t="s">
        <v>26</v>
      </c>
    </row>
    <row r="960" spans="1:17" x14ac:dyDescent="0.3">
      <c r="A960" s="20">
        <v>43463</v>
      </c>
      <c r="B960" s="3">
        <v>20112198</v>
      </c>
      <c r="C960" s="3" t="str">
        <f t="shared" si="42"/>
        <v>2922-14</v>
      </c>
      <c r="D960" s="4" t="s">
        <v>1194</v>
      </c>
      <c r="E960" s="5" t="s">
        <v>1195</v>
      </c>
      <c r="F960" s="5" t="s">
        <v>184</v>
      </c>
      <c r="G960" s="5" t="s">
        <v>973</v>
      </c>
      <c r="H960" s="12" t="str">
        <f t="shared" si="43"/>
        <v>14</v>
      </c>
      <c r="I960" s="4" t="s">
        <v>1508</v>
      </c>
      <c r="J960" s="4" t="s">
        <v>1499</v>
      </c>
      <c r="K960" s="4" t="s">
        <v>1510</v>
      </c>
      <c r="L960" s="4" t="s">
        <v>1511</v>
      </c>
      <c r="M960" s="4">
        <v>1</v>
      </c>
      <c r="N960" s="9">
        <v>1000</v>
      </c>
      <c r="O960" s="13" t="s">
        <v>66</v>
      </c>
      <c r="P960" s="11">
        <f t="shared" si="44"/>
        <v>50</v>
      </c>
      <c r="Q960" s="4" t="s">
        <v>42</v>
      </c>
    </row>
    <row r="961" spans="1:17" x14ac:dyDescent="0.3">
      <c r="A961" s="20">
        <v>43463</v>
      </c>
      <c r="B961" s="3">
        <v>20112199</v>
      </c>
      <c r="C961" s="3" t="str">
        <f t="shared" si="42"/>
        <v>6301-11</v>
      </c>
      <c r="D961" s="4" t="s">
        <v>1512</v>
      </c>
      <c r="E961" s="5" t="s">
        <v>620</v>
      </c>
      <c r="F961" s="5" t="s">
        <v>100</v>
      </c>
      <c r="G961" s="5" t="s">
        <v>134</v>
      </c>
      <c r="H961" s="12" t="str">
        <f t="shared" si="43"/>
        <v>11</v>
      </c>
      <c r="I961" s="4" t="s">
        <v>1508</v>
      </c>
      <c r="J961" s="4" t="s">
        <v>1499</v>
      </c>
      <c r="K961" s="4" t="s">
        <v>1513</v>
      </c>
      <c r="L961" s="4" t="s">
        <v>1511</v>
      </c>
      <c r="M961" s="4">
        <v>4</v>
      </c>
      <c r="N961" s="9">
        <v>8000</v>
      </c>
      <c r="O961" s="13"/>
      <c r="P961" s="11">
        <f t="shared" si="44"/>
        <v>400</v>
      </c>
      <c r="Q961" s="4" t="s">
        <v>42</v>
      </c>
    </row>
    <row r="962" spans="1:17" x14ac:dyDescent="0.3">
      <c r="A962" s="20">
        <v>43463</v>
      </c>
      <c r="B962" s="3">
        <v>20112200</v>
      </c>
      <c r="C962" s="3" t="str">
        <f t="shared" ref="C962:C1011" si="45">MID(E962,5,4)&amp;"-"&amp;H962</f>
        <v>5782-12</v>
      </c>
      <c r="D962" s="4" t="s">
        <v>1234</v>
      </c>
      <c r="E962" s="5" t="s">
        <v>1235</v>
      </c>
      <c r="F962" s="5" t="s">
        <v>146</v>
      </c>
      <c r="G962" s="5" t="s">
        <v>301</v>
      </c>
      <c r="H962" s="12" t="str">
        <f t="shared" ref="H962:H1011" si="46">LEFT(F962,2)</f>
        <v>12</v>
      </c>
      <c r="I962" s="4" t="s">
        <v>1508</v>
      </c>
      <c r="J962" s="4" t="s">
        <v>1514</v>
      </c>
      <c r="K962" s="4" t="s">
        <v>1515</v>
      </c>
      <c r="L962" s="4" t="s">
        <v>206</v>
      </c>
      <c r="M962" s="4">
        <v>4</v>
      </c>
      <c r="N962" s="9">
        <v>40000</v>
      </c>
      <c r="O962" s="4"/>
      <c r="P962" s="11">
        <f t="shared" ref="P962:P1011" si="47">IFERROR(N962*5%,"")</f>
        <v>2000</v>
      </c>
      <c r="Q962" s="4" t="s">
        <v>42</v>
      </c>
    </row>
    <row r="963" spans="1:17" x14ac:dyDescent="0.3">
      <c r="A963" s="20">
        <v>43463</v>
      </c>
      <c r="B963" s="3">
        <v>20112201</v>
      </c>
      <c r="C963" s="3" t="str">
        <f t="shared" si="45"/>
        <v>5132-14</v>
      </c>
      <c r="D963" s="4" t="s">
        <v>1516</v>
      </c>
      <c r="E963" s="5" t="s">
        <v>1202</v>
      </c>
      <c r="F963" s="5" t="s">
        <v>218</v>
      </c>
      <c r="G963" s="5" t="s">
        <v>558</v>
      </c>
      <c r="H963" s="12" t="str">
        <f t="shared" si="46"/>
        <v>14</v>
      </c>
      <c r="I963" s="4" t="s">
        <v>1498</v>
      </c>
      <c r="J963" s="4" t="s">
        <v>96</v>
      </c>
      <c r="K963" s="4" t="s">
        <v>696</v>
      </c>
      <c r="L963" s="4" t="s">
        <v>1509</v>
      </c>
      <c r="M963" s="4">
        <v>4</v>
      </c>
      <c r="N963" s="9">
        <v>32000</v>
      </c>
      <c r="O963" s="13"/>
      <c r="P963" s="11">
        <f t="shared" si="47"/>
        <v>1600</v>
      </c>
      <c r="Q963" s="4" t="s">
        <v>42</v>
      </c>
    </row>
    <row r="964" spans="1:17" x14ac:dyDescent="0.3">
      <c r="A964" s="20">
        <v>43463</v>
      </c>
      <c r="B964" s="3">
        <v>20112202</v>
      </c>
      <c r="C964" s="3" t="str">
        <f t="shared" si="45"/>
        <v>2105-11</v>
      </c>
      <c r="D964" s="4" t="s">
        <v>1517</v>
      </c>
      <c r="E964" s="5" t="s">
        <v>1518</v>
      </c>
      <c r="F964" s="5" t="s">
        <v>288</v>
      </c>
      <c r="G964" s="5" t="s">
        <v>285</v>
      </c>
      <c r="H964" s="12" t="str">
        <f t="shared" si="46"/>
        <v>11</v>
      </c>
      <c r="I964" s="4" t="s">
        <v>124</v>
      </c>
      <c r="J964" s="4" t="s">
        <v>96</v>
      </c>
      <c r="K964" s="4" t="s">
        <v>130</v>
      </c>
      <c r="L964" s="4" t="s">
        <v>1509</v>
      </c>
      <c r="M964" s="4">
        <v>4</v>
      </c>
      <c r="N964" s="9">
        <v>20000</v>
      </c>
      <c r="O964" s="13" t="s">
        <v>25</v>
      </c>
      <c r="P964" s="11">
        <f t="shared" si="47"/>
        <v>1000</v>
      </c>
      <c r="Q964" s="4" t="s">
        <v>26</v>
      </c>
    </row>
    <row r="965" spans="1:17" x14ac:dyDescent="0.3">
      <c r="A965" s="20">
        <v>43464</v>
      </c>
      <c r="B965" s="3">
        <v>20112203</v>
      </c>
      <c r="C965" s="3" t="str">
        <f t="shared" si="45"/>
        <v>3095-12</v>
      </c>
      <c r="D965" s="4" t="s">
        <v>1519</v>
      </c>
      <c r="E965" s="5" t="s">
        <v>1309</v>
      </c>
      <c r="F965" s="5" t="s">
        <v>263</v>
      </c>
      <c r="G965" s="5" t="s">
        <v>70</v>
      </c>
      <c r="H965" s="12" t="str">
        <f t="shared" si="46"/>
        <v>12</v>
      </c>
      <c r="I965" s="4" t="s">
        <v>124</v>
      </c>
      <c r="J965" s="4" t="s">
        <v>96</v>
      </c>
      <c r="K965" s="4" t="s">
        <v>1520</v>
      </c>
      <c r="L965" s="4" t="s">
        <v>1509</v>
      </c>
      <c r="M965" s="4">
        <v>4</v>
      </c>
      <c r="N965" s="9">
        <v>32000</v>
      </c>
      <c r="O965" s="13" t="s">
        <v>61</v>
      </c>
      <c r="P965" s="11">
        <f t="shared" si="47"/>
        <v>1600</v>
      </c>
      <c r="Q965" s="4" t="s">
        <v>26</v>
      </c>
    </row>
    <row r="966" spans="1:17" x14ac:dyDescent="0.3">
      <c r="A966" s="20">
        <v>43464</v>
      </c>
      <c r="B966" s="3">
        <v>20112204</v>
      </c>
      <c r="C966" s="3" t="str">
        <f t="shared" si="45"/>
        <v>2391-14</v>
      </c>
      <c r="D966" s="4" t="s">
        <v>1240</v>
      </c>
      <c r="E966" s="5" t="s">
        <v>1241</v>
      </c>
      <c r="F966" s="5" t="s">
        <v>141</v>
      </c>
      <c r="G966" s="5" t="s">
        <v>747</v>
      </c>
      <c r="H966" s="12" t="str">
        <f t="shared" si="46"/>
        <v>14</v>
      </c>
      <c r="I966" s="4" t="s">
        <v>1498</v>
      </c>
      <c r="J966" s="4" t="s">
        <v>96</v>
      </c>
      <c r="K966" s="4" t="s">
        <v>1510</v>
      </c>
      <c r="L966" s="4" t="s">
        <v>131</v>
      </c>
      <c r="M966" s="4">
        <v>4</v>
      </c>
      <c r="N966" s="9">
        <v>12000</v>
      </c>
      <c r="O966" s="13" t="s">
        <v>25</v>
      </c>
      <c r="P966" s="11">
        <f t="shared" si="47"/>
        <v>600</v>
      </c>
      <c r="Q966" s="4" t="s">
        <v>26</v>
      </c>
    </row>
    <row r="967" spans="1:17" x14ac:dyDescent="0.3">
      <c r="A967" s="20">
        <v>43464</v>
      </c>
      <c r="B967" s="3">
        <v>20112205</v>
      </c>
      <c r="C967" s="3" t="str">
        <f t="shared" si="45"/>
        <v>2067-12</v>
      </c>
      <c r="D967" s="4" t="s">
        <v>1402</v>
      </c>
      <c r="E967" s="5" t="s">
        <v>1403</v>
      </c>
      <c r="F967" s="5" t="s">
        <v>306</v>
      </c>
      <c r="G967" s="5" t="s">
        <v>91</v>
      </c>
      <c r="H967" s="12" t="str">
        <f t="shared" si="46"/>
        <v>12</v>
      </c>
      <c r="I967" s="4" t="s">
        <v>1508</v>
      </c>
      <c r="J967" s="4" t="s">
        <v>1501</v>
      </c>
      <c r="K967" s="4" t="s">
        <v>1502</v>
      </c>
      <c r="L967" s="4" t="s">
        <v>1511</v>
      </c>
      <c r="M967" s="4">
        <v>1</v>
      </c>
      <c r="N967" s="9">
        <v>3000</v>
      </c>
      <c r="O967" s="13" t="s">
        <v>66</v>
      </c>
      <c r="P967" s="11">
        <f t="shared" si="47"/>
        <v>150</v>
      </c>
      <c r="Q967" s="4" t="s">
        <v>42</v>
      </c>
    </row>
    <row r="968" spans="1:17" x14ac:dyDescent="0.3">
      <c r="A968" s="20">
        <v>43464</v>
      </c>
      <c r="B968" s="3">
        <v>20112206</v>
      </c>
      <c r="C968" s="3" t="str">
        <f t="shared" si="45"/>
        <v>2648-14</v>
      </c>
      <c r="D968" s="4" t="s">
        <v>1521</v>
      </c>
      <c r="E968" s="5" t="s">
        <v>1046</v>
      </c>
      <c r="F968" s="5" t="s">
        <v>161</v>
      </c>
      <c r="G968" s="5" t="s">
        <v>966</v>
      </c>
      <c r="H968" s="12" t="str">
        <f t="shared" si="46"/>
        <v>14</v>
      </c>
      <c r="I968" s="4" t="s">
        <v>124</v>
      </c>
      <c r="J968" s="4" t="s">
        <v>1499</v>
      </c>
      <c r="K968" s="4" t="s">
        <v>693</v>
      </c>
      <c r="L968" s="4" t="s">
        <v>60</v>
      </c>
      <c r="M968" s="4">
        <v>1</v>
      </c>
      <c r="N968" s="9">
        <v>2000</v>
      </c>
      <c r="O968" s="13" t="s">
        <v>66</v>
      </c>
      <c r="P968" s="11">
        <f t="shared" si="47"/>
        <v>100</v>
      </c>
      <c r="Q968" s="4" t="s">
        <v>42</v>
      </c>
    </row>
    <row r="969" spans="1:17" x14ac:dyDescent="0.3">
      <c r="A969" s="20">
        <v>43464</v>
      </c>
      <c r="B969" s="3">
        <v>20112207</v>
      </c>
      <c r="C969" s="3" t="str">
        <f t="shared" si="45"/>
        <v>6415-11</v>
      </c>
      <c r="D969" s="4" t="s">
        <v>1522</v>
      </c>
      <c r="E969" s="5" t="s">
        <v>346</v>
      </c>
      <c r="F969" s="5" t="s">
        <v>288</v>
      </c>
      <c r="G969" s="5" t="s">
        <v>347</v>
      </c>
      <c r="H969" s="12" t="str">
        <f t="shared" si="46"/>
        <v>11</v>
      </c>
      <c r="I969" s="4" t="s">
        <v>124</v>
      </c>
      <c r="J969" s="4" t="s">
        <v>96</v>
      </c>
      <c r="K969" s="4" t="s">
        <v>1523</v>
      </c>
      <c r="L969" s="4" t="s">
        <v>1509</v>
      </c>
      <c r="M969" s="4">
        <v>4</v>
      </c>
      <c r="N969" s="9">
        <v>20000</v>
      </c>
      <c r="O969" s="13"/>
      <c r="P969" s="11">
        <f t="shared" si="47"/>
        <v>1000</v>
      </c>
      <c r="Q969" s="4" t="s">
        <v>42</v>
      </c>
    </row>
    <row r="970" spans="1:17" x14ac:dyDescent="0.3">
      <c r="A970" s="20">
        <v>43464</v>
      </c>
      <c r="B970" s="3">
        <v>20112208</v>
      </c>
      <c r="C970" s="3" t="str">
        <f t="shared" si="45"/>
        <v>2295-14</v>
      </c>
      <c r="D970" s="4" t="s">
        <v>1524</v>
      </c>
      <c r="E970" s="5" t="s">
        <v>1246</v>
      </c>
      <c r="F970" s="5" t="s">
        <v>169</v>
      </c>
      <c r="G970" s="5" t="s">
        <v>166</v>
      </c>
      <c r="H970" s="12" t="str">
        <f t="shared" si="46"/>
        <v>14</v>
      </c>
      <c r="I970" s="4" t="s">
        <v>677</v>
      </c>
      <c r="J970" s="4" t="s">
        <v>1499</v>
      </c>
      <c r="K970" s="4" t="s">
        <v>1525</v>
      </c>
      <c r="L970" s="4" t="s">
        <v>1509</v>
      </c>
      <c r="M970" s="4">
        <v>4</v>
      </c>
      <c r="N970" s="9">
        <v>6000</v>
      </c>
      <c r="O970" s="13"/>
      <c r="P970" s="11">
        <f t="shared" si="47"/>
        <v>300</v>
      </c>
      <c r="Q970" s="4" t="s">
        <v>42</v>
      </c>
    </row>
    <row r="971" spans="1:17" x14ac:dyDescent="0.3">
      <c r="A971" s="20">
        <v>43464</v>
      </c>
      <c r="B971" s="3">
        <v>20112209</v>
      </c>
      <c r="C971" s="3" t="str">
        <f t="shared" si="45"/>
        <v>5892-11</v>
      </c>
      <c r="D971" s="4" t="s">
        <v>1526</v>
      </c>
      <c r="E971" s="5" t="s">
        <v>379</v>
      </c>
      <c r="F971" s="5" t="s">
        <v>273</v>
      </c>
      <c r="G971" s="5" t="s">
        <v>57</v>
      </c>
      <c r="H971" s="12" t="str">
        <f t="shared" si="46"/>
        <v>11</v>
      </c>
      <c r="I971" s="4" t="s">
        <v>1498</v>
      </c>
      <c r="J971" s="4" t="s">
        <v>77</v>
      </c>
      <c r="K971" s="4" t="s">
        <v>1527</v>
      </c>
      <c r="L971" s="4" t="s">
        <v>1511</v>
      </c>
      <c r="M971" s="4">
        <v>4</v>
      </c>
      <c r="N971" s="9">
        <v>4000</v>
      </c>
      <c r="O971" s="4"/>
      <c r="P971" s="11">
        <f t="shared" si="47"/>
        <v>200</v>
      </c>
      <c r="Q971" s="4" t="s">
        <v>42</v>
      </c>
    </row>
    <row r="972" spans="1:17" x14ac:dyDescent="0.3">
      <c r="A972" s="20">
        <v>43464</v>
      </c>
      <c r="B972" s="3">
        <v>20112210</v>
      </c>
      <c r="C972" s="3" t="str">
        <f t="shared" si="45"/>
        <v>4493-12</v>
      </c>
      <c r="D972" s="4" t="s">
        <v>929</v>
      </c>
      <c r="E972" s="5" t="s">
        <v>930</v>
      </c>
      <c r="F972" s="5" t="s">
        <v>820</v>
      </c>
      <c r="G972" s="5" t="s">
        <v>205</v>
      </c>
      <c r="H972" s="12" t="str">
        <f t="shared" si="46"/>
        <v>12</v>
      </c>
      <c r="I972" s="4" t="s">
        <v>124</v>
      </c>
      <c r="J972" s="4" t="s">
        <v>96</v>
      </c>
      <c r="K972" s="4" t="s">
        <v>1528</v>
      </c>
      <c r="L972" s="4" t="s">
        <v>34</v>
      </c>
      <c r="M972" s="4">
        <v>4</v>
      </c>
      <c r="N972" s="9">
        <v>4000</v>
      </c>
      <c r="O972" s="13" t="s">
        <v>61</v>
      </c>
      <c r="P972" s="11">
        <f t="shared" si="47"/>
        <v>200</v>
      </c>
      <c r="Q972" s="4" t="s">
        <v>26</v>
      </c>
    </row>
    <row r="973" spans="1:17" x14ac:dyDescent="0.3">
      <c r="A973" s="20">
        <v>43464</v>
      </c>
      <c r="B973" s="3">
        <v>20112211</v>
      </c>
      <c r="C973" s="3" t="str">
        <f t="shared" si="45"/>
        <v>7759-12</v>
      </c>
      <c r="D973" s="4" t="s">
        <v>1529</v>
      </c>
      <c r="E973" s="5" t="s">
        <v>970</v>
      </c>
      <c r="F973" s="5" t="s">
        <v>180</v>
      </c>
      <c r="G973" s="5" t="s">
        <v>154</v>
      </c>
      <c r="H973" s="12" t="str">
        <f t="shared" si="46"/>
        <v>12</v>
      </c>
      <c r="I973" s="4" t="s">
        <v>1508</v>
      </c>
      <c r="J973" s="4" t="s">
        <v>96</v>
      </c>
      <c r="K973" s="4" t="s">
        <v>1520</v>
      </c>
      <c r="L973" s="4" t="s">
        <v>131</v>
      </c>
      <c r="M973" s="4">
        <v>4</v>
      </c>
      <c r="N973" s="9">
        <v>32000</v>
      </c>
      <c r="O973" s="13"/>
      <c r="P973" s="11">
        <f t="shared" si="47"/>
        <v>1600</v>
      </c>
      <c r="Q973" s="4" t="s">
        <v>42</v>
      </c>
    </row>
    <row r="974" spans="1:17" x14ac:dyDescent="0.3">
      <c r="A974" s="20">
        <v>43464</v>
      </c>
      <c r="B974" s="3">
        <v>20112212</v>
      </c>
      <c r="C974" s="3" t="str">
        <f t="shared" si="45"/>
        <v>2849-14</v>
      </c>
      <c r="D974" s="4" t="s">
        <v>1530</v>
      </c>
      <c r="E974" s="5" t="s">
        <v>1248</v>
      </c>
      <c r="F974" s="5" t="s">
        <v>184</v>
      </c>
      <c r="G974" s="5" t="s">
        <v>344</v>
      </c>
      <c r="H974" s="12" t="str">
        <f t="shared" si="46"/>
        <v>14</v>
      </c>
      <c r="I974" s="4" t="s">
        <v>124</v>
      </c>
      <c r="J974" s="4" t="s">
        <v>1501</v>
      </c>
      <c r="K974" s="4" t="s">
        <v>1502</v>
      </c>
      <c r="L974" s="4" t="s">
        <v>1509</v>
      </c>
      <c r="M974" s="4">
        <v>4</v>
      </c>
      <c r="N974" s="9">
        <v>20000</v>
      </c>
      <c r="O974" s="13"/>
      <c r="P974" s="11">
        <f t="shared" si="47"/>
        <v>1000</v>
      </c>
      <c r="Q974" s="4" t="s">
        <v>42</v>
      </c>
    </row>
    <row r="975" spans="1:17" x14ac:dyDescent="0.3">
      <c r="A975" s="20">
        <v>43464</v>
      </c>
      <c r="B975" s="3">
        <v>20112213</v>
      </c>
      <c r="C975" s="3" t="str">
        <f t="shared" si="45"/>
        <v>3021-11</v>
      </c>
      <c r="D975" s="4" t="s">
        <v>1531</v>
      </c>
      <c r="E975" s="5" t="s">
        <v>1193</v>
      </c>
      <c r="F975" s="5" t="s">
        <v>188</v>
      </c>
      <c r="G975" s="5" t="s">
        <v>700</v>
      </c>
      <c r="H975" s="12" t="str">
        <f t="shared" si="46"/>
        <v>11</v>
      </c>
      <c r="I975" s="4" t="s">
        <v>1498</v>
      </c>
      <c r="J975" s="4" t="s">
        <v>96</v>
      </c>
      <c r="K975" s="4" t="s">
        <v>696</v>
      </c>
      <c r="L975" s="4" t="s">
        <v>131</v>
      </c>
      <c r="M975" s="4">
        <v>4</v>
      </c>
      <c r="N975" s="9">
        <v>32000</v>
      </c>
      <c r="O975" s="13" t="s">
        <v>25</v>
      </c>
      <c r="P975" s="11">
        <f t="shared" si="47"/>
        <v>1600</v>
      </c>
      <c r="Q975" s="4" t="s">
        <v>26</v>
      </c>
    </row>
    <row r="976" spans="1:17" x14ac:dyDescent="0.3">
      <c r="A976" s="20">
        <v>43464</v>
      </c>
      <c r="B976" s="3">
        <v>20112214</v>
      </c>
      <c r="C976" s="3" t="str">
        <f t="shared" si="45"/>
        <v>4866-14</v>
      </c>
      <c r="D976" s="4" t="s">
        <v>1532</v>
      </c>
      <c r="E976" s="5" t="s">
        <v>1239</v>
      </c>
      <c r="F976" s="5" t="s">
        <v>214</v>
      </c>
      <c r="G976" s="5" t="s">
        <v>285</v>
      </c>
      <c r="H976" s="12" t="str">
        <f t="shared" si="46"/>
        <v>14</v>
      </c>
      <c r="I976" s="4" t="s">
        <v>124</v>
      </c>
      <c r="J976" s="4" t="s">
        <v>1499</v>
      </c>
      <c r="K976" s="4" t="s">
        <v>876</v>
      </c>
      <c r="L976" s="4" t="s">
        <v>60</v>
      </c>
      <c r="M976" s="4">
        <v>4</v>
      </c>
      <c r="N976" s="9">
        <v>2800</v>
      </c>
      <c r="O976" s="13"/>
      <c r="P976" s="11">
        <f t="shared" si="47"/>
        <v>140</v>
      </c>
      <c r="Q976" s="4" t="s">
        <v>42</v>
      </c>
    </row>
    <row r="977" spans="1:17" x14ac:dyDescent="0.3">
      <c r="A977" s="20">
        <v>43464</v>
      </c>
      <c r="B977" s="3">
        <v>20112215</v>
      </c>
      <c r="C977" s="3" t="str">
        <f t="shared" si="45"/>
        <v>4825-14</v>
      </c>
      <c r="D977" s="4" t="s">
        <v>1533</v>
      </c>
      <c r="E977" s="5" t="s">
        <v>1251</v>
      </c>
      <c r="F977" s="5" t="s">
        <v>157</v>
      </c>
      <c r="G977" s="5" t="s">
        <v>747</v>
      </c>
      <c r="H977" s="12" t="str">
        <f t="shared" si="46"/>
        <v>14</v>
      </c>
      <c r="I977" s="4" t="s">
        <v>677</v>
      </c>
      <c r="J977" s="4" t="s">
        <v>1501</v>
      </c>
      <c r="K977" s="4" t="s">
        <v>1502</v>
      </c>
      <c r="L977" s="4" t="s">
        <v>1511</v>
      </c>
      <c r="M977" s="4">
        <v>1</v>
      </c>
      <c r="N977" s="9">
        <v>3000</v>
      </c>
      <c r="O977" s="13" t="s">
        <v>66</v>
      </c>
      <c r="P977" s="11">
        <f t="shared" si="47"/>
        <v>150</v>
      </c>
      <c r="Q977" s="4" t="s">
        <v>42</v>
      </c>
    </row>
    <row r="978" spans="1:17" x14ac:dyDescent="0.3">
      <c r="A978" s="20">
        <v>43464</v>
      </c>
      <c r="B978" s="3">
        <v>20112216</v>
      </c>
      <c r="C978" s="3" t="str">
        <f t="shared" si="45"/>
        <v>6033-12</v>
      </c>
      <c r="D978" s="4" t="s">
        <v>1404</v>
      </c>
      <c r="E978" s="5" t="s">
        <v>1405</v>
      </c>
      <c r="F978" s="5" t="s">
        <v>612</v>
      </c>
      <c r="G978" s="5" t="s">
        <v>260</v>
      </c>
      <c r="H978" s="12" t="str">
        <f t="shared" si="46"/>
        <v>12</v>
      </c>
      <c r="I978" s="4" t="s">
        <v>1508</v>
      </c>
      <c r="J978" s="4" t="s">
        <v>648</v>
      </c>
      <c r="K978" s="4" t="s">
        <v>1502</v>
      </c>
      <c r="L978" s="4" t="s">
        <v>1511</v>
      </c>
      <c r="M978" s="4">
        <v>4</v>
      </c>
      <c r="N978" s="9">
        <v>12000</v>
      </c>
      <c r="O978" s="4" t="s">
        <v>61</v>
      </c>
      <c r="P978" s="11">
        <f t="shared" si="47"/>
        <v>600</v>
      </c>
      <c r="Q978" s="4" t="s">
        <v>26</v>
      </c>
    </row>
    <row r="979" spans="1:17" x14ac:dyDescent="0.3">
      <c r="A979" s="20">
        <v>43464</v>
      </c>
      <c r="B979" s="3">
        <v>20112217</v>
      </c>
      <c r="C979" s="3" t="str">
        <f t="shared" si="45"/>
        <v>4865-14</v>
      </c>
      <c r="D979" s="4" t="s">
        <v>1534</v>
      </c>
      <c r="E979" s="5" t="s">
        <v>1253</v>
      </c>
      <c r="F979" s="5" t="s">
        <v>199</v>
      </c>
      <c r="G979" s="5" t="s">
        <v>321</v>
      </c>
      <c r="H979" s="12" t="str">
        <f t="shared" si="46"/>
        <v>14</v>
      </c>
      <c r="I979" s="4" t="s">
        <v>1498</v>
      </c>
      <c r="J979" s="4" t="s">
        <v>1499</v>
      </c>
      <c r="K979" s="4" t="s">
        <v>1500</v>
      </c>
      <c r="L979" s="4" t="s">
        <v>1509</v>
      </c>
      <c r="M979" s="4">
        <v>1</v>
      </c>
      <c r="N979" s="9">
        <v>1000</v>
      </c>
      <c r="O979" s="13"/>
      <c r="P979" s="11">
        <f t="shared" si="47"/>
        <v>50</v>
      </c>
      <c r="Q979" s="4" t="s">
        <v>42</v>
      </c>
    </row>
    <row r="980" spans="1:17" x14ac:dyDescent="0.3">
      <c r="A980" s="20">
        <v>43464</v>
      </c>
      <c r="B980" s="3">
        <v>20112218</v>
      </c>
      <c r="C980" s="3" t="str">
        <f t="shared" si="45"/>
        <v>2215-11</v>
      </c>
      <c r="D980" s="4" t="s">
        <v>1535</v>
      </c>
      <c r="E980" s="5" t="s">
        <v>223</v>
      </c>
      <c r="F980" s="5" t="s">
        <v>176</v>
      </c>
      <c r="G980" s="5" t="s">
        <v>451</v>
      </c>
      <c r="H980" s="12" t="str">
        <f t="shared" si="46"/>
        <v>11</v>
      </c>
      <c r="I980" s="4" t="s">
        <v>124</v>
      </c>
      <c r="J980" s="4" t="s">
        <v>1499</v>
      </c>
      <c r="K980" s="4" t="s">
        <v>693</v>
      </c>
      <c r="L980" s="4" t="s">
        <v>131</v>
      </c>
      <c r="M980" s="4">
        <v>1</v>
      </c>
      <c r="N980" s="9">
        <v>4000</v>
      </c>
      <c r="O980" s="13" t="s">
        <v>66</v>
      </c>
      <c r="P980" s="11">
        <f t="shared" si="47"/>
        <v>200</v>
      </c>
      <c r="Q980" s="4" t="s">
        <v>42</v>
      </c>
    </row>
    <row r="981" spans="1:17" x14ac:dyDescent="0.3">
      <c r="A981" s="20">
        <v>43464</v>
      </c>
      <c r="B981" s="3">
        <v>20112219</v>
      </c>
      <c r="C981" s="3" t="str">
        <f t="shared" si="45"/>
        <v>2659-14</v>
      </c>
      <c r="D981" s="4" t="s">
        <v>1536</v>
      </c>
      <c r="E981" s="5" t="s">
        <v>1113</v>
      </c>
      <c r="F981" s="5" t="s">
        <v>169</v>
      </c>
      <c r="G981" s="5" t="s">
        <v>463</v>
      </c>
      <c r="H981" s="12" t="str">
        <f t="shared" si="46"/>
        <v>14</v>
      </c>
      <c r="I981" s="4" t="s">
        <v>1498</v>
      </c>
      <c r="J981" s="4" t="s">
        <v>96</v>
      </c>
      <c r="K981" s="4" t="s">
        <v>810</v>
      </c>
      <c r="L981" s="4" t="s">
        <v>60</v>
      </c>
      <c r="M981" s="4">
        <v>1</v>
      </c>
      <c r="N981" s="9">
        <v>500</v>
      </c>
      <c r="O981" s="13" t="s">
        <v>66</v>
      </c>
      <c r="P981" s="11">
        <f t="shared" si="47"/>
        <v>25</v>
      </c>
      <c r="Q981" s="4" t="s">
        <v>42</v>
      </c>
    </row>
    <row r="982" spans="1:17" x14ac:dyDescent="0.3">
      <c r="A982" s="20">
        <v>43464</v>
      </c>
      <c r="B982" s="3">
        <v>20112220</v>
      </c>
      <c r="C982" s="3" t="str">
        <f t="shared" si="45"/>
        <v>4859-14</v>
      </c>
      <c r="D982" s="4" t="s">
        <v>1256</v>
      </c>
      <c r="E982" s="5" t="s">
        <v>954</v>
      </c>
      <c r="F982" s="5" t="s">
        <v>218</v>
      </c>
      <c r="G982" s="5" t="s">
        <v>110</v>
      </c>
      <c r="H982" s="12" t="str">
        <f t="shared" si="46"/>
        <v>14</v>
      </c>
      <c r="I982" s="4" t="s">
        <v>1498</v>
      </c>
      <c r="J982" s="4" t="s">
        <v>77</v>
      </c>
      <c r="K982" s="4" t="s">
        <v>1527</v>
      </c>
      <c r="L982" s="4" t="s">
        <v>1511</v>
      </c>
      <c r="M982" s="4">
        <v>4</v>
      </c>
      <c r="N982" s="9">
        <v>4000</v>
      </c>
      <c r="O982" s="13"/>
      <c r="P982" s="11">
        <f t="shared" si="47"/>
        <v>200</v>
      </c>
      <c r="Q982" s="4" t="s">
        <v>42</v>
      </c>
    </row>
    <row r="983" spans="1:17" x14ac:dyDescent="0.3">
      <c r="A983" s="20">
        <v>43464</v>
      </c>
      <c r="B983" s="3">
        <v>20112221</v>
      </c>
      <c r="C983" s="3" t="str">
        <f t="shared" si="45"/>
        <v>3541-11</v>
      </c>
      <c r="D983" s="4" t="s">
        <v>1537</v>
      </c>
      <c r="E983" s="5" t="s">
        <v>983</v>
      </c>
      <c r="F983" s="5" t="s">
        <v>288</v>
      </c>
      <c r="G983" s="5" t="s">
        <v>341</v>
      </c>
      <c r="H983" s="12" t="str">
        <f t="shared" si="46"/>
        <v>11</v>
      </c>
      <c r="I983" s="4" t="s">
        <v>1498</v>
      </c>
      <c r="J983" s="4" t="s">
        <v>1504</v>
      </c>
      <c r="K983" s="4" t="s">
        <v>1538</v>
      </c>
      <c r="L983" s="4" t="s">
        <v>1511</v>
      </c>
      <c r="M983" s="4">
        <v>5</v>
      </c>
      <c r="N983" s="9">
        <v>4000</v>
      </c>
      <c r="O983" s="13" t="s">
        <v>61</v>
      </c>
      <c r="P983" s="11">
        <f t="shared" si="47"/>
        <v>200</v>
      </c>
      <c r="Q983" s="4" t="s">
        <v>26</v>
      </c>
    </row>
    <row r="984" spans="1:17" x14ac:dyDescent="0.3">
      <c r="A984" s="20">
        <v>43465</v>
      </c>
      <c r="B984" s="3">
        <v>20112222</v>
      </c>
      <c r="C984" s="3" t="str">
        <f t="shared" si="45"/>
        <v>4865-14</v>
      </c>
      <c r="D984" s="4" t="s">
        <v>1259</v>
      </c>
      <c r="E984" s="5" t="s">
        <v>1253</v>
      </c>
      <c r="F984" s="5" t="s">
        <v>195</v>
      </c>
      <c r="G984" s="5" t="s">
        <v>377</v>
      </c>
      <c r="H984" s="12" t="str">
        <f t="shared" si="46"/>
        <v>14</v>
      </c>
      <c r="I984" s="4" t="s">
        <v>677</v>
      </c>
      <c r="J984" s="4" t="s">
        <v>77</v>
      </c>
      <c r="K984" s="4" t="s">
        <v>678</v>
      </c>
      <c r="L984" s="4" t="s">
        <v>60</v>
      </c>
      <c r="M984" s="4">
        <v>1</v>
      </c>
      <c r="N984" s="9">
        <v>900</v>
      </c>
      <c r="O984" s="4" t="s">
        <v>66</v>
      </c>
      <c r="P984" s="11">
        <f t="shared" si="47"/>
        <v>45</v>
      </c>
      <c r="Q984" s="4" t="s">
        <v>42</v>
      </c>
    </row>
    <row r="985" spans="1:17" x14ac:dyDescent="0.3">
      <c r="A985" s="20">
        <v>43465</v>
      </c>
      <c r="B985" s="3">
        <v>20112223</v>
      </c>
      <c r="C985" s="3" t="str">
        <f t="shared" si="45"/>
        <v>8014-11</v>
      </c>
      <c r="D985" s="4" t="s">
        <v>1539</v>
      </c>
      <c r="E985" s="5" t="s">
        <v>1150</v>
      </c>
      <c r="F985" s="5" t="s">
        <v>288</v>
      </c>
      <c r="G985" s="5" t="s">
        <v>351</v>
      </c>
      <c r="H985" s="12" t="str">
        <f t="shared" si="46"/>
        <v>11</v>
      </c>
      <c r="I985" s="4" t="s">
        <v>1508</v>
      </c>
      <c r="J985" s="4" t="s">
        <v>1504</v>
      </c>
      <c r="K985" s="4" t="s">
        <v>717</v>
      </c>
      <c r="L985" s="4" t="s">
        <v>131</v>
      </c>
      <c r="M985" s="4">
        <v>1</v>
      </c>
      <c r="N985" s="9">
        <v>3000</v>
      </c>
      <c r="O985" s="13"/>
      <c r="P985" s="11">
        <f t="shared" si="47"/>
        <v>150</v>
      </c>
      <c r="Q985" s="4" t="s">
        <v>42</v>
      </c>
    </row>
    <row r="986" spans="1:17" x14ac:dyDescent="0.3">
      <c r="A986" s="20">
        <v>43465</v>
      </c>
      <c r="B986" s="3">
        <v>20112224</v>
      </c>
      <c r="C986" s="3" t="str">
        <f t="shared" si="45"/>
        <v>4096-12</v>
      </c>
      <c r="D986" s="4" t="s">
        <v>1540</v>
      </c>
      <c r="E986" s="5" t="s">
        <v>280</v>
      </c>
      <c r="F986" s="5" t="s">
        <v>820</v>
      </c>
      <c r="G986" s="5" t="s">
        <v>114</v>
      </c>
      <c r="H986" s="12" t="str">
        <f t="shared" si="46"/>
        <v>12</v>
      </c>
      <c r="I986" s="4" t="s">
        <v>1508</v>
      </c>
      <c r="J986" s="4" t="s">
        <v>1501</v>
      </c>
      <c r="K986" s="4" t="s">
        <v>1502</v>
      </c>
      <c r="L986" s="4" t="s">
        <v>1509</v>
      </c>
      <c r="M986" s="4">
        <v>5</v>
      </c>
      <c r="N986" s="9">
        <v>25000</v>
      </c>
      <c r="O986" s="13" t="s">
        <v>25</v>
      </c>
      <c r="P986" s="11">
        <f t="shared" si="47"/>
        <v>1250</v>
      </c>
      <c r="Q986" s="4" t="s">
        <v>26</v>
      </c>
    </row>
    <row r="987" spans="1:17" x14ac:dyDescent="0.3">
      <c r="A987" s="20">
        <v>43465</v>
      </c>
      <c r="B987" s="3">
        <v>20112225</v>
      </c>
      <c r="C987" s="3" t="str">
        <f t="shared" si="45"/>
        <v>4545-11</v>
      </c>
      <c r="D987" s="4" t="s">
        <v>800</v>
      </c>
      <c r="E987" s="5" t="s">
        <v>741</v>
      </c>
      <c r="F987" s="5" t="s">
        <v>80</v>
      </c>
      <c r="G987" s="5" t="s">
        <v>347</v>
      </c>
      <c r="H987" s="12" t="str">
        <f t="shared" si="46"/>
        <v>11</v>
      </c>
      <c r="I987" s="4" t="s">
        <v>677</v>
      </c>
      <c r="J987" s="4" t="s">
        <v>648</v>
      </c>
      <c r="K987" s="4" t="s">
        <v>763</v>
      </c>
      <c r="L987" s="4" t="s">
        <v>1509</v>
      </c>
      <c r="M987" s="4">
        <v>5</v>
      </c>
      <c r="N987" s="9">
        <v>30000</v>
      </c>
      <c r="O987" s="13" t="s">
        <v>61</v>
      </c>
      <c r="P987" s="11">
        <f t="shared" si="47"/>
        <v>1500</v>
      </c>
      <c r="Q987" s="4" t="s">
        <v>26</v>
      </c>
    </row>
    <row r="988" spans="1:17" x14ac:dyDescent="0.3">
      <c r="A988" s="20">
        <v>43465</v>
      </c>
      <c r="B988" s="3">
        <v>20112226</v>
      </c>
      <c r="C988" s="3" t="str">
        <f t="shared" si="45"/>
        <v>4860-12</v>
      </c>
      <c r="D988" s="4" t="s">
        <v>1268</v>
      </c>
      <c r="E988" s="5" t="s">
        <v>1269</v>
      </c>
      <c r="F988" s="5" t="s">
        <v>29</v>
      </c>
      <c r="G988" s="5" t="s">
        <v>540</v>
      </c>
      <c r="H988" s="12" t="str">
        <f t="shared" si="46"/>
        <v>12</v>
      </c>
      <c r="I988" s="4" t="s">
        <v>1498</v>
      </c>
      <c r="J988" s="4" t="s">
        <v>96</v>
      </c>
      <c r="K988" s="4" t="s">
        <v>1510</v>
      </c>
      <c r="L988" s="4" t="s">
        <v>131</v>
      </c>
      <c r="M988" s="4">
        <v>1</v>
      </c>
      <c r="N988" s="9">
        <v>3000</v>
      </c>
      <c r="O988" s="13"/>
      <c r="P988" s="11">
        <f t="shared" si="47"/>
        <v>150</v>
      </c>
      <c r="Q988" s="4" t="s">
        <v>42</v>
      </c>
    </row>
    <row r="989" spans="1:17" x14ac:dyDescent="0.3">
      <c r="A989" s="20">
        <v>43465</v>
      </c>
      <c r="B989" s="3">
        <v>20112227</v>
      </c>
      <c r="C989" s="3" t="str">
        <f t="shared" si="45"/>
        <v>5902-12</v>
      </c>
      <c r="D989" s="4" t="s">
        <v>1039</v>
      </c>
      <c r="E989" s="5" t="s">
        <v>426</v>
      </c>
      <c r="F989" s="5" t="s">
        <v>69</v>
      </c>
      <c r="G989" s="5" t="s">
        <v>282</v>
      </c>
      <c r="H989" s="12" t="str">
        <f t="shared" si="46"/>
        <v>12</v>
      </c>
      <c r="I989" s="4" t="s">
        <v>1498</v>
      </c>
      <c r="J989" s="4" t="s">
        <v>96</v>
      </c>
      <c r="K989" s="4" t="s">
        <v>693</v>
      </c>
      <c r="L989" s="4" t="s">
        <v>1511</v>
      </c>
      <c r="M989" s="4">
        <v>1</v>
      </c>
      <c r="N989" s="9">
        <v>2000</v>
      </c>
      <c r="O989" s="13"/>
      <c r="P989" s="11">
        <f t="shared" si="47"/>
        <v>100</v>
      </c>
      <c r="Q989" s="4" t="s">
        <v>42</v>
      </c>
    </row>
    <row r="990" spans="1:17" x14ac:dyDescent="0.3">
      <c r="A990" s="20">
        <v>43465</v>
      </c>
      <c r="B990" s="3">
        <v>20112228</v>
      </c>
      <c r="C990" s="3" t="str">
        <f t="shared" si="45"/>
        <v>4584-14</v>
      </c>
      <c r="D990" s="4" t="s">
        <v>1541</v>
      </c>
      <c r="E990" s="5" t="s">
        <v>381</v>
      </c>
      <c r="F990" s="5" t="s">
        <v>199</v>
      </c>
      <c r="G990" s="5" t="s">
        <v>382</v>
      </c>
      <c r="H990" s="12" t="str">
        <f t="shared" si="46"/>
        <v>14</v>
      </c>
      <c r="I990" s="4" t="s">
        <v>124</v>
      </c>
      <c r="J990" s="4" t="s">
        <v>96</v>
      </c>
      <c r="K990" s="4" t="s">
        <v>1542</v>
      </c>
      <c r="L990" s="4" t="s">
        <v>1511</v>
      </c>
      <c r="M990" s="4">
        <v>5</v>
      </c>
      <c r="N990" s="9">
        <v>3500</v>
      </c>
      <c r="O990" s="13" t="s">
        <v>61</v>
      </c>
      <c r="P990" s="11">
        <f t="shared" si="47"/>
        <v>175</v>
      </c>
      <c r="Q990" s="4" t="s">
        <v>26</v>
      </c>
    </row>
    <row r="991" spans="1:17" x14ac:dyDescent="0.3">
      <c r="A991" s="20">
        <v>43465</v>
      </c>
      <c r="B991" s="3">
        <v>20112229</v>
      </c>
      <c r="C991" s="3" t="str">
        <f t="shared" si="45"/>
        <v>4465-14</v>
      </c>
      <c r="D991" s="4" t="s">
        <v>1543</v>
      </c>
      <c r="E991" s="5" t="s">
        <v>370</v>
      </c>
      <c r="F991" s="5" t="s">
        <v>141</v>
      </c>
      <c r="G991" s="5" t="s">
        <v>158</v>
      </c>
      <c r="H991" s="12" t="str">
        <f t="shared" si="46"/>
        <v>14</v>
      </c>
      <c r="I991" s="4" t="s">
        <v>1498</v>
      </c>
      <c r="J991" s="4" t="s">
        <v>1514</v>
      </c>
      <c r="K991" s="4" t="s">
        <v>1515</v>
      </c>
      <c r="L991" s="4" t="s">
        <v>206</v>
      </c>
      <c r="M991" s="4">
        <v>5</v>
      </c>
      <c r="N991" s="9">
        <v>50000</v>
      </c>
      <c r="O991" s="13" t="s">
        <v>61</v>
      </c>
      <c r="P991" s="11">
        <f t="shared" si="47"/>
        <v>2500</v>
      </c>
      <c r="Q991" s="4" t="s">
        <v>26</v>
      </c>
    </row>
    <row r="992" spans="1:17" x14ac:dyDescent="0.3">
      <c r="A992" s="20">
        <v>43465</v>
      </c>
      <c r="B992" s="3">
        <v>20112230</v>
      </c>
      <c r="C992" s="3" t="str">
        <f t="shared" si="45"/>
        <v>3966-12</v>
      </c>
      <c r="D992" s="4" t="s">
        <v>348</v>
      </c>
      <c r="E992" s="5" t="s">
        <v>349</v>
      </c>
      <c r="F992" s="5" t="s">
        <v>350</v>
      </c>
      <c r="G992" s="5" t="s">
        <v>351</v>
      </c>
      <c r="H992" s="12" t="str">
        <f t="shared" si="46"/>
        <v>12</v>
      </c>
      <c r="I992" s="4" t="s">
        <v>1498</v>
      </c>
      <c r="J992" s="4" t="s">
        <v>96</v>
      </c>
      <c r="K992" s="4" t="s">
        <v>1520</v>
      </c>
      <c r="L992" s="4" t="s">
        <v>1511</v>
      </c>
      <c r="M992" s="4">
        <v>5</v>
      </c>
      <c r="N992" s="9">
        <v>25000</v>
      </c>
      <c r="O992" s="13"/>
      <c r="P992" s="11">
        <f t="shared" si="47"/>
        <v>1250</v>
      </c>
      <c r="Q992" s="4" t="s">
        <v>26</v>
      </c>
    </row>
    <row r="993" spans="1:17" x14ac:dyDescent="0.3">
      <c r="A993" s="20">
        <v>43465</v>
      </c>
      <c r="B993" s="3">
        <v>20112231</v>
      </c>
      <c r="C993" s="3" t="str">
        <f t="shared" si="45"/>
        <v>8894-14</v>
      </c>
      <c r="D993" s="4" t="s">
        <v>1396</v>
      </c>
      <c r="E993" s="5" t="s">
        <v>160</v>
      </c>
      <c r="F993" s="5" t="s">
        <v>161</v>
      </c>
      <c r="G993" s="5" t="s">
        <v>162</v>
      </c>
      <c r="H993" s="12" t="str">
        <f t="shared" si="46"/>
        <v>14</v>
      </c>
      <c r="I993" s="4" t="s">
        <v>1508</v>
      </c>
      <c r="J993" s="4" t="s">
        <v>77</v>
      </c>
      <c r="K993" s="4" t="s">
        <v>1538</v>
      </c>
      <c r="L993" s="4" t="s">
        <v>1509</v>
      </c>
      <c r="M993" s="4">
        <v>5</v>
      </c>
      <c r="N993" s="9">
        <v>5500</v>
      </c>
      <c r="O993" s="13" t="s">
        <v>25</v>
      </c>
      <c r="P993" s="11">
        <f t="shared" si="47"/>
        <v>275</v>
      </c>
      <c r="Q993" s="4" t="s">
        <v>26</v>
      </c>
    </row>
    <row r="994" spans="1:17" x14ac:dyDescent="0.3">
      <c r="A994" s="20">
        <v>43465</v>
      </c>
      <c r="B994" s="3">
        <v>20112232</v>
      </c>
      <c r="C994" s="3" t="str">
        <f t="shared" si="45"/>
        <v>2329-14</v>
      </c>
      <c r="D994" s="4" t="s">
        <v>1544</v>
      </c>
      <c r="E994" s="5" t="s">
        <v>168</v>
      </c>
      <c r="F994" s="5" t="s">
        <v>169</v>
      </c>
      <c r="G994" s="5" t="s">
        <v>147</v>
      </c>
      <c r="H994" s="12" t="str">
        <f t="shared" si="46"/>
        <v>14</v>
      </c>
      <c r="I994" s="4" t="s">
        <v>1498</v>
      </c>
      <c r="J994" s="4" t="s">
        <v>1501</v>
      </c>
      <c r="K994" s="4" t="s">
        <v>1502</v>
      </c>
      <c r="L994" s="4" t="s">
        <v>1511</v>
      </c>
      <c r="M994" s="4">
        <v>5</v>
      </c>
      <c r="N994" s="9">
        <v>15000</v>
      </c>
      <c r="O994" s="13"/>
      <c r="P994" s="11">
        <f t="shared" si="47"/>
        <v>750</v>
      </c>
      <c r="Q994" s="4" t="s">
        <v>26</v>
      </c>
    </row>
    <row r="995" spans="1:17" x14ac:dyDescent="0.3">
      <c r="A995" s="20">
        <v>43465</v>
      </c>
      <c r="B995" s="3">
        <v>20112233</v>
      </c>
      <c r="C995" s="3" t="str">
        <f t="shared" si="45"/>
        <v>5649-13</v>
      </c>
      <c r="D995" s="4" t="s">
        <v>73</v>
      </c>
      <c r="E995" s="5" t="s">
        <v>62</v>
      </c>
      <c r="F995" s="5" t="s">
        <v>63</v>
      </c>
      <c r="G995" s="5" t="s">
        <v>64</v>
      </c>
      <c r="H995" s="12" t="str">
        <f t="shared" si="46"/>
        <v>13</v>
      </c>
      <c r="I995" s="4" t="s">
        <v>1498</v>
      </c>
      <c r="J995" s="4" t="s">
        <v>1514</v>
      </c>
      <c r="K995" s="4" t="s">
        <v>1515</v>
      </c>
      <c r="L995" s="4" t="s">
        <v>206</v>
      </c>
      <c r="M995" s="4">
        <v>1</v>
      </c>
      <c r="N995" s="9">
        <v>10000</v>
      </c>
      <c r="O995" s="13" t="s">
        <v>66</v>
      </c>
      <c r="P995" s="11">
        <f t="shared" si="47"/>
        <v>500</v>
      </c>
      <c r="Q995" s="4" t="s">
        <v>42</v>
      </c>
    </row>
    <row r="996" spans="1:17" x14ac:dyDescent="0.3">
      <c r="A996" s="20">
        <v>43465</v>
      </c>
      <c r="B996" s="3">
        <v>20112234</v>
      </c>
      <c r="C996" s="3" t="str">
        <f t="shared" si="45"/>
        <v>3896-11</v>
      </c>
      <c r="D996" s="4" t="s">
        <v>1545</v>
      </c>
      <c r="E996" s="5" t="s">
        <v>44</v>
      </c>
      <c r="F996" s="5" t="s">
        <v>45</v>
      </c>
      <c r="G996" s="5" t="s">
        <v>46</v>
      </c>
      <c r="H996" s="12" t="str">
        <f t="shared" si="46"/>
        <v>11</v>
      </c>
      <c r="I996" s="4" t="s">
        <v>1508</v>
      </c>
      <c r="J996" s="4" t="s">
        <v>1501</v>
      </c>
      <c r="K996" s="4" t="s">
        <v>125</v>
      </c>
      <c r="L996" s="4" t="s">
        <v>60</v>
      </c>
      <c r="M996" s="4">
        <v>5</v>
      </c>
      <c r="N996" s="9">
        <v>15000</v>
      </c>
      <c r="O996" s="4" t="s">
        <v>61</v>
      </c>
      <c r="P996" s="11">
        <f t="shared" si="47"/>
        <v>750</v>
      </c>
      <c r="Q996" s="4" t="s">
        <v>26</v>
      </c>
    </row>
    <row r="997" spans="1:17" x14ac:dyDescent="0.3">
      <c r="A997" s="20">
        <v>43465</v>
      </c>
      <c r="B997" s="3">
        <v>20112235</v>
      </c>
      <c r="C997" s="3" t="str">
        <f t="shared" si="45"/>
        <v>5487-13</v>
      </c>
      <c r="D997" s="4" t="s">
        <v>1546</v>
      </c>
      <c r="E997" s="5" t="s">
        <v>50</v>
      </c>
      <c r="F997" s="5" t="s">
        <v>51</v>
      </c>
      <c r="G997" s="5" t="s">
        <v>38</v>
      </c>
      <c r="H997" s="12" t="str">
        <f t="shared" si="46"/>
        <v>13</v>
      </c>
      <c r="I997" s="4" t="s">
        <v>677</v>
      </c>
      <c r="J997" s="4" t="s">
        <v>96</v>
      </c>
      <c r="K997" s="4" t="s">
        <v>1500</v>
      </c>
      <c r="L997" s="4" t="s">
        <v>131</v>
      </c>
      <c r="M997" s="4">
        <v>5</v>
      </c>
      <c r="N997" s="9">
        <v>5000</v>
      </c>
      <c r="O997" s="4" t="s">
        <v>25</v>
      </c>
      <c r="P997" s="11">
        <f t="shared" si="47"/>
        <v>250</v>
      </c>
      <c r="Q997" s="4" t="s">
        <v>26</v>
      </c>
    </row>
    <row r="998" spans="1:17" x14ac:dyDescent="0.3">
      <c r="A998" s="20">
        <v>43465</v>
      </c>
      <c r="B998" s="3">
        <v>20112236</v>
      </c>
      <c r="C998" s="3" t="str">
        <f t="shared" si="45"/>
        <v>2059-12</v>
      </c>
      <c r="D998" s="4" t="s">
        <v>1547</v>
      </c>
      <c r="E998" s="5" t="s">
        <v>89</v>
      </c>
      <c r="F998" s="5" t="s">
        <v>90</v>
      </c>
      <c r="G998" s="5" t="s">
        <v>91</v>
      </c>
      <c r="H998" s="12" t="str">
        <f t="shared" si="46"/>
        <v>12</v>
      </c>
      <c r="I998" s="4" t="s">
        <v>1498</v>
      </c>
      <c r="J998" s="4" t="s">
        <v>96</v>
      </c>
      <c r="K998" s="4" t="s">
        <v>1542</v>
      </c>
      <c r="L998" s="4" t="s">
        <v>1509</v>
      </c>
      <c r="M998" s="4">
        <v>1</v>
      </c>
      <c r="N998" s="9">
        <v>1200</v>
      </c>
      <c r="O998" s="13" t="s">
        <v>66</v>
      </c>
      <c r="P998" s="11">
        <f t="shared" si="47"/>
        <v>60</v>
      </c>
      <c r="Q998" s="4" t="s">
        <v>42</v>
      </c>
    </row>
    <row r="999" spans="1:17" x14ac:dyDescent="0.3">
      <c r="A999" s="20">
        <v>43465</v>
      </c>
      <c r="B999" s="3">
        <v>20112237</v>
      </c>
      <c r="C999" s="3" t="str">
        <f t="shared" si="45"/>
        <v>1950-12</v>
      </c>
      <c r="D999" s="4" t="s">
        <v>1548</v>
      </c>
      <c r="E999" s="5" t="s">
        <v>113</v>
      </c>
      <c r="F999" s="5" t="s">
        <v>69</v>
      </c>
      <c r="G999" s="5" t="s">
        <v>114</v>
      </c>
      <c r="H999" s="12" t="str">
        <f t="shared" si="46"/>
        <v>12</v>
      </c>
      <c r="I999" s="4" t="s">
        <v>677</v>
      </c>
      <c r="J999" s="4" t="s">
        <v>1514</v>
      </c>
      <c r="K999" s="4" t="s">
        <v>1515</v>
      </c>
      <c r="L999" s="4" t="s">
        <v>206</v>
      </c>
      <c r="M999" s="4">
        <v>5</v>
      </c>
      <c r="N999" s="9">
        <v>50000</v>
      </c>
      <c r="O999" s="13"/>
      <c r="P999" s="11">
        <f t="shared" si="47"/>
        <v>2500</v>
      </c>
      <c r="Q999" s="4" t="s">
        <v>26</v>
      </c>
    </row>
    <row r="1000" spans="1:17" x14ac:dyDescent="0.3">
      <c r="A1000" s="20">
        <v>43465</v>
      </c>
      <c r="B1000" s="3">
        <v>20112238</v>
      </c>
      <c r="C1000" s="3" t="str">
        <f t="shared" si="45"/>
        <v>2459-13</v>
      </c>
      <c r="D1000" s="4" t="s">
        <v>1549</v>
      </c>
      <c r="E1000" s="5" t="s">
        <v>36</v>
      </c>
      <c r="F1000" s="5" t="s">
        <v>37</v>
      </c>
      <c r="G1000" s="5" t="s">
        <v>38</v>
      </c>
      <c r="H1000" s="12" t="str">
        <f t="shared" si="46"/>
        <v>13</v>
      </c>
      <c r="I1000" s="4" t="s">
        <v>1498</v>
      </c>
      <c r="J1000" s="4" t="s">
        <v>1514</v>
      </c>
      <c r="K1000" s="4" t="s">
        <v>1515</v>
      </c>
      <c r="L1000" s="4" t="s">
        <v>206</v>
      </c>
      <c r="M1000" s="4">
        <v>5</v>
      </c>
      <c r="N1000" s="9">
        <v>50000</v>
      </c>
      <c r="O1000" s="4" t="s">
        <v>25</v>
      </c>
      <c r="P1000" s="11">
        <f t="shared" si="47"/>
        <v>2500</v>
      </c>
      <c r="Q1000" s="4" t="s">
        <v>26</v>
      </c>
    </row>
    <row r="1001" spans="1:17" x14ac:dyDescent="0.3">
      <c r="A1001" s="20">
        <v>43465</v>
      </c>
      <c r="B1001" s="3">
        <v>20112239</v>
      </c>
      <c r="C1001" s="3" t="str">
        <f t="shared" si="45"/>
        <v>2129-12</v>
      </c>
      <c r="D1001" s="4" t="s">
        <v>316</v>
      </c>
      <c r="E1001" s="5" t="s">
        <v>317</v>
      </c>
      <c r="F1001" s="5" t="s">
        <v>69</v>
      </c>
      <c r="G1001" s="5" t="s">
        <v>318</v>
      </c>
      <c r="H1001" s="12" t="str">
        <f t="shared" si="46"/>
        <v>12</v>
      </c>
      <c r="I1001" s="4" t="s">
        <v>124</v>
      </c>
      <c r="J1001" s="4" t="s">
        <v>96</v>
      </c>
      <c r="K1001" s="4" t="s">
        <v>1510</v>
      </c>
      <c r="L1001" s="4" t="s">
        <v>60</v>
      </c>
      <c r="M1001" s="4">
        <v>1</v>
      </c>
      <c r="N1001" s="9">
        <v>1000</v>
      </c>
      <c r="O1001" s="13" t="s">
        <v>66</v>
      </c>
      <c r="P1001" s="11">
        <f t="shared" si="47"/>
        <v>50</v>
      </c>
      <c r="Q1001" s="4" t="s">
        <v>42</v>
      </c>
    </row>
    <row r="1002" spans="1:17" x14ac:dyDescent="0.3">
      <c r="A1002" s="20">
        <v>43465</v>
      </c>
      <c r="B1002" s="3">
        <v>20112240</v>
      </c>
      <c r="C1002" s="3" t="str">
        <f t="shared" si="45"/>
        <v>4860-12</v>
      </c>
      <c r="D1002" s="4" t="s">
        <v>144</v>
      </c>
      <c r="E1002" s="5" t="s">
        <v>145</v>
      </c>
      <c r="F1002" s="5" t="s">
        <v>146</v>
      </c>
      <c r="G1002" s="5" t="s">
        <v>147</v>
      </c>
      <c r="H1002" s="12" t="str">
        <f t="shared" si="46"/>
        <v>12</v>
      </c>
      <c r="I1002" s="4" t="s">
        <v>124</v>
      </c>
      <c r="J1002" s="4" t="s">
        <v>1501</v>
      </c>
      <c r="K1002" s="4" t="s">
        <v>1550</v>
      </c>
      <c r="L1002" s="4" t="s">
        <v>1509</v>
      </c>
      <c r="M1002" s="4">
        <v>5</v>
      </c>
      <c r="N1002" s="9">
        <v>5000</v>
      </c>
      <c r="O1002" s="4" t="s">
        <v>25</v>
      </c>
      <c r="P1002" s="11">
        <f t="shared" si="47"/>
        <v>250</v>
      </c>
      <c r="Q1002" s="4" t="s">
        <v>26</v>
      </c>
    </row>
    <row r="1003" spans="1:17" x14ac:dyDescent="0.3">
      <c r="A1003" s="20">
        <v>43465</v>
      </c>
      <c r="B1003" s="3">
        <v>20112241</v>
      </c>
      <c r="C1003" s="3" t="str">
        <f t="shared" si="45"/>
        <v>0885-12</v>
      </c>
      <c r="D1003" s="4" t="s">
        <v>338</v>
      </c>
      <c r="E1003" s="17" t="s">
        <v>339</v>
      </c>
      <c r="F1003" s="17" t="s">
        <v>340</v>
      </c>
      <c r="G1003" s="17" t="s">
        <v>341</v>
      </c>
      <c r="H1003" s="12" t="str">
        <f t="shared" si="46"/>
        <v>12</v>
      </c>
      <c r="I1003" s="4" t="s">
        <v>1508</v>
      </c>
      <c r="J1003" s="4" t="s">
        <v>648</v>
      </c>
      <c r="K1003" s="4" t="s">
        <v>1551</v>
      </c>
      <c r="L1003" s="4" t="s">
        <v>1509</v>
      </c>
      <c r="M1003" s="4">
        <v>1</v>
      </c>
      <c r="N1003" s="9">
        <v>6000</v>
      </c>
      <c r="O1003" s="13"/>
      <c r="P1003" s="11">
        <f t="shared" si="47"/>
        <v>300</v>
      </c>
      <c r="Q1003" s="4" t="s">
        <v>26</v>
      </c>
    </row>
    <row r="1004" spans="1:17" x14ac:dyDescent="0.3">
      <c r="A1004" s="20">
        <v>43465</v>
      </c>
      <c r="B1004" s="3">
        <v>20112242</v>
      </c>
      <c r="C1004" s="3" t="str">
        <f t="shared" si="45"/>
        <v>1354-14</v>
      </c>
      <c r="D1004" s="4" t="s">
        <v>1428</v>
      </c>
      <c r="E1004" s="5" t="s">
        <v>391</v>
      </c>
      <c r="F1004" s="5" t="s">
        <v>184</v>
      </c>
      <c r="G1004" s="5" t="s">
        <v>222</v>
      </c>
      <c r="H1004" s="12" t="str">
        <f t="shared" si="46"/>
        <v>14</v>
      </c>
      <c r="I1004" s="4" t="s">
        <v>1498</v>
      </c>
      <c r="J1004" s="4" t="s">
        <v>1504</v>
      </c>
      <c r="K1004" s="4" t="s">
        <v>1507</v>
      </c>
      <c r="L1004" s="4" t="s">
        <v>1511</v>
      </c>
      <c r="M1004" s="4">
        <v>1</v>
      </c>
      <c r="N1004" s="9">
        <v>900</v>
      </c>
      <c r="O1004" s="13"/>
      <c r="P1004" s="11">
        <f t="shared" si="47"/>
        <v>45</v>
      </c>
      <c r="Q1004" s="4" t="s">
        <v>26</v>
      </c>
    </row>
    <row r="1005" spans="1:17" x14ac:dyDescent="0.3">
      <c r="A1005" s="20">
        <v>43465</v>
      </c>
      <c r="B1005" s="3">
        <v>20112243</v>
      </c>
      <c r="C1005" s="3" t="str">
        <f t="shared" si="45"/>
        <v>4595-14</v>
      </c>
      <c r="D1005" s="4" t="s">
        <v>1436</v>
      </c>
      <c r="E1005" s="5" t="s">
        <v>409</v>
      </c>
      <c r="F1005" s="5" t="s">
        <v>157</v>
      </c>
      <c r="G1005" s="5" t="s">
        <v>205</v>
      </c>
      <c r="H1005" s="12" t="str">
        <f t="shared" si="46"/>
        <v>14</v>
      </c>
      <c r="I1005" s="4" t="s">
        <v>1498</v>
      </c>
      <c r="J1005" s="4" t="s">
        <v>1504</v>
      </c>
      <c r="K1005" s="4" t="s">
        <v>1538</v>
      </c>
      <c r="L1005" s="4" t="s">
        <v>1509</v>
      </c>
      <c r="M1005" s="4">
        <v>1</v>
      </c>
      <c r="N1005" s="9">
        <v>1100</v>
      </c>
      <c r="O1005" s="4" t="s">
        <v>61</v>
      </c>
      <c r="P1005" s="11">
        <f t="shared" si="47"/>
        <v>55</v>
      </c>
      <c r="Q1005" s="4" t="s">
        <v>26</v>
      </c>
    </row>
    <row r="1006" spans="1:17" x14ac:dyDescent="0.3">
      <c r="A1006" s="20">
        <v>43158</v>
      </c>
      <c r="B1006" s="3">
        <v>20111424</v>
      </c>
      <c r="C1006" s="3" t="str">
        <f t="shared" si="45"/>
        <v>4997-13</v>
      </c>
      <c r="D1006" s="4" t="s">
        <v>556</v>
      </c>
      <c r="E1006" s="5" t="s">
        <v>557</v>
      </c>
      <c r="F1006" s="5" t="s">
        <v>128</v>
      </c>
      <c r="G1006" s="5" t="s">
        <v>558</v>
      </c>
      <c r="H1006" s="12" t="str">
        <f t="shared" si="46"/>
        <v>13</v>
      </c>
      <c r="I1006" s="4" t="s">
        <v>107</v>
      </c>
      <c r="J1006" s="4" t="s">
        <v>40</v>
      </c>
      <c r="K1006" s="4" t="s">
        <v>111</v>
      </c>
      <c r="L1006" s="4" t="s">
        <v>53</v>
      </c>
      <c r="M1006" s="4">
        <v>2</v>
      </c>
      <c r="N1006" s="9">
        <v>4000</v>
      </c>
      <c r="O1006" s="4" t="s">
        <v>61</v>
      </c>
      <c r="P1006" s="11">
        <f t="shared" si="47"/>
        <v>200</v>
      </c>
      <c r="Q1006" s="4" t="s">
        <v>42</v>
      </c>
    </row>
    <row r="1007" spans="1:17" x14ac:dyDescent="0.3">
      <c r="A1007" s="20">
        <v>43159</v>
      </c>
      <c r="B1007" s="3">
        <v>20111425</v>
      </c>
      <c r="C1007" s="3" t="str">
        <f t="shared" si="45"/>
        <v>5096-12</v>
      </c>
      <c r="D1007" s="4" t="s">
        <v>559</v>
      </c>
      <c r="E1007" s="5" t="s">
        <v>560</v>
      </c>
      <c r="F1007" s="5" t="s">
        <v>306</v>
      </c>
      <c r="G1007" s="5" t="s">
        <v>154</v>
      </c>
      <c r="H1007" s="12" t="str">
        <f t="shared" si="46"/>
        <v>12</v>
      </c>
      <c r="I1007" s="4" t="s">
        <v>107</v>
      </c>
      <c r="J1007" s="4" t="s">
        <v>58</v>
      </c>
      <c r="K1007" s="4" t="s">
        <v>115</v>
      </c>
      <c r="L1007" s="4" t="s">
        <v>53</v>
      </c>
      <c r="M1007" s="4">
        <v>2</v>
      </c>
      <c r="N1007" s="9">
        <v>6000</v>
      </c>
      <c r="O1007" s="13"/>
      <c r="P1007" s="11">
        <f t="shared" si="47"/>
        <v>300</v>
      </c>
      <c r="Q1007" s="4" t="s">
        <v>42</v>
      </c>
    </row>
    <row r="1008" spans="1:17" x14ac:dyDescent="0.3">
      <c r="A1008" s="20">
        <v>43434</v>
      </c>
      <c r="B1008" s="3">
        <v>20112178</v>
      </c>
      <c r="C1008" s="3" t="str">
        <f t="shared" si="45"/>
        <v>5401-11</v>
      </c>
      <c r="D1008" s="4" t="s">
        <v>1489</v>
      </c>
      <c r="E1008" s="5" t="s">
        <v>1490</v>
      </c>
      <c r="F1008" s="5" t="s">
        <v>288</v>
      </c>
      <c r="G1008" s="5" t="s">
        <v>110</v>
      </c>
      <c r="H1008" s="12" t="str">
        <f t="shared" si="46"/>
        <v>11</v>
      </c>
      <c r="I1008" s="4" t="s">
        <v>124</v>
      </c>
      <c r="J1008" s="4" t="s">
        <v>77</v>
      </c>
      <c r="K1008" s="4" t="s">
        <v>717</v>
      </c>
      <c r="L1008" s="4" t="s">
        <v>131</v>
      </c>
      <c r="M1008" s="4">
        <v>4</v>
      </c>
      <c r="N1008" s="9">
        <v>12000</v>
      </c>
      <c r="O1008" s="13" t="s">
        <v>25</v>
      </c>
      <c r="P1008" s="11">
        <f t="shared" si="47"/>
        <v>600</v>
      </c>
      <c r="Q1008" s="4" t="s">
        <v>26</v>
      </c>
    </row>
    <row r="1009" spans="1:17" x14ac:dyDescent="0.3">
      <c r="A1009" s="20">
        <v>43434</v>
      </c>
      <c r="B1009" s="3">
        <v>20112179</v>
      </c>
      <c r="C1009" s="3" t="str">
        <f t="shared" si="45"/>
        <v>9985-14</v>
      </c>
      <c r="D1009" s="4" t="s">
        <v>1135</v>
      </c>
      <c r="E1009" s="5" t="s">
        <v>1136</v>
      </c>
      <c r="F1009" s="5" t="s">
        <v>157</v>
      </c>
      <c r="G1009" s="5" t="s">
        <v>205</v>
      </c>
      <c r="H1009" s="12" t="str">
        <f t="shared" si="46"/>
        <v>14</v>
      </c>
      <c r="I1009" s="4" t="s">
        <v>677</v>
      </c>
      <c r="J1009" s="4" t="s">
        <v>96</v>
      </c>
      <c r="K1009" s="4" t="s">
        <v>690</v>
      </c>
      <c r="L1009" s="4" t="s">
        <v>131</v>
      </c>
      <c r="M1009" s="4">
        <v>1</v>
      </c>
      <c r="N1009" s="9">
        <v>1200</v>
      </c>
      <c r="O1009" s="4" t="s">
        <v>66</v>
      </c>
      <c r="P1009" s="11">
        <f t="shared" si="47"/>
        <v>60</v>
      </c>
      <c r="Q1009" s="4" t="s">
        <v>42</v>
      </c>
    </row>
    <row r="1010" spans="1:17" x14ac:dyDescent="0.3">
      <c r="A1010" s="20">
        <v>43465</v>
      </c>
      <c r="B1010" s="3">
        <v>20112180</v>
      </c>
      <c r="C1010" s="3" t="str">
        <f t="shared" si="45"/>
        <v>2104-11</v>
      </c>
      <c r="D1010" s="4" t="s">
        <v>918</v>
      </c>
      <c r="E1010" s="5" t="s">
        <v>852</v>
      </c>
      <c r="F1010" s="5" t="s">
        <v>176</v>
      </c>
      <c r="G1010" s="5" t="s">
        <v>150</v>
      </c>
      <c r="H1010" s="12" t="str">
        <f t="shared" si="46"/>
        <v>11</v>
      </c>
      <c r="I1010" s="4" t="s">
        <v>677</v>
      </c>
      <c r="J1010" s="4" t="s">
        <v>96</v>
      </c>
      <c r="K1010" s="4" t="s">
        <v>810</v>
      </c>
      <c r="L1010" s="4" t="s">
        <v>131</v>
      </c>
      <c r="M1010" s="4">
        <v>1</v>
      </c>
      <c r="N1010" s="9">
        <v>1000</v>
      </c>
      <c r="O1010" s="4"/>
      <c r="P1010" s="11">
        <f t="shared" si="47"/>
        <v>50</v>
      </c>
      <c r="Q1010" s="4" t="s">
        <v>42</v>
      </c>
    </row>
    <row r="1011" spans="1:17" x14ac:dyDescent="0.3">
      <c r="A1011" s="20">
        <v>43465</v>
      </c>
      <c r="B1011" s="3">
        <v>20112181</v>
      </c>
      <c r="C1011" s="3" t="str">
        <f t="shared" si="45"/>
        <v>2839-12</v>
      </c>
      <c r="D1011" s="4" t="s">
        <v>1491</v>
      </c>
      <c r="E1011" s="5" t="s">
        <v>1492</v>
      </c>
      <c r="F1011" s="5" t="s">
        <v>146</v>
      </c>
      <c r="G1011" s="5" t="s">
        <v>244</v>
      </c>
      <c r="H1011" s="12" t="str">
        <f t="shared" si="46"/>
        <v>12</v>
      </c>
      <c r="I1011" s="4" t="s">
        <v>677</v>
      </c>
      <c r="J1011" s="4" t="s">
        <v>648</v>
      </c>
      <c r="K1011" s="4" t="s">
        <v>125</v>
      </c>
      <c r="L1011" s="4" t="s">
        <v>60</v>
      </c>
      <c r="M1011" s="4">
        <v>4</v>
      </c>
      <c r="N1011" s="9">
        <v>12000</v>
      </c>
      <c r="O1011" s="4"/>
      <c r="P1011" s="11">
        <f t="shared" si="47"/>
        <v>600</v>
      </c>
      <c r="Q1011" s="4" t="s">
        <v>42</v>
      </c>
    </row>
  </sheetData>
  <sortState ref="A2:Q1011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피벗분석</vt:lpstr>
      <vt:lpstr>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2017-08-25T06:05:55Z</dcterms:created>
  <dcterms:modified xsi:type="dcterms:W3CDTF">2017-08-25T14:02:47Z</dcterms:modified>
</cp:coreProperties>
</file>