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5360" windowHeight="8070" activeTab="1"/>
  </bookViews>
  <sheets>
    <sheet name="Sheet1" sheetId="2" r:id="rId1"/>
    <sheet name="해외선적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49" i="1" l="1"/>
  <c r="H48" i="1"/>
  <c r="H47" i="1"/>
  <c r="H67" i="1"/>
  <c r="H66" i="1"/>
  <c r="H63" i="1"/>
  <c r="H62" i="1"/>
  <c r="H61" i="1"/>
  <c r="H60" i="1"/>
  <c r="H65" i="1"/>
  <c r="H59" i="1"/>
  <c r="H64" i="1"/>
  <c r="H58" i="1"/>
  <c r="H57" i="1"/>
  <c r="H56" i="1"/>
  <c r="H55" i="1"/>
  <c r="H54" i="1"/>
  <c r="H53" i="1"/>
  <c r="H52" i="1"/>
  <c r="H51" i="1"/>
  <c r="H46" i="1"/>
  <c r="H45" i="1"/>
  <c r="H40" i="1"/>
  <c r="H38" i="1"/>
  <c r="H50" i="1"/>
  <c r="H44" i="1"/>
  <c r="H43" i="1"/>
  <c r="H42" i="1"/>
  <c r="H41" i="1"/>
  <c r="H26" i="1"/>
  <c r="H35" i="1"/>
  <c r="H34" i="1"/>
  <c r="H33" i="1"/>
  <c r="H32" i="1"/>
  <c r="H31" i="1"/>
  <c r="H30" i="1"/>
  <c r="H29" i="1"/>
  <c r="H39" i="1"/>
  <c r="H28" i="1"/>
  <c r="H27" i="1"/>
  <c r="H37" i="1"/>
  <c r="H3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<sst xmlns="http://schemas.openxmlformats.org/spreadsheetml/2006/main" count="218" uniqueCount="50">
  <si>
    <t>한일특급</t>
  </si>
  <si>
    <t>대륙통운</t>
  </si>
  <si>
    <t>국제특송</t>
  </si>
  <si>
    <t>파리</t>
    <phoneticPr fontId="1" type="noConversion"/>
  </si>
  <si>
    <t>시애틀</t>
    <phoneticPr fontId="1" type="noConversion"/>
  </si>
  <si>
    <t>베르린</t>
    <phoneticPr fontId="1" type="noConversion"/>
  </si>
  <si>
    <t>런던</t>
    <phoneticPr fontId="1" type="noConversion"/>
  </si>
  <si>
    <t>멕시코</t>
    <phoneticPr fontId="1" type="noConversion"/>
  </si>
  <si>
    <t>비엔나</t>
    <phoneticPr fontId="1" type="noConversion"/>
  </si>
  <si>
    <t>수량</t>
    <phoneticPr fontId="1" type="noConversion"/>
  </si>
  <si>
    <t>태일 라이트 맥주</t>
  </si>
  <si>
    <t>신한 초콜릿 소스</t>
  </si>
  <si>
    <t>진미 트로피컬 캔디</t>
  </si>
  <si>
    <t>훈제 대합조개 통조림</t>
  </si>
  <si>
    <t>대양 특선 딸기 소스</t>
  </si>
  <si>
    <t>성보 야생 녹차</t>
  </si>
  <si>
    <t>대관령 특제 버터</t>
  </si>
  <si>
    <t>한성 옥수수 가루</t>
  </si>
  <si>
    <t>엘리스 포장육</t>
  </si>
  <si>
    <t>대양 특선 건과</t>
  </si>
  <si>
    <t>뮌헨</t>
    <phoneticPr fontId="1" type="noConversion"/>
  </si>
  <si>
    <t>수주일</t>
    <phoneticPr fontId="1" type="noConversion"/>
  </si>
  <si>
    <t>선적일</t>
    <phoneticPr fontId="1" type="noConversion"/>
  </si>
  <si>
    <t>운송업체</t>
    <phoneticPr fontId="1" type="noConversion"/>
  </si>
  <si>
    <t>도시</t>
    <phoneticPr fontId="1" type="noConversion"/>
  </si>
  <si>
    <t>제품명</t>
    <phoneticPr fontId="1" type="noConversion"/>
  </si>
  <si>
    <t>단가</t>
    <phoneticPr fontId="1" type="noConversion"/>
  </si>
  <si>
    <t>한일특급</t>
    <phoneticPr fontId="1" type="noConversion"/>
  </si>
  <si>
    <t>비엔나</t>
    <phoneticPr fontId="1" type="noConversion"/>
  </si>
  <si>
    <t>런던</t>
    <phoneticPr fontId="1" type="noConversion"/>
  </si>
  <si>
    <t>커클랜드</t>
    <phoneticPr fontId="1" type="noConversion"/>
  </si>
  <si>
    <t>파리</t>
    <phoneticPr fontId="1" type="noConversion"/>
  </si>
  <si>
    <t>커클랜드</t>
    <phoneticPr fontId="1" type="noConversion"/>
  </si>
  <si>
    <t>베르린</t>
    <phoneticPr fontId="1" type="noConversion"/>
  </si>
  <si>
    <t>멕시코</t>
    <phoneticPr fontId="1" type="noConversion"/>
  </si>
  <si>
    <t>시애틀</t>
    <phoneticPr fontId="1" type="noConversion"/>
  </si>
  <si>
    <t>뮌헨</t>
    <phoneticPr fontId="1" type="noConversion"/>
  </si>
  <si>
    <t>판매액</t>
    <phoneticPr fontId="1" type="noConversion"/>
  </si>
  <si>
    <t>런던 엘리스 포장육의  평균 판매액:</t>
    <phoneticPr fontId="1" type="noConversion"/>
  </si>
  <si>
    <t>행 레이블</t>
  </si>
  <si>
    <t>런던</t>
  </si>
  <si>
    <t>멕시코</t>
  </si>
  <si>
    <t>뮌헨</t>
  </si>
  <si>
    <t>베르린</t>
  </si>
  <si>
    <t>비엔나</t>
  </si>
  <si>
    <t>시애틀</t>
  </si>
  <si>
    <t>커클랜드</t>
  </si>
  <si>
    <t>파리</t>
  </si>
  <si>
    <t>총합계</t>
  </si>
  <si>
    <t>합계 : 판매액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</si>
</sst>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[$-80A]d&quot; de &quot;mmmm&quot; de &quot;yyyy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0" xfId="0" applyFont="1">
      <alignment vertical="center"/>
    </xf>
    <xf numFmtId="41" fontId="4" fillId="0" borderId="0" xfId="1" applyFont="1">
      <alignment vertical="center"/>
    </xf>
    <xf numFmtId="0" fontId="4" fillId="0" borderId="0" xfId="0" applyFont="1" applyAlignment="1"/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표준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2.989491435183" createdVersion="6" refreshedVersion="6" minRefreshableVersion="3" recordCount="66">
  <cacheSource type="worksheet">
    <worksheetSource ref="A1:H67" sheet="해외선적"/>
  </cacheSource>
  <cacheFields count="8">
    <cacheField name="수주일" numFmtId="14">
      <sharedItems containsSemiMixedTypes="0" containsNonDate="0" containsDate="1" containsString="0" minDate="2018-01-15T00:00:00" maxDate="2018-06-24T00:00:00"/>
    </cacheField>
    <cacheField name="선적일" numFmtId="176">
      <sharedItems containsSemiMixedTypes="0" containsNonDate="0" containsDate="1" containsString="0" minDate="2018-01-22T00:00:00" maxDate="2018-06-24T00:00:00"/>
    </cacheField>
    <cacheField name="운송업체" numFmtId="0">
      <sharedItems/>
    </cacheField>
    <cacheField name="도시" numFmtId="0">
      <sharedItems count="8">
        <s v="베르린"/>
        <s v="런던"/>
        <s v="비엔나"/>
        <s v="시애틀"/>
        <s v="멕시코"/>
        <s v="파리"/>
        <s v="커클랜드"/>
        <s v="뮌헨"/>
      </sharedItems>
    </cacheField>
    <cacheField name="제품명" numFmtId="0">
      <sharedItems/>
    </cacheField>
    <cacheField name="수량" numFmtId="0">
      <sharedItems containsSemiMixedTypes="0" containsString="0" containsNumber="1" containsInteger="1" minValue="4" maxValue="300"/>
    </cacheField>
    <cacheField name="단가" numFmtId="0">
      <sharedItems containsSemiMixedTypes="0" containsString="0" containsNumber="1" containsInteger="1" minValue="24800" maxValue="101500"/>
    </cacheField>
    <cacheField name="판매액" numFmtId="0">
      <sharedItems containsSemiMixedTypes="0" containsString="0" containsNumber="1" containsInteger="1" minValue="173600" maxValue="148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d v="2018-01-15T00:00:00"/>
    <d v="2018-01-22T00:00:00"/>
    <s v="한일특급"/>
    <x v="0"/>
    <s v="태일 라이트 맥주"/>
    <n v="100"/>
    <n v="44800"/>
    <n v="4480000"/>
  </r>
  <r>
    <d v="2018-01-15T00:00:00"/>
    <d v="2018-01-22T00:00:00"/>
    <s v="한일특급"/>
    <x v="1"/>
    <s v="대양 특선 건과"/>
    <n v="30"/>
    <n v="87500"/>
    <n v="2625000"/>
  </r>
  <r>
    <d v="2018-01-20T00:00:00"/>
    <d v="2018-01-22T00:00:00"/>
    <s v="대륙통운"/>
    <x v="2"/>
    <s v="대양 특선 건과"/>
    <n v="10"/>
    <n v="87500"/>
    <n v="875000"/>
  </r>
  <r>
    <d v="2018-01-20T00:00:00"/>
    <d v="2018-01-22T00:00:00"/>
    <s v="대륙통운"/>
    <x v="3"/>
    <s v="한성 옥수수 가루"/>
    <n v="10"/>
    <n v="52800"/>
    <n v="528000"/>
  </r>
  <r>
    <d v="2018-01-20T00:00:00"/>
    <d v="2018-01-22T00:00:00"/>
    <s v="대륙통운"/>
    <x v="4"/>
    <s v="대양 특선 건과"/>
    <n v="10"/>
    <n v="87500"/>
    <n v="875000"/>
  </r>
  <r>
    <d v="2018-01-22T00:00:00"/>
    <d v="2018-01-22T00:00:00"/>
    <s v="한일특급"/>
    <x v="2"/>
    <s v="엘리스 포장육"/>
    <n v="15"/>
    <n v="62700"/>
    <n v="940500"/>
  </r>
  <r>
    <d v="2018-01-22T00:00:00"/>
    <d v="2018-01-22T00:00:00"/>
    <s v="한일특급"/>
    <x v="1"/>
    <s v="대관령 특제 버터"/>
    <n v="20"/>
    <n v="49500"/>
    <n v="990000"/>
  </r>
  <r>
    <d v="2018-01-30T00:00:00"/>
    <d v="2018-01-31T00:00:00"/>
    <s v="국제특송"/>
    <x v="5"/>
    <s v="신한 초콜릿 소스"/>
    <n v="30"/>
    <n v="24800"/>
    <n v="744000"/>
  </r>
  <r>
    <d v="2018-02-06T00:00:00"/>
    <d v="2018-02-07T00:00:00"/>
    <s v="국제특송"/>
    <x v="0"/>
    <s v="신한 초콜릿 소스"/>
    <n v="20"/>
    <n v="24800"/>
    <n v="496000"/>
  </r>
  <r>
    <d v="2018-02-10T00:00:00"/>
    <d v="2018-02-12T00:00:00"/>
    <s v="한일특급"/>
    <x v="6"/>
    <s v="진미 트로피컬 캔디"/>
    <n v="10"/>
    <n v="101500"/>
    <n v="1015000"/>
  </r>
  <r>
    <d v="2018-02-23T00:00:00"/>
    <d v="2018-02-25T00:00:00"/>
    <s v="한일특급"/>
    <x v="2"/>
    <s v="훈제 대합조개 통조림"/>
    <n v="200"/>
    <n v="24800"/>
    <n v="4960000"/>
  </r>
  <r>
    <d v="2018-03-06T00:00:00"/>
    <d v="2018-03-09T00:00:00"/>
    <s v="한일특급"/>
    <x v="7"/>
    <s v="대양 특선 딸기 소스"/>
    <n v="17"/>
    <n v="74800"/>
    <n v="1271600"/>
  </r>
  <r>
    <d v="2018-03-10T00:00:00"/>
    <d v="2018-03-11T00:00:00"/>
    <s v="국제특송"/>
    <x v="3"/>
    <s v="대관령 특제 버터"/>
    <n v="300"/>
    <n v="49500"/>
    <n v="14850000"/>
  </r>
  <r>
    <d v="2018-03-22T00:00:00"/>
    <d v="2018-03-24T00:00:00"/>
    <s v="국제특송"/>
    <x v="5"/>
    <s v="진미 트로피컬 캔디"/>
    <n v="100"/>
    <n v="101500"/>
    <n v="10150000"/>
  </r>
  <r>
    <d v="2018-03-24T00:00:00"/>
    <d v="2018-03-24T00:00:00"/>
    <s v="한일특급"/>
    <x v="4"/>
    <s v="성보 야생 녹차"/>
    <n v="200"/>
    <n v="24800"/>
    <n v="4960000"/>
  </r>
  <r>
    <d v="2018-03-24T00:00:00"/>
    <d v="2018-03-25T00:00:00"/>
    <s v="한일특급"/>
    <x v="0"/>
    <s v="대관령 특제 버터"/>
    <n v="300"/>
    <n v="49500"/>
    <n v="14850000"/>
  </r>
  <r>
    <d v="2018-03-24T00:00:00"/>
    <d v="2018-04-07T00:00:00"/>
    <s v="대륙통운"/>
    <x v="2"/>
    <s v="엘리스 포장육"/>
    <n v="10"/>
    <n v="62700"/>
    <n v="627000"/>
  </r>
  <r>
    <d v="2018-03-24T00:00:00"/>
    <d v="2018-04-07T00:00:00"/>
    <s v="대륙통운"/>
    <x v="1"/>
    <s v="대관령 특제 버터"/>
    <n v="10"/>
    <n v="49500"/>
    <n v="495000"/>
  </r>
  <r>
    <d v="2018-03-24T00:00:00"/>
    <d v="2018-04-07T00:00:00"/>
    <s v="대륙통운"/>
    <x v="6"/>
    <s v="신한 초콜릿 소스"/>
    <n v="10"/>
    <n v="24800"/>
    <n v="248000"/>
  </r>
  <r>
    <d v="2018-03-24T00:00:00"/>
    <d v="2018-04-08T00:00:00"/>
    <s v="국제특송"/>
    <x v="3"/>
    <s v="대양 특선 건과"/>
    <n v="20"/>
    <n v="87500"/>
    <n v="1750000"/>
  </r>
  <r>
    <d v="2018-03-24T00:00:00"/>
    <d v="2018-04-09T00:00:00"/>
    <s v="국제특송"/>
    <x v="7"/>
    <s v="성보 야생 녹차"/>
    <n v="50"/>
    <n v="24800"/>
    <n v="1240000"/>
  </r>
  <r>
    <d v="2018-03-24T00:00:00"/>
    <d v="2018-04-10T00:00:00"/>
    <s v="한일특급"/>
    <x v="1"/>
    <s v="엘리스 포장육"/>
    <n v="25"/>
    <n v="62700"/>
    <n v="1567500"/>
  </r>
  <r>
    <d v="2018-03-24T00:00:00"/>
    <d v="2018-04-11T00:00:00"/>
    <s v="한일특급"/>
    <x v="5"/>
    <s v="대관령 특제 버터"/>
    <n v="25"/>
    <n v="49500"/>
    <n v="1237500"/>
  </r>
  <r>
    <d v="2018-03-24T00:00:00"/>
    <d v="2018-04-12T00:00:00"/>
    <s v="한일특급"/>
    <x v="0"/>
    <s v="성보 야생 녹차"/>
    <n v="25"/>
    <n v="24800"/>
    <n v="620000"/>
  </r>
  <r>
    <d v="2018-04-03T00:00:00"/>
    <d v="2018-04-03T00:00:00"/>
    <s v="국제특송"/>
    <x v="2"/>
    <s v="진미 트로피컬 캔디"/>
    <n v="10"/>
    <n v="101500"/>
    <n v="1015000"/>
  </r>
  <r>
    <d v="2018-04-05T00:00:00"/>
    <d v="2018-04-05T00:00:00"/>
    <s v="대륙통운"/>
    <x v="3"/>
    <s v="한성 옥수수 가루"/>
    <n v="100"/>
    <n v="52800"/>
    <n v="5280000"/>
  </r>
  <r>
    <d v="2018-04-05T00:00:00"/>
    <d v="2018-04-05T00:00:00"/>
    <s v="대륙통운"/>
    <x v="7"/>
    <s v="대관령 특제 버터"/>
    <n v="50"/>
    <n v="49500"/>
    <n v="2475000"/>
  </r>
  <r>
    <d v="2018-04-05T00:00:00"/>
    <d v="2018-04-05T00:00:00"/>
    <s v="한일특급"/>
    <x v="2"/>
    <s v="대양 특선 딸기 소스"/>
    <n v="25"/>
    <n v="74800"/>
    <n v="1870000"/>
  </r>
  <r>
    <d v="2018-04-05T00:00:00"/>
    <d v="2018-04-05T00:00:00"/>
    <s v="한일특급"/>
    <x v="5"/>
    <s v="신한 초콜릿 소스"/>
    <n v="25"/>
    <n v="24800"/>
    <n v="620000"/>
  </r>
  <r>
    <d v="2018-04-05T00:00:00"/>
    <d v="2018-04-05T00:00:00"/>
    <s v="대륙통운"/>
    <x v="2"/>
    <s v="태일 라이트 맥주"/>
    <n v="20"/>
    <n v="44800"/>
    <n v="896000"/>
  </r>
  <r>
    <d v="2018-04-05T00:00:00"/>
    <d v="2018-04-05T00:00:00"/>
    <s v="국제특송"/>
    <x v="7"/>
    <s v="엘리스 포장육"/>
    <n v="25"/>
    <n v="62700"/>
    <n v="1567500"/>
  </r>
  <r>
    <d v="2018-04-05T00:00:00"/>
    <d v="2018-04-05T00:00:00"/>
    <s v="국제특송"/>
    <x v="2"/>
    <s v="훈제 대합조개 통조림"/>
    <n v="30"/>
    <n v="24800"/>
    <n v="744000"/>
  </r>
  <r>
    <d v="2018-04-05T00:00:00"/>
    <d v="2018-04-05T00:00:00"/>
    <s v="국제특송"/>
    <x v="1"/>
    <s v="태일 라이트 맥주"/>
    <n v="30"/>
    <n v="44800"/>
    <n v="1344000"/>
  </r>
  <r>
    <d v="2018-04-05T00:00:00"/>
    <d v="2018-04-05T00:00:00"/>
    <s v="한일특급"/>
    <x v="0"/>
    <s v="태일 라이트 맥주"/>
    <n v="87"/>
    <n v="44800"/>
    <n v="3897600"/>
  </r>
  <r>
    <d v="2018-04-07T00:00:00"/>
    <d v="2018-04-07T00:00:00"/>
    <s v="국제특송"/>
    <x v="4"/>
    <s v="훈제 대합조개 통조림"/>
    <n v="50"/>
    <n v="24800"/>
    <n v="1240000"/>
  </r>
  <r>
    <d v="2018-04-07T00:00:00"/>
    <d v="2018-04-07T00:00:00"/>
    <s v="국제특송"/>
    <x v="1"/>
    <s v="태일 라이트 맥주"/>
    <n v="50"/>
    <n v="44800"/>
    <n v="2240000"/>
  </r>
  <r>
    <d v="2018-04-07T00:00:00"/>
    <d v="2018-04-07T00:00:00"/>
    <s v="국제특송"/>
    <x v="2"/>
    <s v="진미 트로피컬 캔디"/>
    <n v="40"/>
    <n v="101500"/>
    <n v="4060000"/>
  </r>
  <r>
    <d v="2018-04-08T00:00:00"/>
    <d v="2018-04-08T00:00:00"/>
    <s v="한일특급"/>
    <x v="4"/>
    <s v="태일 라이트 맥주"/>
    <n v="300"/>
    <n v="44800"/>
    <n v="13440000"/>
  </r>
  <r>
    <d v="2018-04-12T00:00:00"/>
    <d v="2018-04-12T00:00:00"/>
    <s v="한일특급"/>
    <x v="7"/>
    <s v="진미 트로피컬 캔디"/>
    <n v="40"/>
    <n v="101500"/>
    <n v="4060000"/>
  </r>
  <r>
    <d v="2018-04-22T00:00:00"/>
    <d v="2018-04-22T00:00:00"/>
    <s v="한일특급"/>
    <x v="1"/>
    <s v="대양 특선 건과"/>
    <n v="15"/>
    <n v="87500"/>
    <n v="1312500"/>
  </r>
  <r>
    <d v="2018-04-22T00:00:00"/>
    <d v="2018-04-22T00:00:00"/>
    <s v="대륙통운"/>
    <x v="3"/>
    <s v="대양 특선 딸기 소스"/>
    <n v="20"/>
    <n v="74800"/>
    <n v="1496000"/>
  </r>
  <r>
    <d v="2018-04-22T00:00:00"/>
    <d v="2018-04-22T00:00:00"/>
    <s v="대륙통운"/>
    <x v="4"/>
    <s v="태일 라이트 맥주"/>
    <n v="40"/>
    <n v="44800"/>
    <n v="1792000"/>
  </r>
  <r>
    <d v="2018-04-22T00:00:00"/>
    <d v="2018-04-22T00:00:00"/>
    <s v="한일특급"/>
    <x v="5"/>
    <s v="대관령 특제 버터"/>
    <n v="5"/>
    <n v="49500"/>
    <n v="247500"/>
  </r>
  <r>
    <d v="2018-04-25T00:00:00"/>
    <d v="2018-04-25T00:00:00"/>
    <s v="한일특급"/>
    <x v="3"/>
    <s v="대관령 특제 버터"/>
    <n v="30"/>
    <n v="49500"/>
    <n v="1485000"/>
  </r>
  <r>
    <d v="2018-04-25T00:00:00"/>
    <d v="2018-04-25T00:00:00"/>
    <s v="한일특급"/>
    <x v="6"/>
    <s v="엘리스 포장육"/>
    <n v="90"/>
    <n v="62700"/>
    <n v="5643000"/>
  </r>
  <r>
    <d v="2018-04-25T17:03:55"/>
    <d v="2018-06-23T00:00:00"/>
    <s v="한일특급"/>
    <x v="1"/>
    <s v="대관령 특제 버터"/>
    <n v="81"/>
    <n v="49500"/>
    <n v="4009500"/>
  </r>
  <r>
    <d v="2018-04-25T17:26:53"/>
    <d v="2018-06-23T00:00:00"/>
    <s v="한일특급"/>
    <x v="5"/>
    <s v="신한 초콜릿 소스"/>
    <n v="56"/>
    <n v="24800"/>
    <n v="1388800"/>
  </r>
  <r>
    <d v="2018-04-25T17:26:53"/>
    <d v="2018-06-23T00:00:00"/>
    <s v="한일특급"/>
    <x v="0"/>
    <s v="대양 특선 건과"/>
    <n v="74"/>
    <n v="87500"/>
    <n v="6475000"/>
  </r>
  <r>
    <d v="2018-04-30T00:00:00"/>
    <d v="2018-04-30T00:00:00"/>
    <s v="국제특송"/>
    <x v="7"/>
    <s v="훈제 대합조개 통조림"/>
    <n v="10"/>
    <n v="24800"/>
    <n v="248000"/>
  </r>
  <r>
    <d v="2018-05-09T00:00:00"/>
    <d v="2018-05-09T00:00:00"/>
    <s v="한일특급"/>
    <x v="0"/>
    <s v="엘리스 포장육"/>
    <n v="40"/>
    <n v="62700"/>
    <n v="2508000"/>
  </r>
  <r>
    <d v="2018-05-11T00:00:00"/>
    <d v="2018-05-11T00:00:00"/>
    <s v="국제특송"/>
    <x v="6"/>
    <s v="대양 특선 건과"/>
    <n v="30"/>
    <n v="87500"/>
    <n v="2625000"/>
  </r>
  <r>
    <d v="2018-05-24T00:00:00"/>
    <d v="2018-05-24T00:00:00"/>
    <s v="국제특송"/>
    <x v="4"/>
    <s v="한성 옥수수 가루"/>
    <n v="30"/>
    <n v="52800"/>
    <n v="1584000"/>
  </r>
  <r>
    <d v="2018-05-24T00:00:00"/>
    <d v="2018-05-24T00:00:00"/>
    <s v="한일특급"/>
    <x v="3"/>
    <s v="한성 옥수수 가루"/>
    <n v="10"/>
    <n v="52800"/>
    <n v="528000"/>
  </r>
  <r>
    <d v="2018-05-24T00:00:00"/>
    <d v="2018-05-24T00:00:00"/>
    <s v="한일특급"/>
    <x v="6"/>
    <s v="성보 야생 녹차"/>
    <n v="80"/>
    <n v="24800"/>
    <n v="1984000"/>
  </r>
  <r>
    <d v="2018-05-24T00:00:00"/>
    <d v="2018-05-24T00:00:00"/>
    <s v="대륙통운"/>
    <x v="2"/>
    <s v="한성 옥수수 가루"/>
    <n v="8"/>
    <n v="52800"/>
    <n v="422400"/>
  </r>
  <r>
    <d v="2018-05-24T00:00:00"/>
    <d v="2018-05-24T00:00:00"/>
    <s v="국제특송"/>
    <x v="0"/>
    <s v="대관령 특제 버터"/>
    <n v="40"/>
    <n v="49500"/>
    <n v="1980000"/>
  </r>
  <r>
    <d v="2018-05-24T00:00:00"/>
    <d v="2018-05-24T00:00:00"/>
    <s v="국제특송"/>
    <x v="1"/>
    <s v="신한 초콜릿 소스"/>
    <n v="43"/>
    <n v="24800"/>
    <n v="1066400"/>
  </r>
  <r>
    <d v="2018-06-05T00:00:00"/>
    <d v="2018-06-05T00:00:00"/>
    <s v="대륙통운"/>
    <x v="1"/>
    <s v="진미 트로피컬 캔디"/>
    <n v="48"/>
    <n v="101500"/>
    <n v="4872000"/>
  </r>
  <r>
    <d v="2018-06-05T00:00:00"/>
    <d v="2018-06-05T00:00:00"/>
    <s v="한일특급"/>
    <x v="5"/>
    <s v="대양 특선 딸기 소스"/>
    <n v="4"/>
    <n v="74800"/>
    <n v="299200"/>
  </r>
  <r>
    <d v="2018-06-05T00:00:00"/>
    <d v="2018-06-05T00:00:00"/>
    <s v="대륙통운"/>
    <x v="1"/>
    <s v="대관령 특제 버터"/>
    <n v="6"/>
    <n v="49500"/>
    <n v="297000"/>
  </r>
  <r>
    <d v="2018-06-05T00:00:00"/>
    <d v="2018-06-05T00:00:00"/>
    <s v="국제특송"/>
    <x v="0"/>
    <s v="진미 트로피컬 캔디"/>
    <n v="17"/>
    <n v="101500"/>
    <n v="1725500"/>
  </r>
  <r>
    <d v="2018-06-05T00:00:00"/>
    <d v="2018-06-05T00:00:00"/>
    <s v="한일특급"/>
    <x v="2"/>
    <s v="성보 야생 녹차"/>
    <n v="7"/>
    <n v="24800"/>
    <n v="173600"/>
  </r>
  <r>
    <d v="2018-06-07T00:00:00"/>
    <d v="2018-06-07T00:00:00"/>
    <s v="국제특송"/>
    <x v="2"/>
    <s v="신한 초콜릿 소스"/>
    <n v="41"/>
    <n v="24800"/>
    <n v="1016800"/>
  </r>
  <r>
    <d v="2018-06-08T00:00:00"/>
    <d v="2018-06-08T00:00:00"/>
    <s v="한일특급"/>
    <x v="3"/>
    <s v="훈제 대합조개 통조림"/>
    <n v="48"/>
    <n v="24800"/>
    <n v="1190400"/>
  </r>
  <r>
    <d v="2018-06-23T00:00:00"/>
    <d v="2018-06-23T00:00:00"/>
    <s v="국제특송"/>
    <x v="7"/>
    <s v="대관령 특제 버터"/>
    <n v="51"/>
    <n v="49500"/>
    <n v="2524500"/>
  </r>
  <r>
    <d v="2018-06-23T00:00:00"/>
    <d v="2018-06-23T00:00:00"/>
    <s v="국제특송"/>
    <x v="3"/>
    <s v="엘리스 포장육"/>
    <n v="56"/>
    <n v="62700"/>
    <n v="351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2" firstHeaderRow="1" firstDataRow="1" firstDataCol="1"/>
  <pivotFields count="8">
    <pivotField numFmtId="14" subtotalTop="0" showAll="0"/>
    <pivotField numFmtId="176" subtotalTop="0" showAll="0"/>
    <pivotField subtotalTop="0" showAll="0"/>
    <pivotField axis="axisRow" subtotalTop="0" showAll="0">
      <items count="9">
        <item x="1"/>
        <item x="4"/>
        <item x="7"/>
        <item x="0"/>
        <item x="2"/>
        <item x="3"/>
        <item x="6"/>
        <item x="5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합계 : 판매액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4" sqref="A4"/>
    </sheetView>
  </sheetViews>
  <sheetFormatPr defaultRowHeight="16.5" x14ac:dyDescent="0.3"/>
  <cols>
    <col min="1" max="1" width="11.875" bestFit="1" customWidth="1"/>
    <col min="2" max="2" width="13.125" bestFit="1" customWidth="1"/>
  </cols>
  <sheetData>
    <row r="3" spans="1:2" x14ac:dyDescent="0.3">
      <c r="A3" s="12" t="s">
        <v>39</v>
      </c>
      <c r="B3" t="s">
        <v>49</v>
      </c>
    </row>
    <row r="4" spans="1:2" x14ac:dyDescent="0.3">
      <c r="A4" s="13" t="s">
        <v>40</v>
      </c>
      <c r="B4" s="14">
        <v>20818900</v>
      </c>
    </row>
    <row r="5" spans="1:2" x14ac:dyDescent="0.3">
      <c r="A5" s="13" t="s">
        <v>41</v>
      </c>
      <c r="B5" s="14">
        <v>23891000</v>
      </c>
    </row>
    <row r="6" spans="1:2" x14ac:dyDescent="0.3">
      <c r="A6" s="13" t="s">
        <v>42</v>
      </c>
      <c r="B6" s="14">
        <v>13386600</v>
      </c>
    </row>
    <row r="7" spans="1:2" x14ac:dyDescent="0.3">
      <c r="A7" s="13" t="s">
        <v>43</v>
      </c>
      <c r="B7" s="14">
        <v>37032100</v>
      </c>
    </row>
    <row r="8" spans="1:2" x14ac:dyDescent="0.3">
      <c r="A8" s="13" t="s">
        <v>44</v>
      </c>
      <c r="B8" s="14">
        <v>17600300</v>
      </c>
    </row>
    <row r="9" spans="1:2" x14ac:dyDescent="0.3">
      <c r="A9" s="13" t="s">
        <v>45</v>
      </c>
      <c r="B9" s="14">
        <v>30618600</v>
      </c>
    </row>
    <row r="10" spans="1:2" x14ac:dyDescent="0.3">
      <c r="A10" s="13" t="s">
        <v>46</v>
      </c>
      <c r="B10" s="14">
        <v>11515000</v>
      </c>
    </row>
    <row r="11" spans="1:2" x14ac:dyDescent="0.3">
      <c r="A11" s="13" t="s">
        <v>47</v>
      </c>
      <c r="B11" s="14">
        <v>14687000</v>
      </c>
    </row>
    <row r="12" spans="1:2" x14ac:dyDescent="0.3">
      <c r="A12" s="13" t="s">
        <v>48</v>
      </c>
      <c r="B12" s="14">
        <v>169549500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Normal="100" workbookViewId="0">
      <selection activeCell="G13" sqref="G13"/>
    </sheetView>
  </sheetViews>
  <sheetFormatPr defaultRowHeight="16.5" x14ac:dyDescent="0.3"/>
  <cols>
    <col min="1" max="1" width="12" style="2" customWidth="1"/>
    <col min="2" max="2" width="20.625" style="11" customWidth="1"/>
    <col min="3" max="3" width="11.875" style="2" customWidth="1"/>
    <col min="4" max="4" width="11.125" style="2" customWidth="1"/>
    <col min="5" max="5" width="19" style="2" customWidth="1"/>
    <col min="6" max="6" width="8.125" style="2" customWidth="1"/>
    <col min="7" max="7" width="9.375" style="2" bestFit="1" customWidth="1"/>
    <col min="8" max="8" width="11.875" style="2" bestFit="1" customWidth="1"/>
    <col min="9" max="9" width="4" style="2" customWidth="1"/>
    <col min="10" max="10" width="10.875" style="2" bestFit="1" customWidth="1"/>
    <col min="11" max="16384" width="9" style="2"/>
  </cols>
  <sheetData>
    <row r="1" spans="1:10" x14ac:dyDescent="0.3">
      <c r="A1" s="1" t="s">
        <v>21</v>
      </c>
      <c r="B1" s="9" t="s">
        <v>22</v>
      </c>
      <c r="C1" s="1" t="s">
        <v>23</v>
      </c>
      <c r="D1" s="1" t="s">
        <v>24</v>
      </c>
      <c r="E1" s="1" t="s">
        <v>25</v>
      </c>
      <c r="F1" s="1" t="s">
        <v>9</v>
      </c>
      <c r="G1" s="1" t="s">
        <v>26</v>
      </c>
      <c r="H1" s="1" t="s">
        <v>37</v>
      </c>
    </row>
    <row r="2" spans="1:10" x14ac:dyDescent="0.3">
      <c r="A2" s="3">
        <v>43115</v>
      </c>
      <c r="B2" s="10">
        <v>43122</v>
      </c>
      <c r="C2" s="4" t="s">
        <v>27</v>
      </c>
      <c r="D2" s="5" t="s">
        <v>5</v>
      </c>
      <c r="E2" s="5" t="s">
        <v>10</v>
      </c>
      <c r="F2" s="5">
        <v>100</v>
      </c>
      <c r="G2" s="5">
        <v>44800</v>
      </c>
      <c r="H2" s="5">
        <f t="shared" ref="H2:H33" si="0">F2*G2</f>
        <v>4480000</v>
      </c>
      <c r="J2" s="6" t="s">
        <v>38</v>
      </c>
    </row>
    <row r="3" spans="1:10" x14ac:dyDescent="0.3">
      <c r="A3" s="3">
        <v>43115</v>
      </c>
      <c r="B3" s="10">
        <v>43122</v>
      </c>
      <c r="C3" s="4" t="s">
        <v>0</v>
      </c>
      <c r="D3" s="5" t="s">
        <v>6</v>
      </c>
      <c r="E3" s="5" t="s">
        <v>19</v>
      </c>
      <c r="F3" s="5">
        <v>30</v>
      </c>
      <c r="G3" s="5">
        <v>87500</v>
      </c>
      <c r="H3" s="5">
        <f t="shared" si="0"/>
        <v>2625000</v>
      </c>
      <c r="J3" s="7">
        <f>AVERAGEIFS(H2:H67,D2:D67,"런던",E2:E67,"엘리스 포장육")</f>
        <v>1567500</v>
      </c>
    </row>
    <row r="4" spans="1:10" x14ac:dyDescent="0.3">
      <c r="A4" s="3">
        <v>43120</v>
      </c>
      <c r="B4" s="10">
        <v>43122</v>
      </c>
      <c r="C4" s="4" t="s">
        <v>1</v>
      </c>
      <c r="D4" s="5" t="s">
        <v>28</v>
      </c>
      <c r="E4" s="5" t="s">
        <v>19</v>
      </c>
      <c r="F4" s="5">
        <v>10</v>
      </c>
      <c r="G4" s="5">
        <v>87500</v>
      </c>
      <c r="H4" s="5">
        <f t="shared" si="0"/>
        <v>875000</v>
      </c>
    </row>
    <row r="5" spans="1:10" x14ac:dyDescent="0.3">
      <c r="A5" s="3">
        <v>43120</v>
      </c>
      <c r="B5" s="10">
        <v>43122</v>
      </c>
      <c r="C5" s="4" t="s">
        <v>1</v>
      </c>
      <c r="D5" s="5" t="s">
        <v>4</v>
      </c>
      <c r="E5" s="5" t="s">
        <v>17</v>
      </c>
      <c r="F5" s="5">
        <v>10</v>
      </c>
      <c r="G5" s="5">
        <v>52800</v>
      </c>
      <c r="H5" s="5">
        <f t="shared" si="0"/>
        <v>528000</v>
      </c>
    </row>
    <row r="6" spans="1:10" x14ac:dyDescent="0.3">
      <c r="A6" s="3">
        <v>43120</v>
      </c>
      <c r="B6" s="10">
        <v>43122</v>
      </c>
      <c r="C6" s="4" t="s">
        <v>1</v>
      </c>
      <c r="D6" s="5" t="s">
        <v>7</v>
      </c>
      <c r="E6" s="5" t="s">
        <v>19</v>
      </c>
      <c r="F6" s="5">
        <v>10</v>
      </c>
      <c r="G6" s="5">
        <v>87500</v>
      </c>
      <c r="H6" s="5">
        <f t="shared" si="0"/>
        <v>875000</v>
      </c>
    </row>
    <row r="7" spans="1:10" x14ac:dyDescent="0.3">
      <c r="A7" s="3">
        <v>43122</v>
      </c>
      <c r="B7" s="10">
        <v>43122</v>
      </c>
      <c r="C7" s="4" t="s">
        <v>0</v>
      </c>
      <c r="D7" s="5" t="s">
        <v>8</v>
      </c>
      <c r="E7" s="5" t="s">
        <v>18</v>
      </c>
      <c r="F7" s="5">
        <v>15</v>
      </c>
      <c r="G7" s="5">
        <v>62700</v>
      </c>
      <c r="H7" s="5">
        <f t="shared" si="0"/>
        <v>940500</v>
      </c>
    </row>
    <row r="8" spans="1:10" x14ac:dyDescent="0.3">
      <c r="A8" s="3">
        <v>43122</v>
      </c>
      <c r="B8" s="10">
        <v>43122</v>
      </c>
      <c r="C8" s="4" t="s">
        <v>0</v>
      </c>
      <c r="D8" s="5" t="s">
        <v>29</v>
      </c>
      <c r="E8" s="5" t="s">
        <v>16</v>
      </c>
      <c r="F8" s="5">
        <v>20</v>
      </c>
      <c r="G8" s="5">
        <v>49500</v>
      </c>
      <c r="H8" s="5">
        <f t="shared" si="0"/>
        <v>990000</v>
      </c>
    </row>
    <row r="9" spans="1:10" x14ac:dyDescent="0.3">
      <c r="A9" s="3">
        <v>43130</v>
      </c>
      <c r="B9" s="10">
        <v>43131</v>
      </c>
      <c r="C9" s="4" t="s">
        <v>2</v>
      </c>
      <c r="D9" s="5" t="s">
        <v>3</v>
      </c>
      <c r="E9" s="5" t="s">
        <v>11</v>
      </c>
      <c r="F9" s="5">
        <v>30</v>
      </c>
      <c r="G9" s="5">
        <v>24800</v>
      </c>
      <c r="H9" s="5">
        <f t="shared" si="0"/>
        <v>744000</v>
      </c>
    </row>
    <row r="10" spans="1:10" x14ac:dyDescent="0.3">
      <c r="A10" s="3">
        <v>43137</v>
      </c>
      <c r="B10" s="10">
        <v>43138</v>
      </c>
      <c r="C10" s="4" t="s">
        <v>2</v>
      </c>
      <c r="D10" s="5" t="s">
        <v>5</v>
      </c>
      <c r="E10" s="5" t="s">
        <v>11</v>
      </c>
      <c r="F10" s="5">
        <v>20</v>
      </c>
      <c r="G10" s="5">
        <v>24800</v>
      </c>
      <c r="H10" s="5">
        <f t="shared" si="0"/>
        <v>496000</v>
      </c>
    </row>
    <row r="11" spans="1:10" x14ac:dyDescent="0.3">
      <c r="A11" s="3">
        <v>43141</v>
      </c>
      <c r="B11" s="10">
        <v>43143</v>
      </c>
      <c r="C11" s="4" t="s">
        <v>0</v>
      </c>
      <c r="D11" s="5" t="s">
        <v>30</v>
      </c>
      <c r="E11" s="5" t="s">
        <v>12</v>
      </c>
      <c r="F11" s="5">
        <v>10</v>
      </c>
      <c r="G11" s="5">
        <v>101500</v>
      </c>
      <c r="H11" s="5">
        <f t="shared" si="0"/>
        <v>1015000</v>
      </c>
    </row>
    <row r="12" spans="1:10" x14ac:dyDescent="0.3">
      <c r="A12" s="3">
        <v>43154</v>
      </c>
      <c r="B12" s="10">
        <v>43156</v>
      </c>
      <c r="C12" s="4" t="s">
        <v>0</v>
      </c>
      <c r="D12" s="5" t="s">
        <v>8</v>
      </c>
      <c r="E12" s="5" t="s">
        <v>13</v>
      </c>
      <c r="F12" s="5">
        <v>200</v>
      </c>
      <c r="G12" s="5">
        <v>24800</v>
      </c>
      <c r="H12" s="5">
        <f t="shared" si="0"/>
        <v>4960000</v>
      </c>
    </row>
    <row r="13" spans="1:10" x14ac:dyDescent="0.3">
      <c r="A13" s="3">
        <v>43165</v>
      </c>
      <c r="B13" s="10">
        <v>43168</v>
      </c>
      <c r="C13" s="4" t="s">
        <v>0</v>
      </c>
      <c r="D13" s="5" t="s">
        <v>20</v>
      </c>
      <c r="E13" s="5" t="s">
        <v>14</v>
      </c>
      <c r="F13" s="5">
        <v>17</v>
      </c>
      <c r="G13" s="5">
        <v>74800</v>
      </c>
      <c r="H13" s="5">
        <f t="shared" si="0"/>
        <v>1271600</v>
      </c>
    </row>
    <row r="14" spans="1:10" x14ac:dyDescent="0.3">
      <c r="A14" s="3">
        <v>43169</v>
      </c>
      <c r="B14" s="10">
        <v>43170</v>
      </c>
      <c r="C14" s="4" t="s">
        <v>2</v>
      </c>
      <c r="D14" s="5" t="s">
        <v>4</v>
      </c>
      <c r="E14" s="5" t="s">
        <v>16</v>
      </c>
      <c r="F14" s="5">
        <v>300</v>
      </c>
      <c r="G14" s="5">
        <v>49500</v>
      </c>
      <c r="H14" s="5">
        <f t="shared" si="0"/>
        <v>14850000</v>
      </c>
    </row>
    <row r="15" spans="1:10" x14ac:dyDescent="0.3">
      <c r="A15" s="3">
        <v>43181</v>
      </c>
      <c r="B15" s="10">
        <v>43183</v>
      </c>
      <c r="C15" s="4" t="s">
        <v>2</v>
      </c>
      <c r="D15" s="5" t="s">
        <v>31</v>
      </c>
      <c r="E15" s="5" t="s">
        <v>12</v>
      </c>
      <c r="F15" s="5">
        <v>100</v>
      </c>
      <c r="G15" s="5">
        <v>101500</v>
      </c>
      <c r="H15" s="5">
        <f t="shared" si="0"/>
        <v>10150000</v>
      </c>
    </row>
    <row r="16" spans="1:10" x14ac:dyDescent="0.3">
      <c r="A16" s="3">
        <v>43183</v>
      </c>
      <c r="B16" s="10">
        <v>43183</v>
      </c>
      <c r="C16" s="4" t="s">
        <v>0</v>
      </c>
      <c r="D16" s="5" t="s">
        <v>7</v>
      </c>
      <c r="E16" s="5" t="s">
        <v>15</v>
      </c>
      <c r="F16" s="5">
        <v>200</v>
      </c>
      <c r="G16" s="5">
        <v>24800</v>
      </c>
      <c r="H16" s="5">
        <f t="shared" si="0"/>
        <v>4960000</v>
      </c>
    </row>
    <row r="17" spans="1:8" x14ac:dyDescent="0.3">
      <c r="A17" s="3">
        <v>43183</v>
      </c>
      <c r="B17" s="10">
        <v>43184</v>
      </c>
      <c r="C17" s="4" t="s">
        <v>0</v>
      </c>
      <c r="D17" s="5" t="s">
        <v>5</v>
      </c>
      <c r="E17" s="5" t="s">
        <v>16</v>
      </c>
      <c r="F17" s="5">
        <v>300</v>
      </c>
      <c r="G17" s="5">
        <v>49500</v>
      </c>
      <c r="H17" s="5">
        <f t="shared" si="0"/>
        <v>14850000</v>
      </c>
    </row>
    <row r="18" spans="1:8" x14ac:dyDescent="0.3">
      <c r="A18" s="3">
        <v>43183</v>
      </c>
      <c r="B18" s="10">
        <v>43197</v>
      </c>
      <c r="C18" s="4" t="s">
        <v>1</v>
      </c>
      <c r="D18" s="5" t="s">
        <v>8</v>
      </c>
      <c r="E18" s="5" t="s">
        <v>18</v>
      </c>
      <c r="F18" s="5">
        <v>10</v>
      </c>
      <c r="G18" s="5">
        <v>62700</v>
      </c>
      <c r="H18" s="5">
        <f t="shared" si="0"/>
        <v>627000</v>
      </c>
    </row>
    <row r="19" spans="1:8" x14ac:dyDescent="0.3">
      <c r="A19" s="3">
        <v>43183</v>
      </c>
      <c r="B19" s="10">
        <v>43197</v>
      </c>
      <c r="C19" s="4" t="s">
        <v>1</v>
      </c>
      <c r="D19" s="5" t="s">
        <v>6</v>
      </c>
      <c r="E19" s="5" t="s">
        <v>16</v>
      </c>
      <c r="F19" s="5">
        <v>10</v>
      </c>
      <c r="G19" s="5">
        <v>49500</v>
      </c>
      <c r="H19" s="5">
        <f t="shared" si="0"/>
        <v>495000</v>
      </c>
    </row>
    <row r="20" spans="1:8" x14ac:dyDescent="0.3">
      <c r="A20" s="3">
        <v>43183</v>
      </c>
      <c r="B20" s="10">
        <v>43197</v>
      </c>
      <c r="C20" s="4" t="s">
        <v>1</v>
      </c>
      <c r="D20" s="5" t="s">
        <v>32</v>
      </c>
      <c r="E20" s="5" t="s">
        <v>11</v>
      </c>
      <c r="F20" s="5">
        <v>10</v>
      </c>
      <c r="G20" s="5">
        <v>24800</v>
      </c>
      <c r="H20" s="5">
        <f t="shared" si="0"/>
        <v>248000</v>
      </c>
    </row>
    <row r="21" spans="1:8" x14ac:dyDescent="0.3">
      <c r="A21" s="3">
        <v>43183</v>
      </c>
      <c r="B21" s="10">
        <v>43198</v>
      </c>
      <c r="C21" s="4" t="s">
        <v>2</v>
      </c>
      <c r="D21" s="5" t="s">
        <v>4</v>
      </c>
      <c r="E21" s="5" t="s">
        <v>19</v>
      </c>
      <c r="F21" s="5">
        <v>20</v>
      </c>
      <c r="G21" s="5">
        <v>87500</v>
      </c>
      <c r="H21" s="5">
        <f t="shared" si="0"/>
        <v>1750000</v>
      </c>
    </row>
    <row r="22" spans="1:8" x14ac:dyDescent="0.3">
      <c r="A22" s="3">
        <v>43183</v>
      </c>
      <c r="B22" s="10">
        <v>43199</v>
      </c>
      <c r="C22" s="4" t="s">
        <v>2</v>
      </c>
      <c r="D22" s="5" t="s">
        <v>20</v>
      </c>
      <c r="E22" s="5" t="s">
        <v>15</v>
      </c>
      <c r="F22" s="5">
        <v>50</v>
      </c>
      <c r="G22" s="5">
        <v>24800</v>
      </c>
      <c r="H22" s="5">
        <f t="shared" si="0"/>
        <v>1240000</v>
      </c>
    </row>
    <row r="23" spans="1:8" x14ac:dyDescent="0.3">
      <c r="A23" s="3">
        <v>43183</v>
      </c>
      <c r="B23" s="10">
        <v>43200</v>
      </c>
      <c r="C23" s="4" t="s">
        <v>0</v>
      </c>
      <c r="D23" s="5" t="s">
        <v>29</v>
      </c>
      <c r="E23" s="5" t="s">
        <v>18</v>
      </c>
      <c r="F23" s="5">
        <v>25</v>
      </c>
      <c r="G23" s="5">
        <v>62700</v>
      </c>
      <c r="H23" s="5">
        <f t="shared" si="0"/>
        <v>1567500</v>
      </c>
    </row>
    <row r="24" spans="1:8" x14ac:dyDescent="0.3">
      <c r="A24" s="3">
        <v>43183</v>
      </c>
      <c r="B24" s="10">
        <v>43201</v>
      </c>
      <c r="C24" s="4" t="s">
        <v>0</v>
      </c>
      <c r="D24" s="5" t="s">
        <v>3</v>
      </c>
      <c r="E24" s="5" t="s">
        <v>16</v>
      </c>
      <c r="F24" s="5">
        <v>25</v>
      </c>
      <c r="G24" s="5">
        <v>49500</v>
      </c>
      <c r="H24" s="5">
        <f t="shared" si="0"/>
        <v>1237500</v>
      </c>
    </row>
    <row r="25" spans="1:8" x14ac:dyDescent="0.3">
      <c r="A25" s="3">
        <v>43183</v>
      </c>
      <c r="B25" s="10">
        <v>43202</v>
      </c>
      <c r="C25" s="4" t="s">
        <v>0</v>
      </c>
      <c r="D25" s="5" t="s">
        <v>33</v>
      </c>
      <c r="E25" s="5" t="s">
        <v>15</v>
      </c>
      <c r="F25" s="5">
        <v>25</v>
      </c>
      <c r="G25" s="5">
        <v>24800</v>
      </c>
      <c r="H25" s="5">
        <f t="shared" si="0"/>
        <v>620000</v>
      </c>
    </row>
    <row r="26" spans="1:8" x14ac:dyDescent="0.3">
      <c r="A26" s="3">
        <v>43193</v>
      </c>
      <c r="B26" s="10">
        <v>43193</v>
      </c>
      <c r="C26" s="4" t="s">
        <v>2</v>
      </c>
      <c r="D26" s="5" t="s">
        <v>8</v>
      </c>
      <c r="E26" s="5" t="s">
        <v>12</v>
      </c>
      <c r="F26" s="5">
        <v>10</v>
      </c>
      <c r="G26" s="5">
        <v>101500</v>
      </c>
      <c r="H26" s="5">
        <f t="shared" si="0"/>
        <v>1015000</v>
      </c>
    </row>
    <row r="27" spans="1:8" x14ac:dyDescent="0.3">
      <c r="A27" s="3">
        <v>43195</v>
      </c>
      <c r="B27" s="10">
        <v>43195</v>
      </c>
      <c r="C27" s="4" t="s">
        <v>1</v>
      </c>
      <c r="D27" s="5" t="s">
        <v>35</v>
      </c>
      <c r="E27" s="5" t="s">
        <v>17</v>
      </c>
      <c r="F27" s="5">
        <v>100</v>
      </c>
      <c r="G27" s="5">
        <v>52800</v>
      </c>
      <c r="H27" s="5">
        <f t="shared" si="0"/>
        <v>5280000</v>
      </c>
    </row>
    <row r="28" spans="1:8" x14ac:dyDescent="0.3">
      <c r="A28" s="3">
        <v>43195</v>
      </c>
      <c r="B28" s="10">
        <v>43195</v>
      </c>
      <c r="C28" s="4" t="s">
        <v>1</v>
      </c>
      <c r="D28" s="5" t="s">
        <v>20</v>
      </c>
      <c r="E28" s="5" t="s">
        <v>16</v>
      </c>
      <c r="F28" s="5">
        <v>50</v>
      </c>
      <c r="G28" s="5">
        <v>49500</v>
      </c>
      <c r="H28" s="5">
        <f t="shared" si="0"/>
        <v>2475000</v>
      </c>
    </row>
    <row r="29" spans="1:8" x14ac:dyDescent="0.3">
      <c r="A29" s="3">
        <v>43195</v>
      </c>
      <c r="B29" s="10">
        <v>43195</v>
      </c>
      <c r="C29" s="4" t="s">
        <v>0</v>
      </c>
      <c r="D29" s="5" t="s">
        <v>28</v>
      </c>
      <c r="E29" s="5" t="s">
        <v>14</v>
      </c>
      <c r="F29" s="5">
        <v>25</v>
      </c>
      <c r="G29" s="5">
        <v>74800</v>
      </c>
      <c r="H29" s="5">
        <f t="shared" si="0"/>
        <v>1870000</v>
      </c>
    </row>
    <row r="30" spans="1:8" x14ac:dyDescent="0.3">
      <c r="A30" s="3">
        <v>43195</v>
      </c>
      <c r="B30" s="10">
        <v>43195</v>
      </c>
      <c r="C30" s="4" t="s">
        <v>0</v>
      </c>
      <c r="D30" s="5" t="s">
        <v>3</v>
      </c>
      <c r="E30" s="5" t="s">
        <v>11</v>
      </c>
      <c r="F30" s="5">
        <v>25</v>
      </c>
      <c r="G30" s="5">
        <v>24800</v>
      </c>
      <c r="H30" s="5">
        <f t="shared" si="0"/>
        <v>620000</v>
      </c>
    </row>
    <row r="31" spans="1:8" x14ac:dyDescent="0.3">
      <c r="A31" s="3">
        <v>43195</v>
      </c>
      <c r="B31" s="10">
        <v>43195</v>
      </c>
      <c r="C31" s="4" t="s">
        <v>1</v>
      </c>
      <c r="D31" s="5" t="s">
        <v>8</v>
      </c>
      <c r="E31" s="5" t="s">
        <v>10</v>
      </c>
      <c r="F31" s="5">
        <v>20</v>
      </c>
      <c r="G31" s="5">
        <v>44800</v>
      </c>
      <c r="H31" s="5">
        <f t="shared" si="0"/>
        <v>896000</v>
      </c>
    </row>
    <row r="32" spans="1:8" x14ac:dyDescent="0.3">
      <c r="A32" s="3">
        <v>43195</v>
      </c>
      <c r="B32" s="10">
        <v>43195</v>
      </c>
      <c r="C32" s="4" t="s">
        <v>2</v>
      </c>
      <c r="D32" s="5" t="s">
        <v>36</v>
      </c>
      <c r="E32" s="5" t="s">
        <v>18</v>
      </c>
      <c r="F32" s="5">
        <v>25</v>
      </c>
      <c r="G32" s="5">
        <v>62700</v>
      </c>
      <c r="H32" s="5">
        <f t="shared" si="0"/>
        <v>1567500</v>
      </c>
    </row>
    <row r="33" spans="1:8" x14ac:dyDescent="0.3">
      <c r="A33" s="3">
        <v>43195</v>
      </c>
      <c r="B33" s="10">
        <v>43195</v>
      </c>
      <c r="C33" s="4" t="s">
        <v>2</v>
      </c>
      <c r="D33" s="5" t="s">
        <v>8</v>
      </c>
      <c r="E33" s="5" t="s">
        <v>13</v>
      </c>
      <c r="F33" s="5">
        <v>30</v>
      </c>
      <c r="G33" s="5">
        <v>24800</v>
      </c>
      <c r="H33" s="5">
        <f t="shared" si="0"/>
        <v>744000</v>
      </c>
    </row>
    <row r="34" spans="1:8" x14ac:dyDescent="0.3">
      <c r="A34" s="3">
        <v>43195</v>
      </c>
      <c r="B34" s="10">
        <v>43195</v>
      </c>
      <c r="C34" s="4" t="s">
        <v>2</v>
      </c>
      <c r="D34" s="5" t="s">
        <v>29</v>
      </c>
      <c r="E34" s="5" t="s">
        <v>10</v>
      </c>
      <c r="F34" s="5">
        <v>30</v>
      </c>
      <c r="G34" s="5">
        <v>44800</v>
      </c>
      <c r="H34" s="5">
        <f t="shared" ref="H34:H65" si="1">F34*G34</f>
        <v>1344000</v>
      </c>
    </row>
    <row r="35" spans="1:8" x14ac:dyDescent="0.3">
      <c r="A35" s="3">
        <v>43195</v>
      </c>
      <c r="B35" s="10">
        <v>43195</v>
      </c>
      <c r="C35" s="4" t="s">
        <v>0</v>
      </c>
      <c r="D35" s="5" t="s">
        <v>33</v>
      </c>
      <c r="E35" s="5" t="s">
        <v>10</v>
      </c>
      <c r="F35" s="5">
        <v>87</v>
      </c>
      <c r="G35" s="5">
        <v>44800</v>
      </c>
      <c r="H35" s="5">
        <f t="shared" si="1"/>
        <v>3897600</v>
      </c>
    </row>
    <row r="36" spans="1:8" x14ac:dyDescent="0.3">
      <c r="A36" s="3">
        <v>43197</v>
      </c>
      <c r="B36" s="10">
        <v>43197</v>
      </c>
      <c r="C36" s="4" t="s">
        <v>2</v>
      </c>
      <c r="D36" s="5" t="s">
        <v>34</v>
      </c>
      <c r="E36" s="5" t="s">
        <v>13</v>
      </c>
      <c r="F36" s="5">
        <v>50</v>
      </c>
      <c r="G36" s="5">
        <v>24800</v>
      </c>
      <c r="H36" s="5">
        <f t="shared" si="1"/>
        <v>1240000</v>
      </c>
    </row>
    <row r="37" spans="1:8" x14ac:dyDescent="0.3">
      <c r="A37" s="3">
        <v>43197</v>
      </c>
      <c r="B37" s="10">
        <v>43197</v>
      </c>
      <c r="C37" s="4" t="s">
        <v>2</v>
      </c>
      <c r="D37" s="5" t="s">
        <v>29</v>
      </c>
      <c r="E37" s="5" t="s">
        <v>10</v>
      </c>
      <c r="F37" s="5">
        <v>50</v>
      </c>
      <c r="G37" s="5">
        <v>44800</v>
      </c>
      <c r="H37" s="5">
        <f t="shared" si="1"/>
        <v>2240000</v>
      </c>
    </row>
    <row r="38" spans="1:8" x14ac:dyDescent="0.3">
      <c r="A38" s="3">
        <v>43197</v>
      </c>
      <c r="B38" s="10">
        <v>43197</v>
      </c>
      <c r="C38" s="4" t="s">
        <v>2</v>
      </c>
      <c r="D38" s="5" t="s">
        <v>28</v>
      </c>
      <c r="E38" s="5" t="s">
        <v>12</v>
      </c>
      <c r="F38" s="5">
        <v>40</v>
      </c>
      <c r="G38" s="5">
        <v>101500</v>
      </c>
      <c r="H38" s="5">
        <f t="shared" si="1"/>
        <v>4060000</v>
      </c>
    </row>
    <row r="39" spans="1:8" x14ac:dyDescent="0.3">
      <c r="A39" s="3">
        <v>43198</v>
      </c>
      <c r="B39" s="10">
        <v>43198</v>
      </c>
      <c r="C39" s="4" t="s">
        <v>0</v>
      </c>
      <c r="D39" s="5" t="s">
        <v>7</v>
      </c>
      <c r="E39" s="5" t="s">
        <v>10</v>
      </c>
      <c r="F39" s="5">
        <v>300</v>
      </c>
      <c r="G39" s="5">
        <v>44800</v>
      </c>
      <c r="H39" s="5">
        <f t="shared" si="1"/>
        <v>13440000</v>
      </c>
    </row>
    <row r="40" spans="1:8" x14ac:dyDescent="0.3">
      <c r="A40" s="3">
        <v>43202</v>
      </c>
      <c r="B40" s="10">
        <v>43202</v>
      </c>
      <c r="C40" s="4" t="s">
        <v>0</v>
      </c>
      <c r="D40" s="5" t="s">
        <v>20</v>
      </c>
      <c r="E40" s="5" t="s">
        <v>12</v>
      </c>
      <c r="F40" s="5">
        <v>40</v>
      </c>
      <c r="G40" s="5">
        <v>101500</v>
      </c>
      <c r="H40" s="5">
        <f t="shared" si="1"/>
        <v>4060000</v>
      </c>
    </row>
    <row r="41" spans="1:8" x14ac:dyDescent="0.3">
      <c r="A41" s="3">
        <v>43212</v>
      </c>
      <c r="B41" s="10">
        <v>43212</v>
      </c>
      <c r="C41" s="4" t="s">
        <v>0</v>
      </c>
      <c r="D41" s="5" t="s">
        <v>6</v>
      </c>
      <c r="E41" s="5" t="s">
        <v>19</v>
      </c>
      <c r="F41" s="5">
        <v>15</v>
      </c>
      <c r="G41" s="5">
        <v>87500</v>
      </c>
      <c r="H41" s="5">
        <f t="shared" si="1"/>
        <v>1312500</v>
      </c>
    </row>
    <row r="42" spans="1:8" x14ac:dyDescent="0.3">
      <c r="A42" s="3">
        <v>43212</v>
      </c>
      <c r="B42" s="10">
        <v>43212</v>
      </c>
      <c r="C42" s="4" t="s">
        <v>1</v>
      </c>
      <c r="D42" s="5" t="s">
        <v>35</v>
      </c>
      <c r="E42" s="5" t="s">
        <v>14</v>
      </c>
      <c r="F42" s="5">
        <v>20</v>
      </c>
      <c r="G42" s="5">
        <v>74800</v>
      </c>
      <c r="H42" s="5">
        <f t="shared" si="1"/>
        <v>1496000</v>
      </c>
    </row>
    <row r="43" spans="1:8" x14ac:dyDescent="0.3">
      <c r="A43" s="3">
        <v>43212</v>
      </c>
      <c r="B43" s="10">
        <v>43212</v>
      </c>
      <c r="C43" s="4" t="s">
        <v>1</v>
      </c>
      <c r="D43" s="5" t="s">
        <v>7</v>
      </c>
      <c r="E43" s="5" t="s">
        <v>10</v>
      </c>
      <c r="F43" s="5">
        <v>40</v>
      </c>
      <c r="G43" s="5">
        <v>44800</v>
      </c>
      <c r="H43" s="5">
        <f t="shared" si="1"/>
        <v>1792000</v>
      </c>
    </row>
    <row r="44" spans="1:8" x14ac:dyDescent="0.3">
      <c r="A44" s="3">
        <v>43212</v>
      </c>
      <c r="B44" s="10">
        <v>43212</v>
      </c>
      <c r="C44" s="4" t="s">
        <v>0</v>
      </c>
      <c r="D44" s="5" t="s">
        <v>3</v>
      </c>
      <c r="E44" s="5" t="s">
        <v>16</v>
      </c>
      <c r="F44" s="5">
        <v>5</v>
      </c>
      <c r="G44" s="5">
        <v>49500</v>
      </c>
      <c r="H44" s="5">
        <f t="shared" si="1"/>
        <v>247500</v>
      </c>
    </row>
    <row r="45" spans="1:8" x14ac:dyDescent="0.3">
      <c r="A45" s="3">
        <v>43215</v>
      </c>
      <c r="B45" s="10">
        <v>43215</v>
      </c>
      <c r="C45" s="4" t="s">
        <v>0</v>
      </c>
      <c r="D45" s="5" t="s">
        <v>4</v>
      </c>
      <c r="E45" s="5" t="s">
        <v>16</v>
      </c>
      <c r="F45" s="5">
        <v>30</v>
      </c>
      <c r="G45" s="5">
        <v>49500</v>
      </c>
      <c r="H45" s="5">
        <f t="shared" si="1"/>
        <v>1485000</v>
      </c>
    </row>
    <row r="46" spans="1:8" x14ac:dyDescent="0.3">
      <c r="A46" s="3">
        <v>43215</v>
      </c>
      <c r="B46" s="10">
        <v>43215</v>
      </c>
      <c r="C46" s="4" t="s">
        <v>0</v>
      </c>
      <c r="D46" s="5" t="s">
        <v>32</v>
      </c>
      <c r="E46" s="5" t="s">
        <v>18</v>
      </c>
      <c r="F46" s="5">
        <v>90</v>
      </c>
      <c r="G46" s="5">
        <v>62700</v>
      </c>
      <c r="H46" s="5">
        <f t="shared" si="1"/>
        <v>5643000</v>
      </c>
    </row>
    <row r="47" spans="1:8" x14ac:dyDescent="0.3">
      <c r="A47" s="3">
        <v>43215.711053240739</v>
      </c>
      <c r="B47" s="10">
        <v>43274</v>
      </c>
      <c r="C47" s="4" t="s">
        <v>0</v>
      </c>
      <c r="D47" s="5" t="s">
        <v>6</v>
      </c>
      <c r="E47" s="5" t="s">
        <v>16</v>
      </c>
      <c r="F47" s="5">
        <v>81</v>
      </c>
      <c r="G47" s="5">
        <v>49500</v>
      </c>
      <c r="H47" s="5">
        <f t="shared" si="1"/>
        <v>4009500</v>
      </c>
    </row>
    <row r="48" spans="1:8" x14ac:dyDescent="0.3">
      <c r="A48" s="3">
        <v>43215.727002314816</v>
      </c>
      <c r="B48" s="10">
        <v>43274</v>
      </c>
      <c r="C48" s="4" t="s">
        <v>0</v>
      </c>
      <c r="D48" s="5" t="s">
        <v>31</v>
      </c>
      <c r="E48" s="5" t="s">
        <v>11</v>
      </c>
      <c r="F48" s="5">
        <v>56</v>
      </c>
      <c r="G48" s="5">
        <v>24800</v>
      </c>
      <c r="H48" s="5">
        <f t="shared" si="1"/>
        <v>1388800</v>
      </c>
    </row>
    <row r="49" spans="1:8" x14ac:dyDescent="0.3">
      <c r="A49" s="3">
        <v>43215.727002314816</v>
      </c>
      <c r="B49" s="10">
        <v>43274</v>
      </c>
      <c r="C49" s="4" t="s">
        <v>0</v>
      </c>
      <c r="D49" s="5" t="s">
        <v>5</v>
      </c>
      <c r="E49" s="5" t="s">
        <v>19</v>
      </c>
      <c r="F49" s="5">
        <v>74</v>
      </c>
      <c r="G49" s="5">
        <v>87500</v>
      </c>
      <c r="H49" s="5">
        <f t="shared" si="1"/>
        <v>6475000</v>
      </c>
    </row>
    <row r="50" spans="1:8" x14ac:dyDescent="0.3">
      <c r="A50" s="3">
        <v>43220</v>
      </c>
      <c r="B50" s="10">
        <v>43220</v>
      </c>
      <c r="C50" s="4" t="s">
        <v>2</v>
      </c>
      <c r="D50" s="5" t="s">
        <v>36</v>
      </c>
      <c r="E50" s="5" t="s">
        <v>13</v>
      </c>
      <c r="F50" s="5">
        <v>10</v>
      </c>
      <c r="G50" s="5">
        <v>24800</v>
      </c>
      <c r="H50" s="5">
        <f t="shared" si="1"/>
        <v>248000</v>
      </c>
    </row>
    <row r="51" spans="1:8" x14ac:dyDescent="0.3">
      <c r="A51" s="3">
        <v>43229</v>
      </c>
      <c r="B51" s="10">
        <v>43229</v>
      </c>
      <c r="C51" s="4" t="s">
        <v>0</v>
      </c>
      <c r="D51" s="5" t="s">
        <v>33</v>
      </c>
      <c r="E51" s="5" t="s">
        <v>18</v>
      </c>
      <c r="F51" s="5">
        <v>40</v>
      </c>
      <c r="G51" s="5">
        <v>62700</v>
      </c>
      <c r="H51" s="5">
        <f t="shared" si="1"/>
        <v>2508000</v>
      </c>
    </row>
    <row r="52" spans="1:8" x14ac:dyDescent="0.3">
      <c r="A52" s="3">
        <v>43231</v>
      </c>
      <c r="B52" s="10">
        <v>43231</v>
      </c>
      <c r="C52" s="4" t="s">
        <v>2</v>
      </c>
      <c r="D52" s="5" t="s">
        <v>32</v>
      </c>
      <c r="E52" s="5" t="s">
        <v>19</v>
      </c>
      <c r="F52" s="5">
        <v>30</v>
      </c>
      <c r="G52" s="5">
        <v>87500</v>
      </c>
      <c r="H52" s="5">
        <f t="shared" si="1"/>
        <v>2625000</v>
      </c>
    </row>
    <row r="53" spans="1:8" x14ac:dyDescent="0.3">
      <c r="A53" s="3">
        <v>43244</v>
      </c>
      <c r="B53" s="10">
        <v>43244</v>
      </c>
      <c r="C53" s="4" t="s">
        <v>2</v>
      </c>
      <c r="D53" s="5" t="s">
        <v>34</v>
      </c>
      <c r="E53" s="5" t="s">
        <v>17</v>
      </c>
      <c r="F53" s="5">
        <v>30</v>
      </c>
      <c r="G53" s="5">
        <v>52800</v>
      </c>
      <c r="H53" s="5">
        <f t="shared" si="1"/>
        <v>1584000</v>
      </c>
    </row>
    <row r="54" spans="1:8" x14ac:dyDescent="0.3">
      <c r="A54" s="3">
        <v>43244</v>
      </c>
      <c r="B54" s="10">
        <v>43244</v>
      </c>
      <c r="C54" s="4" t="s">
        <v>0</v>
      </c>
      <c r="D54" s="5" t="s">
        <v>4</v>
      </c>
      <c r="E54" s="5" t="s">
        <v>17</v>
      </c>
      <c r="F54" s="5">
        <v>10</v>
      </c>
      <c r="G54" s="5">
        <v>52800</v>
      </c>
      <c r="H54" s="5">
        <f t="shared" si="1"/>
        <v>528000</v>
      </c>
    </row>
    <row r="55" spans="1:8" x14ac:dyDescent="0.3">
      <c r="A55" s="3">
        <v>43244</v>
      </c>
      <c r="B55" s="10">
        <v>43244</v>
      </c>
      <c r="C55" s="4" t="s">
        <v>0</v>
      </c>
      <c r="D55" s="5" t="s">
        <v>32</v>
      </c>
      <c r="E55" s="5" t="s">
        <v>15</v>
      </c>
      <c r="F55" s="5">
        <v>80</v>
      </c>
      <c r="G55" s="5">
        <v>24800</v>
      </c>
      <c r="H55" s="5">
        <f t="shared" si="1"/>
        <v>1984000</v>
      </c>
    </row>
    <row r="56" spans="1:8" x14ac:dyDescent="0.3">
      <c r="A56" s="3">
        <v>43244</v>
      </c>
      <c r="B56" s="10">
        <v>43244</v>
      </c>
      <c r="C56" s="4" t="s">
        <v>1</v>
      </c>
      <c r="D56" s="5" t="s">
        <v>8</v>
      </c>
      <c r="E56" s="5" t="s">
        <v>17</v>
      </c>
      <c r="F56" s="5">
        <v>8</v>
      </c>
      <c r="G56" s="5">
        <v>52800</v>
      </c>
      <c r="H56" s="5">
        <f t="shared" si="1"/>
        <v>422400</v>
      </c>
    </row>
    <row r="57" spans="1:8" x14ac:dyDescent="0.3">
      <c r="A57" s="3">
        <v>43244</v>
      </c>
      <c r="B57" s="10">
        <v>43244</v>
      </c>
      <c r="C57" s="4" t="s">
        <v>2</v>
      </c>
      <c r="D57" s="5" t="s">
        <v>33</v>
      </c>
      <c r="E57" s="5" t="s">
        <v>16</v>
      </c>
      <c r="F57" s="5">
        <v>40</v>
      </c>
      <c r="G57" s="5">
        <v>49500</v>
      </c>
      <c r="H57" s="5">
        <f t="shared" si="1"/>
        <v>1980000</v>
      </c>
    </row>
    <row r="58" spans="1:8" x14ac:dyDescent="0.3">
      <c r="A58" s="3">
        <v>43244</v>
      </c>
      <c r="B58" s="10">
        <v>43244</v>
      </c>
      <c r="C58" s="4" t="s">
        <v>2</v>
      </c>
      <c r="D58" s="5" t="s">
        <v>29</v>
      </c>
      <c r="E58" s="5" t="s">
        <v>11</v>
      </c>
      <c r="F58" s="5">
        <v>43</v>
      </c>
      <c r="G58" s="5">
        <v>24800</v>
      </c>
      <c r="H58" s="5">
        <f t="shared" si="1"/>
        <v>1066400</v>
      </c>
    </row>
    <row r="59" spans="1:8" x14ac:dyDescent="0.3">
      <c r="A59" s="3">
        <v>43256</v>
      </c>
      <c r="B59" s="10">
        <v>43256</v>
      </c>
      <c r="C59" s="4" t="s">
        <v>1</v>
      </c>
      <c r="D59" s="5" t="s">
        <v>6</v>
      </c>
      <c r="E59" s="5" t="s">
        <v>12</v>
      </c>
      <c r="F59" s="5">
        <v>48</v>
      </c>
      <c r="G59" s="5">
        <v>101500</v>
      </c>
      <c r="H59" s="5">
        <f t="shared" si="1"/>
        <v>4872000</v>
      </c>
    </row>
    <row r="60" spans="1:8" x14ac:dyDescent="0.3">
      <c r="A60" s="3">
        <v>43256</v>
      </c>
      <c r="B60" s="10">
        <v>43256</v>
      </c>
      <c r="C60" s="4" t="s">
        <v>0</v>
      </c>
      <c r="D60" s="5" t="s">
        <v>31</v>
      </c>
      <c r="E60" s="5" t="s">
        <v>14</v>
      </c>
      <c r="F60" s="5">
        <v>4</v>
      </c>
      <c r="G60" s="5">
        <v>74800</v>
      </c>
      <c r="H60" s="5">
        <f t="shared" si="1"/>
        <v>299200</v>
      </c>
    </row>
    <row r="61" spans="1:8" x14ac:dyDescent="0.3">
      <c r="A61" s="3">
        <v>43256</v>
      </c>
      <c r="B61" s="10">
        <v>43256</v>
      </c>
      <c r="C61" s="4" t="s">
        <v>1</v>
      </c>
      <c r="D61" s="5" t="s">
        <v>6</v>
      </c>
      <c r="E61" s="5" t="s">
        <v>16</v>
      </c>
      <c r="F61" s="5">
        <v>6</v>
      </c>
      <c r="G61" s="5">
        <v>49500</v>
      </c>
      <c r="H61" s="5">
        <f t="shared" si="1"/>
        <v>297000</v>
      </c>
    </row>
    <row r="62" spans="1:8" x14ac:dyDescent="0.3">
      <c r="A62" s="3">
        <v>43256</v>
      </c>
      <c r="B62" s="10">
        <v>43256</v>
      </c>
      <c r="C62" s="4" t="s">
        <v>2</v>
      </c>
      <c r="D62" s="5" t="s">
        <v>33</v>
      </c>
      <c r="E62" s="5" t="s">
        <v>12</v>
      </c>
      <c r="F62" s="5">
        <v>17</v>
      </c>
      <c r="G62" s="5">
        <v>101500</v>
      </c>
      <c r="H62" s="5">
        <f t="shared" si="1"/>
        <v>1725500</v>
      </c>
    </row>
    <row r="63" spans="1:8" x14ac:dyDescent="0.3">
      <c r="A63" s="3">
        <v>43256</v>
      </c>
      <c r="B63" s="10">
        <v>43256</v>
      </c>
      <c r="C63" s="4" t="s">
        <v>0</v>
      </c>
      <c r="D63" s="5" t="s">
        <v>28</v>
      </c>
      <c r="E63" s="5" t="s">
        <v>15</v>
      </c>
      <c r="F63" s="5">
        <v>7</v>
      </c>
      <c r="G63" s="5">
        <v>24800</v>
      </c>
      <c r="H63" s="5">
        <f t="shared" si="1"/>
        <v>173600</v>
      </c>
    </row>
    <row r="64" spans="1:8" x14ac:dyDescent="0.3">
      <c r="A64" s="3">
        <v>43258</v>
      </c>
      <c r="B64" s="10">
        <v>43258</v>
      </c>
      <c r="C64" s="4" t="s">
        <v>2</v>
      </c>
      <c r="D64" s="5" t="s">
        <v>8</v>
      </c>
      <c r="E64" s="5" t="s">
        <v>11</v>
      </c>
      <c r="F64" s="5">
        <v>41</v>
      </c>
      <c r="G64" s="5">
        <v>24800</v>
      </c>
      <c r="H64" s="5">
        <f t="shared" si="1"/>
        <v>1016800</v>
      </c>
    </row>
    <row r="65" spans="1:8" x14ac:dyDescent="0.3">
      <c r="A65" s="3">
        <v>43259</v>
      </c>
      <c r="B65" s="10">
        <v>43259</v>
      </c>
      <c r="C65" s="4" t="s">
        <v>0</v>
      </c>
      <c r="D65" s="5" t="s">
        <v>35</v>
      </c>
      <c r="E65" s="5" t="s">
        <v>13</v>
      </c>
      <c r="F65" s="5">
        <v>48</v>
      </c>
      <c r="G65" s="5">
        <v>24800</v>
      </c>
      <c r="H65" s="5">
        <f t="shared" si="1"/>
        <v>1190400</v>
      </c>
    </row>
    <row r="66" spans="1:8" x14ac:dyDescent="0.3">
      <c r="A66" s="3">
        <v>43274</v>
      </c>
      <c r="B66" s="10">
        <v>43274</v>
      </c>
      <c r="C66" s="4" t="s">
        <v>2</v>
      </c>
      <c r="D66" s="5" t="s">
        <v>36</v>
      </c>
      <c r="E66" s="5" t="s">
        <v>16</v>
      </c>
      <c r="F66" s="5">
        <v>51</v>
      </c>
      <c r="G66" s="5">
        <v>49500</v>
      </c>
      <c r="H66" s="5">
        <f t="shared" ref="H66:H67" si="2">F66*G66</f>
        <v>2524500</v>
      </c>
    </row>
    <row r="67" spans="1:8" x14ac:dyDescent="0.3">
      <c r="A67" s="3">
        <v>43274</v>
      </c>
      <c r="B67" s="10">
        <v>43274</v>
      </c>
      <c r="C67" s="4" t="s">
        <v>2</v>
      </c>
      <c r="D67" s="5" t="s">
        <v>4</v>
      </c>
      <c r="E67" s="5" t="s">
        <v>18</v>
      </c>
      <c r="F67" s="5">
        <v>56</v>
      </c>
      <c r="G67" s="5">
        <v>62700</v>
      </c>
      <c r="H67" s="5">
        <f t="shared" si="2"/>
        <v>3511200</v>
      </c>
    </row>
    <row r="68" spans="1:8" x14ac:dyDescent="0.3">
      <c r="E68" s="8"/>
    </row>
  </sheetData>
  <sortState ref="A2:H67">
    <sortCondition ref="A3"/>
  </sortState>
  <phoneticPr fontId="1" type="noConversion"/>
  <dataValidations count="1">
    <dataValidation type="decimal" allowBlank="1" showInputMessage="1" showErrorMessage="1" errorTitle="잘못된 수량" error="1에서 300박스" sqref="F2:F67">
      <formula1>1</formula1>
      <formula2>300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해외선적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2017-09-04T09:04:19Z</dcterms:created>
  <dcterms:modified xsi:type="dcterms:W3CDTF">2017-09-24T15:20:14Z</dcterms:modified>
</cp:coreProperties>
</file>