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실전모의고사\실전모의고사1회\"/>
    </mc:Choice>
  </mc:AlternateContent>
  <bookViews>
    <workbookView xWindow="0" yWindow="0" windowWidth="10320" windowHeight="8055" tabRatio="772"/>
  </bookViews>
  <sheets>
    <sheet name="영업이익" sheetId="1" r:id="rId1"/>
    <sheet name="수출내역" sheetId="2" r:id="rId2"/>
    <sheet name="분류별 요약" sheetId="3" r:id="rId3"/>
    <sheet name="수량 요약" sheetId="7" r:id="rId4"/>
  </sheets>
  <definedNames>
    <definedName name="Large">수출내역!$L$4</definedName>
    <definedName name="Medium">수출내역!$L$3</definedName>
    <definedName name="Small">수출내역!$L$2</definedName>
  </definedNames>
  <calcPr calcId="162913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" i="2" l="1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connections.xml><?xml version="1.0" encoding="utf-8"?>
<connections xmlns="http://schemas.openxmlformats.org/spreadsheetml/2006/main">
  <connection id="1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<sst xmlns="http://schemas.openxmlformats.org/spreadsheetml/2006/main" count="913" uniqueCount="103">
  <si>
    <t>월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</si>
  <si>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</si>
  <si>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</si>
  <si>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</si>
  <si>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</si>
  <si>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</si>
  <si>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</si>
  <si>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</si>
  <si>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</si>
  <si>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</si>
  <si>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</si>
  <si>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</si>
  <si>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</si>
  <si>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목표금액</t>
    <phoneticPr fontId="2" type="noConversion"/>
  </si>
  <si>
    <t>영업실적</t>
    <phoneticPr fontId="2" type="noConversion"/>
  </si>
  <si>
    <t>달성률</t>
    <phoneticPr fontId="2" type="noConversion"/>
  </si>
  <si>
    <t>날짜</t>
  </si>
  <si>
    <t>상품명</t>
    <phoneticPr fontId="2" type="noConversion"/>
  </si>
  <si>
    <t>사이즈</t>
  </si>
  <si>
    <t>수량</t>
    <phoneticPr fontId="2" type="noConversion"/>
  </si>
  <si>
    <t>원가</t>
  </si>
  <si>
    <t>판매가</t>
  </si>
  <si>
    <t>수출가</t>
    <phoneticPr fontId="2" type="noConversion"/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</si>
  <si>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</si>
  <si>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</si>
  <si>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</si>
  <si>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</si>
  <si>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</si>
  <si>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</si>
  <si>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</si>
  <si>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</si>
  <si>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</si>
  <si>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</si>
  <si>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</si>
  <si>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</si>
  <si>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</si>
  <si>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</si>
  <si>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</si>
  <si>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</si>
  <si>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블라우스</t>
    <phoneticPr fontId="4" type="noConversion"/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</si>
  <si>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</si>
  <si>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</si>
  <si>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</si>
  <si>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</si>
  <si>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</si>
  <si>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</si>
  <si>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</si>
  <si>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</si>
  <si>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</si>
  <si>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</si>
  <si>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2" type="noConversion"/>
  </si>
  <si>
    <t>모노팝아트페이스</t>
  </si>
  <si>
    <t>미들 웨이스트 포멀 큐롯</t>
  </si>
  <si>
    <t>원피스</t>
    <phoneticPr fontId="2" type="noConversion"/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</si>
  <si>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</si>
  <si>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</si>
  <si>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</si>
  <si>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</si>
  <si>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</si>
  <si>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</si>
  <si>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</si>
  <si>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</si>
  <si>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</si>
  <si>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</si>
  <si>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</si>
  <si>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</si>
  <si>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</si>
  <si>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</si>
  <si>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</si>
  <si>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</si>
  <si>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</si>
  <si>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</si>
  <si>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</si>
  <si>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</si>
  <si>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</si>
  <si>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</si>
  <si>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</si>
  <si>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</si>
  <si>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</si>
  <si>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</si>
  <si>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</si>
  <si>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</si>
  <si>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</si>
  <si>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</si>
  <si>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</si>
  <si>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</si>
  <si>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</si>
  <si>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</si>
  <si>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</si>
  <si>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행 레이블</t>
  </si>
  <si>
    <t>총합계</t>
  </si>
  <si>
    <t>분류</t>
    <phoneticPr fontId="2" type="noConversion"/>
  </si>
  <si>
    <t>합계 : 판매가</t>
  </si>
  <si>
    <t>합계 : 수출가</t>
  </si>
  <si>
    <t>판매수량</t>
    <phoneticPr fontId="2" type="noConversion"/>
  </si>
  <si>
    <t>판단</t>
    <phoneticPr fontId="2" type="noConversion"/>
  </si>
  <si>
    <t>Small</t>
  </si>
  <si>
    <t>Medium</t>
  </si>
  <si>
    <t>Large</t>
  </si>
  <si>
    <t>Small 사이즈</t>
    <phoneticPr fontId="2" type="noConversion"/>
  </si>
  <si>
    <t>Medium 사이즈</t>
    <phoneticPr fontId="2" type="noConversion"/>
  </si>
  <si>
    <t>Large 사이즈</t>
    <phoneticPr fontId="2" type="noConversion"/>
  </si>
  <si>
    <t>합계 : 수량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</si>
</sst>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 "/>
    <numFmt numFmtId="177" formatCode="_-[$$-409]* #,##0.00_ ;_-[$$-409]* \-#,##0.00\ ;_-[$$-409]* &quot;-&quot;??_ ;_-@_ "/>
    <numFmt numFmtId="178" formatCode="\$#,##0.00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1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1"/>
      <charset val="129"/>
      <scheme val="maj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>
      <alignment vertical="center"/>
    </xf>
    <xf numFmtId="9" fontId="0" fillId="0" borderId="2" xfId="2" applyFont="1" applyBorder="1">
      <alignment vertical="center"/>
    </xf>
    <xf numFmtId="9" fontId="0" fillId="0" borderId="0" xfId="2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178" fontId="0" fillId="0" borderId="0" xfId="0" applyNumberFormat="1">
      <alignment vertical="center"/>
    </xf>
    <xf numFmtId="0" fontId="5" fillId="2" borderId="1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6" fillId="0" borderId="0" xfId="0" applyFont="1">
      <alignment vertical="center"/>
    </xf>
    <xf numFmtId="14" fontId="7" fillId="0" borderId="1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" xfId="3" applyFont="1" applyBorder="1">
      <alignment vertical="center"/>
    </xf>
    <xf numFmtId="41" fontId="7" fillId="0" borderId="1" xfId="1" applyFont="1" applyBorder="1">
      <alignment vertical="center"/>
    </xf>
    <xf numFmtId="177" fontId="7" fillId="0" borderId="3" xfId="3" applyNumberFormat="1" applyFont="1" applyBorder="1">
      <alignment vertical="center"/>
    </xf>
    <xf numFmtId="0" fontId="8" fillId="2" borderId="1" xfId="3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5" xfId="3"/>
  </cellStyles>
  <dxfs count="2">
    <dxf>
      <numFmt numFmtId="178" formatCode="\$#,##0.00"/>
    </dxf>
    <dxf>
      <numFmt numFmtId="176" formatCode="#,##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[프로젝트3.xlsx]수량 요약!피벗 테이블1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'수량 요약'!$B$3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'수량 요약'!$A$4:$A$288</c:f>
              <c:multiLvlStrCache>
                <c:ptCount val="260"/>
                <c:lvl>
                  <c:pt idx="0">
                    <c:v>2018-02-06</c:v>
                  </c:pt>
                  <c:pt idx="1">
                    <c:v>2018-04-03</c:v>
                  </c:pt>
                  <c:pt idx="2">
                    <c:v>2018-01-02</c:v>
                  </c:pt>
                  <c:pt idx="3">
                    <c:v>2018-01-04</c:v>
                  </c:pt>
                  <c:pt idx="4">
                    <c:v>2018-01-12</c:v>
                  </c:pt>
                  <c:pt idx="5">
                    <c:v>2018-01-22</c:v>
                  </c:pt>
                  <c:pt idx="6">
                    <c:v>2018-01-24</c:v>
                  </c:pt>
                  <c:pt idx="7">
                    <c:v>2018-02-05</c:v>
                  </c:pt>
                  <c:pt idx="8">
                    <c:v>2018-02-07</c:v>
                  </c:pt>
                  <c:pt idx="9">
                    <c:v>2018-02-14</c:v>
                  </c:pt>
                  <c:pt idx="10">
                    <c:v>2018-03-09</c:v>
                  </c:pt>
                  <c:pt idx="11">
                    <c:v>2018-06-29</c:v>
                  </c:pt>
                  <c:pt idx="12">
                    <c:v>2018-01-02</c:v>
                  </c:pt>
                  <c:pt idx="13">
                    <c:v>2018-01-18</c:v>
                  </c:pt>
                  <c:pt idx="14">
                    <c:v>2018-01-19</c:v>
                  </c:pt>
                  <c:pt idx="15">
                    <c:v>2018-01-20</c:v>
                  </c:pt>
                  <c:pt idx="16">
                    <c:v>2018-01-24</c:v>
                  </c:pt>
                  <c:pt idx="17">
                    <c:v>2018-01-25</c:v>
                  </c:pt>
                  <c:pt idx="18">
                    <c:v>2018-02-02</c:v>
                  </c:pt>
                  <c:pt idx="19">
                    <c:v>2018-02-03</c:v>
                  </c:pt>
                  <c:pt idx="20">
                    <c:v>2018-02-05</c:v>
                  </c:pt>
                  <c:pt idx="21">
                    <c:v>2018-02-18</c:v>
                  </c:pt>
                  <c:pt idx="22">
                    <c:v>2018-03-04</c:v>
                  </c:pt>
                  <c:pt idx="23">
                    <c:v>2018-03-05</c:v>
                  </c:pt>
                  <c:pt idx="24">
                    <c:v>2018-03-18</c:v>
                  </c:pt>
                  <c:pt idx="25">
                    <c:v>2018-03-19</c:v>
                  </c:pt>
                  <c:pt idx="26">
                    <c:v>2018-03-20</c:v>
                  </c:pt>
                  <c:pt idx="27">
                    <c:v>2018-03-23</c:v>
                  </c:pt>
                  <c:pt idx="28">
                    <c:v>2018-03-29</c:v>
                  </c:pt>
                  <c:pt idx="29">
                    <c:v>2018-05-29</c:v>
                  </c:pt>
                  <c:pt idx="30">
                    <c:v>2018-01-07</c:v>
                  </c:pt>
                  <c:pt idx="31">
                    <c:v>2018-01-22</c:v>
                  </c:pt>
                  <c:pt idx="32">
                    <c:v>2018-01-23</c:v>
                  </c:pt>
                  <c:pt idx="33">
                    <c:v>2018-02-14</c:v>
                  </c:pt>
                  <c:pt idx="34">
                    <c:v>2018-02-24</c:v>
                  </c:pt>
                  <c:pt idx="35">
                    <c:v>2018-01-01</c:v>
                  </c:pt>
                  <c:pt idx="36">
                    <c:v>2018-01-18</c:v>
                  </c:pt>
                  <c:pt idx="37">
                    <c:v>2018-01-19</c:v>
                  </c:pt>
                  <c:pt idx="38">
                    <c:v>2018-01-21</c:v>
                  </c:pt>
                  <c:pt idx="39">
                    <c:v>2018-01-22</c:v>
                  </c:pt>
                  <c:pt idx="40">
                    <c:v>2018-01-23</c:v>
                  </c:pt>
                  <c:pt idx="41">
                    <c:v>2018-01-25</c:v>
                  </c:pt>
                  <c:pt idx="42">
                    <c:v>2018-02-02</c:v>
                  </c:pt>
                  <c:pt idx="43">
                    <c:v>2018-02-03</c:v>
                  </c:pt>
                  <c:pt idx="44">
                    <c:v>2018-02-09</c:v>
                  </c:pt>
                  <c:pt idx="45">
                    <c:v>2018-02-14</c:v>
                  </c:pt>
                  <c:pt idx="46">
                    <c:v>2018-02-17</c:v>
                  </c:pt>
                  <c:pt idx="47">
                    <c:v>2018-02-20</c:v>
                  </c:pt>
                  <c:pt idx="48">
                    <c:v>2018-02-24</c:v>
                  </c:pt>
                  <c:pt idx="49">
                    <c:v>2018-03-14</c:v>
                  </c:pt>
                  <c:pt idx="50">
                    <c:v>2018-03-24</c:v>
                  </c:pt>
                  <c:pt idx="51">
                    <c:v>2018-03-28</c:v>
                  </c:pt>
                  <c:pt idx="52">
                    <c:v>2018-03-31</c:v>
                  </c:pt>
                  <c:pt idx="53">
                    <c:v>2018-04-10</c:v>
                  </c:pt>
                  <c:pt idx="54">
                    <c:v>2018-04-24</c:v>
                  </c:pt>
                  <c:pt idx="55">
                    <c:v>2018-05-01</c:v>
                  </c:pt>
                  <c:pt idx="56">
                    <c:v>2018-05-02</c:v>
                  </c:pt>
                  <c:pt idx="57">
                    <c:v>2018-05-24</c:v>
                  </c:pt>
                  <c:pt idx="58">
                    <c:v>2018-05-28</c:v>
                  </c:pt>
                  <c:pt idx="59">
                    <c:v>2018-06-01</c:v>
                  </c:pt>
                  <c:pt idx="60">
                    <c:v>2018-06-28</c:v>
                  </c:pt>
                  <c:pt idx="61">
                    <c:v>2018-01-24</c:v>
                  </c:pt>
                  <c:pt idx="62">
                    <c:v>2018-02-14</c:v>
                  </c:pt>
                  <c:pt idx="63">
                    <c:v>2018-02-20</c:v>
                  </c:pt>
                  <c:pt idx="64">
                    <c:v>2018-03-07</c:v>
                  </c:pt>
                  <c:pt idx="65">
                    <c:v>2018-03-09</c:v>
                  </c:pt>
                  <c:pt idx="66">
                    <c:v>2018-03-12</c:v>
                  </c:pt>
                  <c:pt idx="67">
                    <c:v>2018-03-20</c:v>
                  </c:pt>
                  <c:pt idx="68">
                    <c:v>2018-03-24</c:v>
                  </c:pt>
                  <c:pt idx="69">
                    <c:v>2018-04-10</c:v>
                  </c:pt>
                  <c:pt idx="70">
                    <c:v>2018-04-24</c:v>
                  </c:pt>
                  <c:pt idx="71">
                    <c:v>2018-01-01</c:v>
                  </c:pt>
                  <c:pt idx="72">
                    <c:v>2018-01-12</c:v>
                  </c:pt>
                  <c:pt idx="73">
                    <c:v>2018-01-19</c:v>
                  </c:pt>
                  <c:pt idx="74">
                    <c:v>2018-02-02</c:v>
                  </c:pt>
                  <c:pt idx="75">
                    <c:v>2018-02-20</c:v>
                  </c:pt>
                  <c:pt idx="76">
                    <c:v>2018-02-21</c:v>
                  </c:pt>
                  <c:pt idx="77">
                    <c:v>2018-03-21</c:v>
                  </c:pt>
                  <c:pt idx="78">
                    <c:v>2018-03-29</c:v>
                  </c:pt>
                  <c:pt idx="79">
                    <c:v>2018-04-03</c:v>
                  </c:pt>
                  <c:pt idx="80">
                    <c:v>2018-04-19</c:v>
                  </c:pt>
                  <c:pt idx="81">
                    <c:v>2018-05-20</c:v>
                  </c:pt>
                  <c:pt idx="82">
                    <c:v>2018-06-02</c:v>
                  </c:pt>
                  <c:pt idx="83">
                    <c:v>2018-06-20</c:v>
                  </c:pt>
                  <c:pt idx="84">
                    <c:v>2018-06-23</c:v>
                  </c:pt>
                  <c:pt idx="85">
                    <c:v>2018-01-02</c:v>
                  </c:pt>
                  <c:pt idx="86">
                    <c:v>2018-01-19</c:v>
                  </c:pt>
                  <c:pt idx="87">
                    <c:v>2018-01-20</c:v>
                  </c:pt>
                  <c:pt idx="88">
                    <c:v>2018-02-11</c:v>
                  </c:pt>
                  <c:pt idx="89">
                    <c:v>2018-02-15</c:v>
                  </c:pt>
                  <c:pt idx="90">
                    <c:v>2018-02-17</c:v>
                  </c:pt>
                  <c:pt idx="91">
                    <c:v>2018-02-21</c:v>
                  </c:pt>
                  <c:pt idx="92">
                    <c:v>2018-02-22</c:v>
                  </c:pt>
                  <c:pt idx="93">
                    <c:v>2018-03-01</c:v>
                  </c:pt>
                  <c:pt idx="94">
                    <c:v>2018-03-03</c:v>
                  </c:pt>
                  <c:pt idx="95">
                    <c:v>2018-03-05</c:v>
                  </c:pt>
                  <c:pt idx="96">
                    <c:v>2018-03-06</c:v>
                  </c:pt>
                  <c:pt idx="97">
                    <c:v>2018-03-27</c:v>
                  </c:pt>
                  <c:pt idx="98">
                    <c:v>2018-04-01</c:v>
                  </c:pt>
                  <c:pt idx="99">
                    <c:v>2018-04-02</c:v>
                  </c:pt>
                  <c:pt idx="100">
                    <c:v>2018-01-08</c:v>
                  </c:pt>
                  <c:pt idx="101">
                    <c:v>2018-01-12</c:v>
                  </c:pt>
                  <c:pt idx="102">
                    <c:v>2018-01-22</c:v>
                  </c:pt>
                  <c:pt idx="103">
                    <c:v>2018-01-23</c:v>
                  </c:pt>
                  <c:pt idx="104">
                    <c:v>2018-01-25</c:v>
                  </c:pt>
                  <c:pt idx="105">
                    <c:v>2018-02-02</c:v>
                  </c:pt>
                  <c:pt idx="106">
                    <c:v>2018-02-03</c:v>
                  </c:pt>
                  <c:pt idx="107">
                    <c:v>2018-02-14</c:v>
                  </c:pt>
                  <c:pt idx="108">
                    <c:v>2018-02-17</c:v>
                  </c:pt>
                  <c:pt idx="109">
                    <c:v>2018-02-19</c:v>
                  </c:pt>
                  <c:pt idx="110">
                    <c:v>2018-02-22</c:v>
                  </c:pt>
                  <c:pt idx="111">
                    <c:v>2018-02-28</c:v>
                  </c:pt>
                  <c:pt idx="112">
                    <c:v>2018-03-02</c:v>
                  </c:pt>
                  <c:pt idx="113">
                    <c:v>2018-03-04</c:v>
                  </c:pt>
                  <c:pt idx="114">
                    <c:v>2018-03-19</c:v>
                  </c:pt>
                  <c:pt idx="115">
                    <c:v>2018-03-20</c:v>
                  </c:pt>
                  <c:pt idx="116">
                    <c:v>2018-04-01</c:v>
                  </c:pt>
                  <c:pt idx="117">
                    <c:v>2018-04-20</c:v>
                  </c:pt>
                  <c:pt idx="118">
                    <c:v>2018-04-22</c:v>
                  </c:pt>
                  <c:pt idx="119">
                    <c:v>2018-05-01</c:v>
                  </c:pt>
                  <c:pt idx="120">
                    <c:v>2018-05-19</c:v>
                  </c:pt>
                  <c:pt idx="121">
                    <c:v>2018-05-21</c:v>
                  </c:pt>
                  <c:pt idx="122">
                    <c:v>2018-05-31</c:v>
                  </c:pt>
                  <c:pt idx="123">
                    <c:v>2018-06-01</c:v>
                  </c:pt>
                  <c:pt idx="124">
                    <c:v>2018-06-10</c:v>
                  </c:pt>
                  <c:pt idx="125">
                    <c:v>2018-06-11</c:v>
                  </c:pt>
                  <c:pt idx="126">
                    <c:v>2018-06-12</c:v>
                  </c:pt>
                  <c:pt idx="127">
                    <c:v>2018-06-19</c:v>
                  </c:pt>
                  <c:pt idx="128">
                    <c:v>2018-06-21</c:v>
                  </c:pt>
                  <c:pt idx="129">
                    <c:v>2018-06-22</c:v>
                  </c:pt>
                  <c:pt idx="130">
                    <c:v>2018-06-29</c:v>
                  </c:pt>
                  <c:pt idx="131">
                    <c:v>2018-01-19</c:v>
                  </c:pt>
                  <c:pt idx="132">
                    <c:v>2018-03-15</c:v>
                  </c:pt>
                  <c:pt idx="133">
                    <c:v>2018-04-29</c:v>
                  </c:pt>
                  <c:pt idx="134">
                    <c:v>2018-05-20</c:v>
                  </c:pt>
                  <c:pt idx="135">
                    <c:v>2018-06-10</c:v>
                  </c:pt>
                  <c:pt idx="136">
                    <c:v>2018-06-20</c:v>
                  </c:pt>
                  <c:pt idx="137">
                    <c:v>2018-01-02</c:v>
                  </c:pt>
                  <c:pt idx="138">
                    <c:v>2018-01-04</c:v>
                  </c:pt>
                  <c:pt idx="139">
                    <c:v>2018-01-18</c:v>
                  </c:pt>
                  <c:pt idx="140">
                    <c:v>2018-01-21</c:v>
                  </c:pt>
                  <c:pt idx="141">
                    <c:v>2018-02-11</c:v>
                  </c:pt>
                  <c:pt idx="142">
                    <c:v>2018-02-13</c:v>
                  </c:pt>
                  <c:pt idx="143">
                    <c:v>2018-02-17</c:v>
                  </c:pt>
                  <c:pt idx="144">
                    <c:v>2018-02-19</c:v>
                  </c:pt>
                  <c:pt idx="145">
                    <c:v>2018-02-27</c:v>
                  </c:pt>
                  <c:pt idx="146">
                    <c:v>2018-03-03</c:v>
                  </c:pt>
                  <c:pt idx="147">
                    <c:v>2018-03-11</c:v>
                  </c:pt>
                  <c:pt idx="148">
                    <c:v>2018-03-14</c:v>
                  </c:pt>
                  <c:pt idx="149">
                    <c:v>2018-03-20</c:v>
                  </c:pt>
                  <c:pt idx="150">
                    <c:v>2018-03-21</c:v>
                  </c:pt>
                  <c:pt idx="151">
                    <c:v>2018-04-11</c:v>
                  </c:pt>
                  <c:pt idx="152">
                    <c:v>2018-05-11</c:v>
                  </c:pt>
                  <c:pt idx="153">
                    <c:v>2018-06-18</c:v>
                  </c:pt>
                  <c:pt idx="154">
                    <c:v>2018-01-01</c:v>
                  </c:pt>
                  <c:pt idx="155">
                    <c:v>2018-01-03</c:v>
                  </c:pt>
                  <c:pt idx="156">
                    <c:v>2018-01-08</c:v>
                  </c:pt>
                  <c:pt idx="157">
                    <c:v>2018-01-18</c:v>
                  </c:pt>
                  <c:pt idx="158">
                    <c:v>2018-01-20</c:v>
                  </c:pt>
                  <c:pt idx="159">
                    <c:v>2018-01-22</c:v>
                  </c:pt>
                  <c:pt idx="160">
                    <c:v>2018-01-24</c:v>
                  </c:pt>
                  <c:pt idx="161">
                    <c:v>2018-01-25</c:v>
                  </c:pt>
                  <c:pt idx="162">
                    <c:v>2018-02-06</c:v>
                  </c:pt>
                  <c:pt idx="163">
                    <c:v>2018-03-02</c:v>
                  </c:pt>
                  <c:pt idx="164">
                    <c:v>2018-03-29</c:v>
                  </c:pt>
                  <c:pt idx="165">
                    <c:v>2018-04-01</c:v>
                  </c:pt>
                  <c:pt idx="166">
                    <c:v>2018-04-10</c:v>
                  </c:pt>
                  <c:pt idx="167">
                    <c:v>2018-05-04</c:v>
                  </c:pt>
                  <c:pt idx="168">
                    <c:v>2018-05-10</c:v>
                  </c:pt>
                  <c:pt idx="169">
                    <c:v>2018-06-03</c:v>
                  </c:pt>
                  <c:pt idx="170">
                    <c:v>2018-06-16</c:v>
                  </c:pt>
                  <c:pt idx="171">
                    <c:v>2018-01-21</c:v>
                  </c:pt>
                  <c:pt idx="172">
                    <c:v>2018-01-23</c:v>
                  </c:pt>
                  <c:pt idx="173">
                    <c:v>2018-01-24</c:v>
                  </c:pt>
                  <c:pt idx="174">
                    <c:v>2018-02-17</c:v>
                  </c:pt>
                  <c:pt idx="175">
                    <c:v>2018-02-28</c:v>
                  </c:pt>
                  <c:pt idx="176">
                    <c:v>2018-06-10</c:v>
                  </c:pt>
                  <c:pt idx="177">
                    <c:v>2018-06-25</c:v>
                  </c:pt>
                  <c:pt idx="178">
                    <c:v>2018-01-20</c:v>
                  </c:pt>
                  <c:pt idx="179">
                    <c:v>2018-01-23</c:v>
                  </c:pt>
                  <c:pt idx="180">
                    <c:v>2018-02-17</c:v>
                  </c:pt>
                  <c:pt idx="181">
                    <c:v>2018-02-28</c:v>
                  </c:pt>
                  <c:pt idx="182">
                    <c:v>2018-03-28</c:v>
                  </c:pt>
                  <c:pt idx="183">
                    <c:v>2018-04-28</c:v>
                  </c:pt>
                  <c:pt idx="184">
                    <c:v>2018-05-01</c:v>
                  </c:pt>
                  <c:pt idx="185">
                    <c:v>2018-05-29</c:v>
                  </c:pt>
                  <c:pt idx="186">
                    <c:v>2018-06-10</c:v>
                  </c:pt>
                  <c:pt idx="187">
                    <c:v>2018-06-20</c:v>
                  </c:pt>
                  <c:pt idx="188">
                    <c:v>2018-06-22</c:v>
                  </c:pt>
                  <c:pt idx="189">
                    <c:v>2018-01-01</c:v>
                  </c:pt>
                  <c:pt idx="190">
                    <c:v>2018-01-04</c:v>
                  </c:pt>
                  <c:pt idx="191">
                    <c:v>2018-01-07</c:v>
                  </c:pt>
                  <c:pt idx="192">
                    <c:v>2018-01-12</c:v>
                  </c:pt>
                  <c:pt idx="193">
                    <c:v>2018-01-19</c:v>
                  </c:pt>
                  <c:pt idx="194">
                    <c:v>2018-01-21</c:v>
                  </c:pt>
                  <c:pt idx="195">
                    <c:v>2018-01-22</c:v>
                  </c:pt>
                  <c:pt idx="196">
                    <c:v>2018-01-25</c:v>
                  </c:pt>
                  <c:pt idx="197">
                    <c:v>2018-02-05</c:v>
                  </c:pt>
                  <c:pt idx="198">
                    <c:v>2018-02-07</c:v>
                  </c:pt>
                  <c:pt idx="199">
                    <c:v>2018-02-10</c:v>
                  </c:pt>
                  <c:pt idx="200">
                    <c:v>2018-02-13</c:v>
                  </c:pt>
                  <c:pt idx="201">
                    <c:v>2018-02-15</c:v>
                  </c:pt>
                  <c:pt idx="202">
                    <c:v>2018-02-16</c:v>
                  </c:pt>
                  <c:pt idx="203">
                    <c:v>2018-02-21</c:v>
                  </c:pt>
                  <c:pt idx="204">
                    <c:v>2018-03-01</c:v>
                  </c:pt>
                  <c:pt idx="205">
                    <c:v>2018-03-30</c:v>
                  </c:pt>
                  <c:pt idx="206">
                    <c:v>2018-04-01</c:v>
                  </c:pt>
                  <c:pt idx="207">
                    <c:v>2018-04-11</c:v>
                  </c:pt>
                  <c:pt idx="208">
                    <c:v>2018-04-16</c:v>
                  </c:pt>
                  <c:pt idx="209">
                    <c:v>2018-04-20</c:v>
                  </c:pt>
                  <c:pt idx="210">
                    <c:v>2018-04-25</c:v>
                  </c:pt>
                  <c:pt idx="211">
                    <c:v>2018-04-29</c:v>
                  </c:pt>
                  <c:pt idx="212">
                    <c:v>2018-04-30</c:v>
                  </c:pt>
                  <c:pt idx="213">
                    <c:v>2018-05-03</c:v>
                  </c:pt>
                  <c:pt idx="214">
                    <c:v>2018-05-11</c:v>
                  </c:pt>
                  <c:pt idx="215">
                    <c:v>2018-05-16</c:v>
                  </c:pt>
                  <c:pt idx="216">
                    <c:v>2018-05-21</c:v>
                  </c:pt>
                  <c:pt idx="217">
                    <c:v>2018-05-25</c:v>
                  </c:pt>
                  <c:pt idx="218">
                    <c:v>2018-05-28</c:v>
                  </c:pt>
                  <c:pt idx="219">
                    <c:v>2018-05-31</c:v>
                  </c:pt>
                  <c:pt idx="220">
                    <c:v>2018-06-02</c:v>
                  </c:pt>
                  <c:pt idx="221">
                    <c:v>2018-06-03</c:v>
                  </c:pt>
                  <c:pt idx="222">
                    <c:v>2018-06-07</c:v>
                  </c:pt>
                  <c:pt idx="223">
                    <c:v>2018-06-16</c:v>
                  </c:pt>
                  <c:pt idx="224">
                    <c:v>2018-06-22</c:v>
                  </c:pt>
                  <c:pt idx="225">
                    <c:v>2018-01-01</c:v>
                  </c:pt>
                  <c:pt idx="226">
                    <c:v>2018-01-22</c:v>
                  </c:pt>
                  <c:pt idx="227">
                    <c:v>2018-05-19</c:v>
                  </c:pt>
                  <c:pt idx="228">
                    <c:v>2018-05-29</c:v>
                  </c:pt>
                  <c:pt idx="229">
                    <c:v>2018-01-19</c:v>
                  </c:pt>
                  <c:pt idx="230">
                    <c:v>2018-01-23</c:v>
                  </c:pt>
                  <c:pt idx="231">
                    <c:v>2018-02-05</c:v>
                  </c:pt>
                  <c:pt idx="232">
                    <c:v>2018-03-20</c:v>
                  </c:pt>
                  <c:pt idx="233">
                    <c:v>2018-05-01</c:v>
                  </c:pt>
                  <c:pt idx="234">
                    <c:v>2018-06-03</c:v>
                  </c:pt>
                  <c:pt idx="235">
                    <c:v>2018-06-12</c:v>
                  </c:pt>
                  <c:pt idx="236">
                    <c:v>2018-01-01</c:v>
                  </c:pt>
                  <c:pt idx="237">
                    <c:v>2018-01-08</c:v>
                  </c:pt>
                  <c:pt idx="238">
                    <c:v>2018-01-19</c:v>
                  </c:pt>
                  <c:pt idx="239">
                    <c:v>2018-01-21</c:v>
                  </c:pt>
                  <c:pt idx="240">
                    <c:v>2018-01-23</c:v>
                  </c:pt>
                  <c:pt idx="241">
                    <c:v>2018-01-24</c:v>
                  </c:pt>
                  <c:pt idx="242">
                    <c:v>2018-02-10</c:v>
                  </c:pt>
                  <c:pt idx="243">
                    <c:v>2018-02-14</c:v>
                  </c:pt>
                  <c:pt idx="244">
                    <c:v>2018-02-15</c:v>
                  </c:pt>
                  <c:pt idx="245">
                    <c:v>2018-03-03</c:v>
                  </c:pt>
                  <c:pt idx="246">
                    <c:v>2018-03-29</c:v>
                  </c:pt>
                  <c:pt idx="247">
                    <c:v>2018-04-02</c:v>
                  </c:pt>
                  <c:pt idx="248">
                    <c:v>2018-04-03</c:v>
                  </c:pt>
                  <c:pt idx="249">
                    <c:v>2018-04-06</c:v>
                  </c:pt>
                  <c:pt idx="250">
                    <c:v>2018-05-15</c:v>
                  </c:pt>
                  <c:pt idx="251">
                    <c:v>2018-05-17</c:v>
                  </c:pt>
                  <c:pt idx="252">
                    <c:v>2018-05-18</c:v>
                  </c:pt>
                  <c:pt idx="253">
                    <c:v>2018-05-22</c:v>
                  </c:pt>
                  <c:pt idx="254">
                    <c:v>2018-05-27</c:v>
                  </c:pt>
                  <c:pt idx="255">
                    <c:v>2018-05-30</c:v>
                  </c:pt>
                  <c:pt idx="256">
                    <c:v>2018-06-01</c:v>
                  </c:pt>
                  <c:pt idx="257">
                    <c:v>2018-06-12</c:v>
                  </c:pt>
                  <c:pt idx="258">
                    <c:v>2018-06-13</c:v>
                  </c:pt>
                  <c:pt idx="259">
                    <c:v>2018-06-26</c:v>
                  </c:pt>
                </c:lvl>
                <c:lvl>
                  <c:pt idx="0">
                    <c:v>Large</c:v>
                  </c:pt>
                  <c:pt idx="2">
                    <c:v>Medium</c:v>
                  </c:pt>
                  <c:pt idx="12">
                    <c:v>Small</c:v>
                  </c:pt>
                  <c:pt idx="30">
                    <c:v>Large</c:v>
                  </c:pt>
                  <c:pt idx="35">
                    <c:v>Medium</c:v>
                  </c:pt>
                  <c:pt idx="61">
                    <c:v>Small</c:v>
                  </c:pt>
                  <c:pt idx="71">
                    <c:v>Large</c:v>
                  </c:pt>
                  <c:pt idx="85">
                    <c:v>Medium</c:v>
                  </c:pt>
                  <c:pt idx="100">
                    <c:v>Small</c:v>
                  </c:pt>
                  <c:pt idx="131">
                    <c:v>Large</c:v>
                  </c:pt>
                  <c:pt idx="137">
                    <c:v>Medium</c:v>
                  </c:pt>
                  <c:pt idx="154">
                    <c:v>Small</c:v>
                  </c:pt>
                  <c:pt idx="171">
                    <c:v>Large</c:v>
                  </c:pt>
                  <c:pt idx="178">
                    <c:v>Medium</c:v>
                  </c:pt>
                  <c:pt idx="189">
                    <c:v>Small</c:v>
                  </c:pt>
                  <c:pt idx="225">
                    <c:v>Large</c:v>
                  </c:pt>
                  <c:pt idx="229">
                    <c:v>Medium</c:v>
                  </c:pt>
                  <c:pt idx="236">
                    <c:v>Small</c:v>
                  </c:pt>
                </c:lvl>
                <c:lvl>
                  <c:pt idx="0">
                    <c:v>블라우스</c:v>
                  </c:pt>
                  <c:pt idx="30">
                    <c:v>셔츠</c:v>
                  </c:pt>
                  <c:pt idx="71">
                    <c:v>스커트</c:v>
                  </c:pt>
                  <c:pt idx="131">
                    <c:v>원피스</c:v>
                  </c:pt>
                  <c:pt idx="171">
                    <c:v>티셔츠</c:v>
                  </c:pt>
                  <c:pt idx="225">
                    <c:v>팬츠</c:v>
                  </c:pt>
                </c:lvl>
              </c:multiLvlStrCache>
            </c:multiLvlStrRef>
          </c:cat>
          <c:val>
            <c:numRef>
              <c:f>'수량 요약'!$B$4:$B$288</c:f>
              <c:numCache>
                <c:formatCode>General</c:formatCode>
                <c:ptCount val="260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67</c:v>
                </c:pt>
                <c:pt idx="4">
                  <c:v>57</c:v>
                </c:pt>
                <c:pt idx="5">
                  <c:v>25</c:v>
                </c:pt>
                <c:pt idx="6">
                  <c:v>39</c:v>
                </c:pt>
                <c:pt idx="7">
                  <c:v>39</c:v>
                </c:pt>
                <c:pt idx="8">
                  <c:v>22</c:v>
                </c:pt>
                <c:pt idx="9">
                  <c:v>22</c:v>
                </c:pt>
                <c:pt idx="10">
                  <c:v>27</c:v>
                </c:pt>
                <c:pt idx="11">
                  <c:v>45</c:v>
                </c:pt>
                <c:pt idx="12">
                  <c:v>56</c:v>
                </c:pt>
                <c:pt idx="13">
                  <c:v>37</c:v>
                </c:pt>
                <c:pt idx="14">
                  <c:v>24</c:v>
                </c:pt>
                <c:pt idx="15">
                  <c:v>56</c:v>
                </c:pt>
                <c:pt idx="16">
                  <c:v>16</c:v>
                </c:pt>
                <c:pt idx="17">
                  <c:v>24</c:v>
                </c:pt>
                <c:pt idx="18">
                  <c:v>23</c:v>
                </c:pt>
                <c:pt idx="19">
                  <c:v>25</c:v>
                </c:pt>
                <c:pt idx="20">
                  <c:v>54</c:v>
                </c:pt>
                <c:pt idx="21">
                  <c:v>37</c:v>
                </c:pt>
                <c:pt idx="22">
                  <c:v>27</c:v>
                </c:pt>
                <c:pt idx="23">
                  <c:v>29</c:v>
                </c:pt>
                <c:pt idx="24">
                  <c:v>42</c:v>
                </c:pt>
                <c:pt idx="25">
                  <c:v>39</c:v>
                </c:pt>
                <c:pt idx="26">
                  <c:v>24</c:v>
                </c:pt>
                <c:pt idx="27">
                  <c:v>22</c:v>
                </c:pt>
                <c:pt idx="28">
                  <c:v>22</c:v>
                </c:pt>
                <c:pt idx="29">
                  <c:v>39</c:v>
                </c:pt>
                <c:pt idx="30">
                  <c:v>24</c:v>
                </c:pt>
                <c:pt idx="31">
                  <c:v>45</c:v>
                </c:pt>
                <c:pt idx="32">
                  <c:v>39</c:v>
                </c:pt>
                <c:pt idx="33">
                  <c:v>39</c:v>
                </c:pt>
                <c:pt idx="34">
                  <c:v>40</c:v>
                </c:pt>
                <c:pt idx="35">
                  <c:v>51</c:v>
                </c:pt>
                <c:pt idx="36">
                  <c:v>25</c:v>
                </c:pt>
                <c:pt idx="37">
                  <c:v>22</c:v>
                </c:pt>
                <c:pt idx="38">
                  <c:v>78</c:v>
                </c:pt>
                <c:pt idx="39">
                  <c:v>24</c:v>
                </c:pt>
                <c:pt idx="40">
                  <c:v>23</c:v>
                </c:pt>
                <c:pt idx="41">
                  <c:v>39</c:v>
                </c:pt>
                <c:pt idx="42">
                  <c:v>44</c:v>
                </c:pt>
                <c:pt idx="43">
                  <c:v>24</c:v>
                </c:pt>
                <c:pt idx="44">
                  <c:v>39</c:v>
                </c:pt>
                <c:pt idx="45">
                  <c:v>51</c:v>
                </c:pt>
                <c:pt idx="46">
                  <c:v>39</c:v>
                </c:pt>
                <c:pt idx="47">
                  <c:v>42</c:v>
                </c:pt>
                <c:pt idx="48">
                  <c:v>24</c:v>
                </c:pt>
                <c:pt idx="49">
                  <c:v>29</c:v>
                </c:pt>
                <c:pt idx="50">
                  <c:v>38</c:v>
                </c:pt>
                <c:pt idx="51">
                  <c:v>16</c:v>
                </c:pt>
                <c:pt idx="52">
                  <c:v>16</c:v>
                </c:pt>
                <c:pt idx="53">
                  <c:v>29</c:v>
                </c:pt>
                <c:pt idx="54">
                  <c:v>31</c:v>
                </c:pt>
                <c:pt idx="55">
                  <c:v>25</c:v>
                </c:pt>
                <c:pt idx="56">
                  <c:v>39</c:v>
                </c:pt>
                <c:pt idx="57">
                  <c:v>24</c:v>
                </c:pt>
                <c:pt idx="58">
                  <c:v>22</c:v>
                </c:pt>
                <c:pt idx="59">
                  <c:v>22</c:v>
                </c:pt>
                <c:pt idx="60">
                  <c:v>45</c:v>
                </c:pt>
                <c:pt idx="61">
                  <c:v>22</c:v>
                </c:pt>
                <c:pt idx="62">
                  <c:v>22</c:v>
                </c:pt>
                <c:pt idx="63">
                  <c:v>39</c:v>
                </c:pt>
                <c:pt idx="64">
                  <c:v>30</c:v>
                </c:pt>
                <c:pt idx="65">
                  <c:v>47</c:v>
                </c:pt>
                <c:pt idx="66">
                  <c:v>33</c:v>
                </c:pt>
                <c:pt idx="67">
                  <c:v>24</c:v>
                </c:pt>
                <c:pt idx="68">
                  <c:v>39</c:v>
                </c:pt>
                <c:pt idx="69">
                  <c:v>48</c:v>
                </c:pt>
                <c:pt idx="70">
                  <c:v>57</c:v>
                </c:pt>
                <c:pt idx="71">
                  <c:v>41</c:v>
                </c:pt>
                <c:pt idx="72">
                  <c:v>22</c:v>
                </c:pt>
                <c:pt idx="73">
                  <c:v>38</c:v>
                </c:pt>
                <c:pt idx="74">
                  <c:v>24</c:v>
                </c:pt>
                <c:pt idx="75">
                  <c:v>24</c:v>
                </c:pt>
                <c:pt idx="76">
                  <c:v>23</c:v>
                </c:pt>
                <c:pt idx="77">
                  <c:v>25</c:v>
                </c:pt>
                <c:pt idx="78">
                  <c:v>47</c:v>
                </c:pt>
                <c:pt idx="79">
                  <c:v>31</c:v>
                </c:pt>
                <c:pt idx="80">
                  <c:v>44</c:v>
                </c:pt>
                <c:pt idx="81">
                  <c:v>50</c:v>
                </c:pt>
                <c:pt idx="82">
                  <c:v>39</c:v>
                </c:pt>
                <c:pt idx="83">
                  <c:v>31</c:v>
                </c:pt>
                <c:pt idx="84">
                  <c:v>48</c:v>
                </c:pt>
                <c:pt idx="85">
                  <c:v>24</c:v>
                </c:pt>
                <c:pt idx="86">
                  <c:v>22</c:v>
                </c:pt>
                <c:pt idx="87">
                  <c:v>24</c:v>
                </c:pt>
                <c:pt idx="88">
                  <c:v>35</c:v>
                </c:pt>
                <c:pt idx="89">
                  <c:v>16</c:v>
                </c:pt>
                <c:pt idx="90">
                  <c:v>50</c:v>
                </c:pt>
                <c:pt idx="91">
                  <c:v>28</c:v>
                </c:pt>
                <c:pt idx="92">
                  <c:v>39</c:v>
                </c:pt>
                <c:pt idx="93">
                  <c:v>39</c:v>
                </c:pt>
                <c:pt idx="94">
                  <c:v>25</c:v>
                </c:pt>
                <c:pt idx="95">
                  <c:v>21</c:v>
                </c:pt>
                <c:pt idx="96">
                  <c:v>73</c:v>
                </c:pt>
                <c:pt idx="97">
                  <c:v>28</c:v>
                </c:pt>
                <c:pt idx="98">
                  <c:v>24</c:v>
                </c:pt>
                <c:pt idx="99">
                  <c:v>39</c:v>
                </c:pt>
                <c:pt idx="100">
                  <c:v>24</c:v>
                </c:pt>
                <c:pt idx="101">
                  <c:v>49</c:v>
                </c:pt>
                <c:pt idx="102">
                  <c:v>28</c:v>
                </c:pt>
                <c:pt idx="103">
                  <c:v>22</c:v>
                </c:pt>
                <c:pt idx="104">
                  <c:v>24</c:v>
                </c:pt>
                <c:pt idx="105">
                  <c:v>16</c:v>
                </c:pt>
                <c:pt idx="106">
                  <c:v>23</c:v>
                </c:pt>
                <c:pt idx="107">
                  <c:v>37</c:v>
                </c:pt>
                <c:pt idx="108">
                  <c:v>42</c:v>
                </c:pt>
                <c:pt idx="109">
                  <c:v>12</c:v>
                </c:pt>
                <c:pt idx="110">
                  <c:v>24</c:v>
                </c:pt>
                <c:pt idx="111">
                  <c:v>25</c:v>
                </c:pt>
                <c:pt idx="112">
                  <c:v>16</c:v>
                </c:pt>
                <c:pt idx="113">
                  <c:v>29</c:v>
                </c:pt>
                <c:pt idx="114">
                  <c:v>50</c:v>
                </c:pt>
                <c:pt idx="115">
                  <c:v>25</c:v>
                </c:pt>
                <c:pt idx="116">
                  <c:v>39</c:v>
                </c:pt>
                <c:pt idx="117">
                  <c:v>23</c:v>
                </c:pt>
                <c:pt idx="118">
                  <c:v>54</c:v>
                </c:pt>
                <c:pt idx="119">
                  <c:v>22</c:v>
                </c:pt>
                <c:pt idx="120">
                  <c:v>25</c:v>
                </c:pt>
                <c:pt idx="121">
                  <c:v>50</c:v>
                </c:pt>
                <c:pt idx="122">
                  <c:v>65</c:v>
                </c:pt>
                <c:pt idx="123">
                  <c:v>24</c:v>
                </c:pt>
                <c:pt idx="124">
                  <c:v>28</c:v>
                </c:pt>
                <c:pt idx="125">
                  <c:v>31</c:v>
                </c:pt>
                <c:pt idx="126">
                  <c:v>27</c:v>
                </c:pt>
                <c:pt idx="127">
                  <c:v>53</c:v>
                </c:pt>
                <c:pt idx="128">
                  <c:v>44</c:v>
                </c:pt>
                <c:pt idx="129">
                  <c:v>27</c:v>
                </c:pt>
                <c:pt idx="130">
                  <c:v>41</c:v>
                </c:pt>
                <c:pt idx="131">
                  <c:v>50</c:v>
                </c:pt>
                <c:pt idx="132">
                  <c:v>39</c:v>
                </c:pt>
                <c:pt idx="133">
                  <c:v>16</c:v>
                </c:pt>
                <c:pt idx="134">
                  <c:v>39</c:v>
                </c:pt>
                <c:pt idx="135">
                  <c:v>40</c:v>
                </c:pt>
                <c:pt idx="136">
                  <c:v>42</c:v>
                </c:pt>
                <c:pt idx="137">
                  <c:v>118</c:v>
                </c:pt>
                <c:pt idx="138">
                  <c:v>28</c:v>
                </c:pt>
                <c:pt idx="139">
                  <c:v>40</c:v>
                </c:pt>
                <c:pt idx="140">
                  <c:v>75</c:v>
                </c:pt>
                <c:pt idx="141">
                  <c:v>54</c:v>
                </c:pt>
                <c:pt idx="142">
                  <c:v>47</c:v>
                </c:pt>
                <c:pt idx="143">
                  <c:v>25</c:v>
                </c:pt>
                <c:pt idx="144">
                  <c:v>22</c:v>
                </c:pt>
                <c:pt idx="145">
                  <c:v>24</c:v>
                </c:pt>
                <c:pt idx="146">
                  <c:v>52</c:v>
                </c:pt>
                <c:pt idx="147">
                  <c:v>44</c:v>
                </c:pt>
                <c:pt idx="148">
                  <c:v>27</c:v>
                </c:pt>
                <c:pt idx="149">
                  <c:v>87</c:v>
                </c:pt>
                <c:pt idx="150">
                  <c:v>37</c:v>
                </c:pt>
                <c:pt idx="151">
                  <c:v>31</c:v>
                </c:pt>
                <c:pt idx="152">
                  <c:v>37</c:v>
                </c:pt>
                <c:pt idx="153">
                  <c:v>25</c:v>
                </c:pt>
                <c:pt idx="154">
                  <c:v>28</c:v>
                </c:pt>
                <c:pt idx="155">
                  <c:v>39</c:v>
                </c:pt>
                <c:pt idx="156">
                  <c:v>56</c:v>
                </c:pt>
                <c:pt idx="157">
                  <c:v>24</c:v>
                </c:pt>
                <c:pt idx="158">
                  <c:v>24</c:v>
                </c:pt>
                <c:pt idx="159">
                  <c:v>16</c:v>
                </c:pt>
                <c:pt idx="160">
                  <c:v>28</c:v>
                </c:pt>
                <c:pt idx="161">
                  <c:v>87</c:v>
                </c:pt>
                <c:pt idx="162">
                  <c:v>79</c:v>
                </c:pt>
                <c:pt idx="163">
                  <c:v>28</c:v>
                </c:pt>
                <c:pt idx="164">
                  <c:v>24</c:v>
                </c:pt>
                <c:pt idx="165">
                  <c:v>42</c:v>
                </c:pt>
                <c:pt idx="166">
                  <c:v>44</c:v>
                </c:pt>
                <c:pt idx="167">
                  <c:v>22</c:v>
                </c:pt>
                <c:pt idx="168">
                  <c:v>53</c:v>
                </c:pt>
                <c:pt idx="169">
                  <c:v>72</c:v>
                </c:pt>
                <c:pt idx="170">
                  <c:v>50</c:v>
                </c:pt>
                <c:pt idx="171">
                  <c:v>24</c:v>
                </c:pt>
                <c:pt idx="172">
                  <c:v>23</c:v>
                </c:pt>
                <c:pt idx="173">
                  <c:v>40</c:v>
                </c:pt>
                <c:pt idx="174">
                  <c:v>32</c:v>
                </c:pt>
                <c:pt idx="175">
                  <c:v>61</c:v>
                </c:pt>
                <c:pt idx="176">
                  <c:v>25</c:v>
                </c:pt>
                <c:pt idx="177">
                  <c:v>37</c:v>
                </c:pt>
                <c:pt idx="178">
                  <c:v>39</c:v>
                </c:pt>
                <c:pt idx="179">
                  <c:v>50</c:v>
                </c:pt>
                <c:pt idx="180">
                  <c:v>58</c:v>
                </c:pt>
                <c:pt idx="181">
                  <c:v>22</c:v>
                </c:pt>
                <c:pt idx="182">
                  <c:v>50</c:v>
                </c:pt>
                <c:pt idx="183">
                  <c:v>29</c:v>
                </c:pt>
                <c:pt idx="184">
                  <c:v>39</c:v>
                </c:pt>
                <c:pt idx="185">
                  <c:v>25</c:v>
                </c:pt>
                <c:pt idx="186">
                  <c:v>42</c:v>
                </c:pt>
                <c:pt idx="187">
                  <c:v>19</c:v>
                </c:pt>
                <c:pt idx="188">
                  <c:v>27</c:v>
                </c:pt>
                <c:pt idx="189">
                  <c:v>12</c:v>
                </c:pt>
                <c:pt idx="190">
                  <c:v>23</c:v>
                </c:pt>
                <c:pt idx="191">
                  <c:v>199</c:v>
                </c:pt>
                <c:pt idx="192">
                  <c:v>24</c:v>
                </c:pt>
                <c:pt idx="193">
                  <c:v>16</c:v>
                </c:pt>
                <c:pt idx="194">
                  <c:v>39</c:v>
                </c:pt>
                <c:pt idx="195">
                  <c:v>47</c:v>
                </c:pt>
                <c:pt idx="196">
                  <c:v>50</c:v>
                </c:pt>
                <c:pt idx="197">
                  <c:v>25</c:v>
                </c:pt>
                <c:pt idx="198">
                  <c:v>24</c:v>
                </c:pt>
                <c:pt idx="199">
                  <c:v>37</c:v>
                </c:pt>
                <c:pt idx="200">
                  <c:v>50</c:v>
                </c:pt>
                <c:pt idx="201">
                  <c:v>39</c:v>
                </c:pt>
                <c:pt idx="202">
                  <c:v>58</c:v>
                </c:pt>
                <c:pt idx="203">
                  <c:v>47</c:v>
                </c:pt>
                <c:pt idx="204">
                  <c:v>40</c:v>
                </c:pt>
                <c:pt idx="205">
                  <c:v>24</c:v>
                </c:pt>
                <c:pt idx="206">
                  <c:v>22</c:v>
                </c:pt>
                <c:pt idx="207">
                  <c:v>79</c:v>
                </c:pt>
                <c:pt idx="208">
                  <c:v>32</c:v>
                </c:pt>
                <c:pt idx="209">
                  <c:v>29</c:v>
                </c:pt>
                <c:pt idx="210">
                  <c:v>31</c:v>
                </c:pt>
                <c:pt idx="211">
                  <c:v>24</c:v>
                </c:pt>
                <c:pt idx="212">
                  <c:v>24</c:v>
                </c:pt>
                <c:pt idx="213">
                  <c:v>28</c:v>
                </c:pt>
                <c:pt idx="214">
                  <c:v>39</c:v>
                </c:pt>
                <c:pt idx="215">
                  <c:v>12</c:v>
                </c:pt>
                <c:pt idx="216">
                  <c:v>67</c:v>
                </c:pt>
                <c:pt idx="217">
                  <c:v>25</c:v>
                </c:pt>
                <c:pt idx="218">
                  <c:v>40</c:v>
                </c:pt>
                <c:pt idx="219">
                  <c:v>39</c:v>
                </c:pt>
                <c:pt idx="220">
                  <c:v>40</c:v>
                </c:pt>
                <c:pt idx="221">
                  <c:v>15</c:v>
                </c:pt>
                <c:pt idx="222">
                  <c:v>27</c:v>
                </c:pt>
                <c:pt idx="223">
                  <c:v>40</c:v>
                </c:pt>
                <c:pt idx="224">
                  <c:v>106</c:v>
                </c:pt>
                <c:pt idx="225">
                  <c:v>50</c:v>
                </c:pt>
                <c:pt idx="226">
                  <c:v>39</c:v>
                </c:pt>
                <c:pt idx="227">
                  <c:v>37</c:v>
                </c:pt>
                <c:pt idx="228">
                  <c:v>24</c:v>
                </c:pt>
                <c:pt idx="229">
                  <c:v>44</c:v>
                </c:pt>
                <c:pt idx="230">
                  <c:v>23</c:v>
                </c:pt>
                <c:pt idx="231">
                  <c:v>53</c:v>
                </c:pt>
                <c:pt idx="232">
                  <c:v>24</c:v>
                </c:pt>
                <c:pt idx="233">
                  <c:v>23</c:v>
                </c:pt>
                <c:pt idx="234">
                  <c:v>27</c:v>
                </c:pt>
                <c:pt idx="235">
                  <c:v>26</c:v>
                </c:pt>
                <c:pt idx="236">
                  <c:v>50</c:v>
                </c:pt>
                <c:pt idx="237">
                  <c:v>50</c:v>
                </c:pt>
                <c:pt idx="238">
                  <c:v>39</c:v>
                </c:pt>
                <c:pt idx="239">
                  <c:v>62</c:v>
                </c:pt>
                <c:pt idx="240">
                  <c:v>133</c:v>
                </c:pt>
                <c:pt idx="241">
                  <c:v>23</c:v>
                </c:pt>
                <c:pt idx="242">
                  <c:v>22</c:v>
                </c:pt>
                <c:pt idx="243">
                  <c:v>23</c:v>
                </c:pt>
                <c:pt idx="244">
                  <c:v>47</c:v>
                </c:pt>
                <c:pt idx="245">
                  <c:v>23</c:v>
                </c:pt>
                <c:pt idx="246">
                  <c:v>25</c:v>
                </c:pt>
                <c:pt idx="247">
                  <c:v>23</c:v>
                </c:pt>
                <c:pt idx="248">
                  <c:v>28</c:v>
                </c:pt>
                <c:pt idx="249">
                  <c:v>46</c:v>
                </c:pt>
                <c:pt idx="250">
                  <c:v>22</c:v>
                </c:pt>
                <c:pt idx="251">
                  <c:v>24</c:v>
                </c:pt>
                <c:pt idx="252">
                  <c:v>24</c:v>
                </c:pt>
                <c:pt idx="253">
                  <c:v>23</c:v>
                </c:pt>
                <c:pt idx="254">
                  <c:v>24</c:v>
                </c:pt>
                <c:pt idx="255">
                  <c:v>47</c:v>
                </c:pt>
                <c:pt idx="256">
                  <c:v>28</c:v>
                </c:pt>
                <c:pt idx="257">
                  <c:v>42</c:v>
                </c:pt>
                <c:pt idx="258">
                  <c:v>27</c:v>
                </c:pt>
                <c:pt idx="25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7-4905-A3C6-11F4315D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848352"/>
        <c:axId val="1164910480"/>
      </c:barChart>
      <c:catAx>
        <c:axId val="115984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4910480"/>
        <c:crosses val="autoZero"/>
        <c:auto val="1"/>
        <c:lblAlgn val="ctr"/>
        <c:lblOffset val="100"/>
        <c:noMultiLvlLbl val="0"/>
      </c:catAx>
      <c:valAx>
        <c:axId val="11649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984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9524</xdr:rowOff>
    </xdr:from>
    <xdr:to>
      <xdr:col>12</xdr:col>
      <xdr:colOff>0</xdr:colOff>
      <xdr:row>17</xdr:row>
      <xdr:rowOff>209549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55A99A-7453-4DE3-9406-FA8291221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54532;&#47196;&#51229;&#53944;3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3003.047952546294" createdVersion="6" refreshedVersion="6" minRefreshableVersion="3" recordCount="282">
  <cacheSource type="worksheet">
    <worksheetSource ref="A1:I283" sheet="수출내역" r:id="rId2"/>
  </cacheSource>
  <cacheFields count="9">
    <cacheField name="날짜" numFmtId="14">
      <sharedItems containsSemiMixedTypes="0" containsNonDate="0" containsDate="1" containsString="0" minDate="2018-01-01T00:00:00" maxDate="2018-06-30T00:00:00"/>
    </cacheField>
    <cacheField name="분류" numFmtId="0">
      <sharedItems count="6">
        <s v="셔츠"/>
        <s v="팬츠"/>
        <s v="원피스"/>
        <s v="스커트"/>
        <s v="티셔츠"/>
        <s v="블라우스"/>
      </sharedItems>
    </cacheField>
    <cacheField name="상품명" numFmtId="0">
      <sharedItems/>
    </cacheField>
    <cacheField name="사이즈" numFmtId="0">
      <sharedItems/>
    </cacheField>
    <cacheField name="수량" numFmtId="0">
      <sharedItems containsSemiMixedTypes="0" containsString="0" containsNumber="1" containsInteger="1" minValue="12" maxValue="87"/>
    </cacheField>
    <cacheField name="원가" numFmtId="41">
      <sharedItems containsSemiMixedTypes="0" containsString="0" containsNumber="1" containsInteger="1" minValue="3000" maxValue="29000"/>
    </cacheField>
    <cacheField name="판매가" numFmtId="41">
      <sharedItems containsSemiMixedTypes="0" containsString="0" containsNumber="1" containsInteger="1" minValue="8000" maxValue="101500"/>
    </cacheField>
    <cacheField name="수출가" numFmtId="177">
      <sharedItems containsSemiMixedTypes="0" containsString="0" containsNumber="1" minValue="6.8317677198975231" maxValue="86.678052946199827"/>
    </cacheField>
    <cacheField name="판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이승희" refreshedDate="43028.02723634259" createdVersion="6" refreshedVersion="6" minRefreshableVersion="3" recordCount="282">
  <cacheSource type="worksheet">
    <worksheetSource ref="A1:I283" sheet="수출내역"/>
  </cacheSource>
  <cacheFields count="9">
    <cacheField name="날짜" numFmtId="14">
      <sharedItems containsSemiMixedTypes="0" containsNonDate="0" containsDate="1" containsString="0" minDate="2018-01-01T00:00:00" maxDate="2018-06-30T00:00:00" count="114">
        <d v="2018-01-01T00:00:00"/>
        <d v="2018-01-02T00:00:00"/>
        <d v="2018-01-03T00:00:00"/>
        <d v="2018-01-04T00:00:00"/>
        <d v="2018-01-07T00:00:00"/>
        <d v="2018-01-08T00:00:00"/>
        <d v="2018-01-12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2-02T00:00:00"/>
        <d v="2018-02-03T00:00:00"/>
        <d v="2018-02-05T00:00:00"/>
        <d v="2018-02-06T00:00:00"/>
        <d v="2018-02-07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4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9T00:00:00"/>
        <d v="2018-03-11T00:00:00"/>
        <d v="2018-03-12T00:00:00"/>
        <d v="2018-03-14T00:00:00"/>
        <d v="2018-03-15T00:00:00"/>
        <d v="2018-03-18T00:00:00"/>
        <d v="2018-03-19T00:00:00"/>
        <d v="2018-03-20T00:00:00"/>
        <d v="2018-03-21T00:00:00"/>
        <d v="2018-03-23T00:00:00"/>
        <d v="2018-03-24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6T00:00:00"/>
        <d v="2018-04-10T00:00:00"/>
        <d v="2018-04-11T00:00:00"/>
        <d v="2018-04-16T00:00:00"/>
        <d v="2018-04-19T00:00:00"/>
        <d v="2018-04-20T00:00:00"/>
        <d v="2018-04-22T00:00:00"/>
        <d v="2018-04-24T00:00:00"/>
        <d v="2018-04-25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10T00:00:00"/>
        <d v="2018-05-11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4T00:00:00"/>
        <d v="2018-05-25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7T00:00:00"/>
        <d v="2018-06-10T00:00:00"/>
        <d v="2018-06-11T00:00:00"/>
        <d v="2018-06-12T00:00:00"/>
        <d v="2018-06-13T00:00:00"/>
        <d v="2018-06-16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8T00:00:00"/>
        <d v="2018-06-29T00:00:00"/>
      </sharedItems>
    </cacheField>
    <cacheField name="분류" numFmtId="0">
      <sharedItems count="6">
        <s v="셔츠"/>
        <s v="팬츠"/>
        <s v="원피스"/>
        <s v="스커트"/>
        <s v="티셔츠"/>
        <s v="블라우스"/>
      </sharedItems>
    </cacheField>
    <cacheField name="상품명" numFmtId="0">
      <sharedItems/>
    </cacheField>
    <cacheField name="사이즈" numFmtId="0">
      <sharedItems count="3">
        <s v="Medium"/>
        <s v="Small"/>
        <s v="Large"/>
      </sharedItems>
    </cacheField>
    <cacheField name="수량" numFmtId="0">
      <sharedItems containsSemiMixedTypes="0" containsString="0" containsNumber="1" containsInteger="1" minValue="12" maxValue="87"/>
    </cacheField>
    <cacheField name="원가" numFmtId="41">
      <sharedItems containsSemiMixedTypes="0" containsString="0" containsNumber="1" containsInteger="1" minValue="3000" maxValue="29000"/>
    </cacheField>
    <cacheField name="판매가" numFmtId="41">
      <sharedItems containsSemiMixedTypes="0" containsString="0" containsNumber="1" containsInteger="1" minValue="8000" maxValue="101500"/>
    </cacheField>
    <cacheField name="수출가" numFmtId="177">
      <sharedItems containsSemiMixedTypes="0" containsString="0" containsNumber="1" minValue="6.8317677198975231" maxValue="86.678052946199827"/>
    </cacheField>
    <cacheField name="판단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d v="2018-01-01T00:00:00"/>
    <x v="0"/>
    <s v="플라워 슬리브리스 롱"/>
    <s v="Medium"/>
    <n v="51"/>
    <n v="16000"/>
    <n v="52800"/>
    <n v="45.089666951323657"/>
    <m/>
  </r>
  <r>
    <d v="2018-01-01T00:00:00"/>
    <x v="1"/>
    <s v="내추럴 스트링 배기"/>
    <s v="Small"/>
    <n v="50"/>
    <n v="20000"/>
    <n v="68000"/>
    <n v="58.070025619128948"/>
    <m/>
  </r>
  <r>
    <d v="2018-01-01T00:00:00"/>
    <x v="2"/>
    <s v="뉴클래식 컬러지퍼"/>
    <s v="Small"/>
    <n v="28"/>
    <n v="23000"/>
    <n v="78200"/>
    <n v="66.780529461998299"/>
    <m/>
  </r>
  <r>
    <d v="2018-01-01T00:00:00"/>
    <x v="3"/>
    <s v="더블플라운스밴딩"/>
    <s v="Large"/>
    <n v="41"/>
    <n v="12000"/>
    <n v="38400"/>
    <n v="32.792485055508109"/>
    <m/>
  </r>
  <r>
    <d v="2018-01-01T00:00:00"/>
    <x v="4"/>
    <s v="드로잉 포켓"/>
    <s v="Small"/>
    <n v="12"/>
    <n v="19000"/>
    <n v="62700"/>
    <n v="53.543979504696843"/>
    <m/>
  </r>
  <r>
    <d v="2018-01-01T00:00:00"/>
    <x v="1"/>
    <s v="라이트모드롤업 9부"/>
    <s v="Large"/>
    <n v="50"/>
    <n v="10000"/>
    <n v="32000"/>
    <n v="27.327070879590092"/>
    <m/>
  </r>
  <r>
    <d v="2018-01-02T00:00:00"/>
    <x v="3"/>
    <s v="라인 패턴 볼레로"/>
    <s v="Medium"/>
    <n v="24"/>
    <n v="9000"/>
    <n v="27900"/>
    <n v="23.825789923142612"/>
    <m/>
  </r>
  <r>
    <d v="2018-01-02T00:00:00"/>
    <x v="2"/>
    <s v="러블리 레이스 롱 체크"/>
    <s v="Medium"/>
    <n v="50"/>
    <n v="29000"/>
    <n v="101500"/>
    <n v="86.678052946199827"/>
    <m/>
  </r>
  <r>
    <d v="2018-01-02T00:00:00"/>
    <x v="5"/>
    <s v="러블리 리본 플라워"/>
    <s v="Small"/>
    <n v="56"/>
    <n v="15000"/>
    <n v="49500"/>
    <n v="42.271562766865927"/>
    <m/>
  </r>
  <r>
    <d v="2018-01-02T00:00:00"/>
    <x v="2"/>
    <s v="러블리 벌룬 쉬폰"/>
    <s v="Medium"/>
    <n v="68"/>
    <n v="25000"/>
    <n v="87500"/>
    <n v="74.722459436379168"/>
    <m/>
  </r>
  <r>
    <d v="2018-01-02T00:00:00"/>
    <x v="5"/>
    <s v="러블리 브이넥 레이스"/>
    <s v="Medium"/>
    <n v="23"/>
    <n v="25000"/>
    <n v="87500"/>
    <n v="74.722459436379168"/>
    <m/>
  </r>
  <r>
    <d v="2018-01-03T00:00:00"/>
    <x v="2"/>
    <s v="레오파드사틴 포켓"/>
    <s v="Small"/>
    <n v="39"/>
    <n v="21000"/>
    <n v="71400"/>
    <n v="60.973526900085396"/>
    <m/>
  </r>
  <r>
    <d v="2018-01-04T00:00:00"/>
    <x v="2"/>
    <s v="로맨틱 언밸런스 티어드"/>
    <s v="Medium"/>
    <n v="28"/>
    <n v="19000"/>
    <n v="62700"/>
    <n v="53.543979504696843"/>
    <m/>
  </r>
  <r>
    <d v="2018-01-04T00:00:00"/>
    <x v="5"/>
    <s v="로맨팅 셔링"/>
    <s v="Medium"/>
    <n v="67"/>
    <n v="14000"/>
    <n v="18000"/>
    <n v="15.371477369769428"/>
    <m/>
  </r>
  <r>
    <d v="2018-01-04T00:00:00"/>
    <x v="4"/>
    <s v="루즈핏스트라이프 슬리브리스"/>
    <s v="Small"/>
    <n v="23"/>
    <n v="8000"/>
    <n v="24800"/>
    <n v="21.178479931682322"/>
    <m/>
  </r>
  <r>
    <d v="2018-01-07T00:00:00"/>
    <x v="4"/>
    <s v="린넨 롱버튼"/>
    <s v="Small"/>
    <n v="69"/>
    <n v="15000"/>
    <n v="49500"/>
    <n v="42.271562766865927"/>
    <m/>
  </r>
  <r>
    <d v="2018-01-07T00:00:00"/>
    <x v="4"/>
    <s v="린넨 우드 버튼"/>
    <s v="Small"/>
    <n v="85"/>
    <n v="16000"/>
    <n v="52800"/>
    <n v="45.089666951323657"/>
    <m/>
  </r>
  <r>
    <d v="2018-01-07T00:00:00"/>
    <x v="0"/>
    <s v="링크프린지"/>
    <s v="Large"/>
    <n v="24"/>
    <n v="10000"/>
    <n v="32000"/>
    <n v="27.327070879590092"/>
    <m/>
  </r>
  <r>
    <d v="2018-01-07T00:00:00"/>
    <x v="4"/>
    <s v="마린캐릭터"/>
    <s v="Small"/>
    <n v="45"/>
    <n v="7000"/>
    <n v="21700"/>
    <n v="18.531169940222032"/>
    <m/>
  </r>
  <r>
    <d v="2018-01-08T00:00:00"/>
    <x v="3"/>
    <s v="멀티 굿 라인 "/>
    <s v="Small"/>
    <n v="24"/>
    <n v="10000"/>
    <n v="32000"/>
    <n v="27.327070879590092"/>
    <m/>
  </r>
  <r>
    <d v="2018-01-08T00:00:00"/>
    <x v="2"/>
    <s v="모노팝아트페이스"/>
    <s v="Small"/>
    <n v="32"/>
    <n v="14000"/>
    <n v="44800"/>
    <n v="38.25789923142613"/>
    <m/>
  </r>
  <r>
    <d v="2018-01-08T00:00:00"/>
    <x v="1"/>
    <s v="미들 웨이스트 포멀 큐롯"/>
    <s v="Small"/>
    <n v="50"/>
    <n v="16000"/>
    <n v="52800"/>
    <n v="45.089666951323657"/>
    <m/>
  </r>
  <r>
    <d v="2018-01-08T00:00:00"/>
    <x v="2"/>
    <s v="모노팝아트페이스"/>
    <s v="Small"/>
    <n v="24"/>
    <n v="14000"/>
    <n v="35000"/>
    <n v="29.888983774551665"/>
    <m/>
  </r>
  <r>
    <d v="2018-01-12T00:00:00"/>
    <x v="5"/>
    <s v="밀크 슬리브리스"/>
    <s v="Medium"/>
    <n v="57"/>
    <n v="12000"/>
    <n v="38400"/>
    <n v="32.792485055508109"/>
    <m/>
  </r>
  <r>
    <d v="2018-01-12T00:00:00"/>
    <x v="3"/>
    <s v="베이직 브이넥 미니"/>
    <s v="Small"/>
    <n v="37"/>
    <n v="15000"/>
    <n v="49500"/>
    <n v="42.271562766865927"/>
    <m/>
  </r>
  <r>
    <d v="2018-01-12T00:00:00"/>
    <x v="3"/>
    <s v="브이넥 숏"/>
    <s v="Large"/>
    <n v="22"/>
    <n v="8000"/>
    <n v="24800"/>
    <n v="21.178479931682322"/>
    <m/>
  </r>
  <r>
    <d v="2018-01-12T00:00:00"/>
    <x v="3"/>
    <s v="브이넥 스트라이프 쇼트"/>
    <s v="Small"/>
    <n v="12"/>
    <n v="8000"/>
    <n v="24800"/>
    <n v="21.178479931682322"/>
    <m/>
  </r>
  <r>
    <d v="2018-01-12T00:00:00"/>
    <x v="4"/>
    <s v="브이넥 심플롱"/>
    <s v="Small"/>
    <n v="24"/>
    <n v="9000"/>
    <n v="27900"/>
    <n v="23.825789923142612"/>
    <m/>
  </r>
  <r>
    <d v="2018-01-18T00:00:00"/>
    <x v="2"/>
    <s v="로맨틱 언밸런스 티어드"/>
    <s v="Small"/>
    <n v="24"/>
    <n v="19000"/>
    <n v="62700"/>
    <n v="53.543979504696843"/>
    <m/>
  </r>
  <r>
    <d v="2018-01-18T00:00:00"/>
    <x v="0"/>
    <s v="샤이니 하프오픈레터"/>
    <s v="Medium"/>
    <n v="25"/>
    <n v="19000"/>
    <n v="62700"/>
    <n v="53.543979504696843"/>
    <m/>
  </r>
  <r>
    <d v="2018-01-18T00:00:00"/>
    <x v="5"/>
    <s v="스트라이프 포켓"/>
    <s v="Small"/>
    <n v="37"/>
    <n v="17000"/>
    <n v="56100"/>
    <n v="47.907771135781381"/>
    <m/>
  </r>
  <r>
    <d v="2018-01-18T00:00:00"/>
    <x v="2"/>
    <s v="스트라이프 네크리스"/>
    <s v="Medium"/>
    <n v="40"/>
    <n v="15000"/>
    <n v="49500"/>
    <n v="42.271562766865927"/>
    <m/>
  </r>
  <r>
    <d v="2018-01-19T00:00:00"/>
    <x v="1"/>
    <s v="스트레이트 스트링"/>
    <s v="Small"/>
    <n v="39"/>
    <n v="15000"/>
    <n v="49500"/>
    <n v="42.271562766865927"/>
    <m/>
  </r>
  <r>
    <d v="2018-01-19T00:00:00"/>
    <x v="1"/>
    <s v="스트링롤업하프"/>
    <s v="Medium"/>
    <n v="44"/>
    <n v="13000"/>
    <n v="41600"/>
    <n v="35.525192143467123"/>
    <m/>
  </r>
  <r>
    <d v="2018-01-19T00:00:00"/>
    <x v="2"/>
    <s v="슬립SET 컴포즈리본"/>
    <s v="Large"/>
    <n v="50"/>
    <n v="5000"/>
    <n v="24000"/>
    <n v="20.495303159692572"/>
    <m/>
  </r>
  <r>
    <d v="2018-01-19T00:00:00"/>
    <x v="0"/>
    <s v="샤이니 하프오픈레터"/>
    <s v="Medium"/>
    <n v="22"/>
    <n v="19000"/>
    <n v="62700"/>
    <n v="53.543979504696843"/>
    <m/>
  </r>
  <r>
    <d v="2018-01-19T00:00:00"/>
    <x v="3"/>
    <s v="실크 투버튼 랩"/>
    <s v="Large"/>
    <n v="38"/>
    <n v="4000"/>
    <n v="12000"/>
    <n v="10.247651579846286"/>
    <m/>
  </r>
  <r>
    <d v="2018-01-19T00:00:00"/>
    <x v="4"/>
    <s v="심플 슬리브리스 버튼 롱"/>
    <s v="Small"/>
    <n v="16"/>
    <n v="21000"/>
    <n v="71400"/>
    <n v="60.973526900085396"/>
    <m/>
  </r>
  <r>
    <d v="2018-01-19T00:00:00"/>
    <x v="3"/>
    <s v="쓰리 버튼 심플 볼레로"/>
    <s v="Medium"/>
    <n v="22"/>
    <n v="8000"/>
    <n v="24800"/>
    <n v="21.178479931682322"/>
    <m/>
  </r>
  <r>
    <d v="2018-01-19T00:00:00"/>
    <x v="5"/>
    <s v="아이비뽀빠이"/>
    <s v="Small"/>
    <n v="24"/>
    <n v="15000"/>
    <n v="49500"/>
    <n v="42.271562766865927"/>
    <m/>
  </r>
  <r>
    <d v="2018-01-20T00:00:00"/>
    <x v="4"/>
    <s v="린넨 우드 버튼"/>
    <s v="Medium"/>
    <n v="39"/>
    <n v="16000"/>
    <n v="52800"/>
    <n v="45.089666951323657"/>
    <m/>
  </r>
  <r>
    <d v="2018-01-20T00:00:00"/>
    <x v="3"/>
    <s v="쓰리 버튼 심플 볼레로"/>
    <s v="Medium"/>
    <n v="24"/>
    <n v="8000"/>
    <n v="24800"/>
    <n v="21.178479931682322"/>
    <m/>
  </r>
  <r>
    <d v="2018-01-20T00:00:00"/>
    <x v="5"/>
    <s v="엔젤윙핀턱"/>
    <s v="Small"/>
    <n v="22"/>
    <n v="16000"/>
    <n v="52800"/>
    <n v="45.089666951323657"/>
    <m/>
  </r>
  <r>
    <d v="2018-01-20T00:00:00"/>
    <x v="5"/>
    <s v="엔젤윙핀턱"/>
    <s v="Small"/>
    <n v="12"/>
    <n v="16000"/>
    <n v="52800"/>
    <n v="45.089666951323657"/>
    <m/>
  </r>
  <r>
    <d v="2018-01-20T00:00:00"/>
    <x v="2"/>
    <s v="오아시스롱 슬리브리스"/>
    <s v="Small"/>
    <n v="24"/>
    <n v="13000"/>
    <n v="41600"/>
    <n v="35.525192143467123"/>
    <m/>
  </r>
  <r>
    <d v="2018-01-20T00:00:00"/>
    <x v="5"/>
    <s v="와이넥투포켓"/>
    <s v="Small"/>
    <n v="22"/>
    <n v="12000"/>
    <n v="38400"/>
    <n v="32.792485055508109"/>
    <m/>
  </r>
  <r>
    <d v="2018-01-21T00:00:00"/>
    <x v="4"/>
    <s v="와일드 셔링 롱"/>
    <s v="Large"/>
    <n v="24"/>
    <n v="10000"/>
    <n v="32000"/>
    <n v="27.327070879590092"/>
    <m/>
  </r>
  <r>
    <d v="2018-01-21T00:00:00"/>
    <x v="4"/>
    <s v="린넨 우드 버튼"/>
    <s v="Small"/>
    <n v="39"/>
    <n v="16000"/>
    <n v="52800"/>
    <n v="45.089666951323657"/>
    <m/>
  </r>
  <r>
    <d v="2018-01-21T00:00:00"/>
    <x v="0"/>
    <s v="쥬크 후다 체크 남방"/>
    <s v="Medium"/>
    <n v="50"/>
    <n v="7000"/>
    <n v="21700"/>
    <n v="18.531169940222032"/>
    <m/>
  </r>
  <r>
    <d v="2018-01-21T00:00:00"/>
    <x v="1"/>
    <s v="지퍼밴딩롤업"/>
    <s v="Small"/>
    <n v="23"/>
    <n v="25000"/>
    <n v="87500"/>
    <n v="74.722459436379168"/>
    <m/>
  </r>
  <r>
    <d v="2018-01-21T00:00:00"/>
    <x v="1"/>
    <s v="미들 웨이스트 포멀 큐롯"/>
    <s v="Small"/>
    <n v="39"/>
    <n v="16000"/>
    <n v="52800"/>
    <n v="45.089666951323657"/>
    <m/>
  </r>
  <r>
    <d v="2018-01-21T00:00:00"/>
    <x v="0"/>
    <s v="차이나 반오픈 롱"/>
    <s v="Medium"/>
    <n v="28"/>
    <n v="25000"/>
    <n v="87500"/>
    <n v="74.722459436379168"/>
    <m/>
  </r>
  <r>
    <d v="2018-01-21T00:00:00"/>
    <x v="2"/>
    <s v="슬립SET 컴포즈리본"/>
    <s v="Medium"/>
    <n v="52"/>
    <n v="5000"/>
    <n v="24000"/>
    <n v="20.495303159692572"/>
    <m/>
  </r>
  <r>
    <d v="2018-01-21T00:00:00"/>
    <x v="2"/>
    <s v="모노팝아트페이스"/>
    <s v="Medium"/>
    <n v="23"/>
    <n v="14000"/>
    <n v="39800"/>
    <n v="33.988044406490182"/>
    <m/>
  </r>
  <r>
    <d v="2018-01-22T00:00:00"/>
    <x v="4"/>
    <s v="와일드 셔링 롱"/>
    <s v="Small"/>
    <n v="24"/>
    <n v="10000"/>
    <n v="32000"/>
    <n v="27.327070879590092"/>
    <m/>
  </r>
  <r>
    <d v="2018-01-22T00:00:00"/>
    <x v="1"/>
    <s v="스트레이트 스트링"/>
    <s v="Large"/>
    <n v="39"/>
    <n v="15000"/>
    <n v="49500"/>
    <n v="42.271562766865927"/>
    <m/>
  </r>
  <r>
    <d v="2018-01-22T00:00:00"/>
    <x v="3"/>
    <s v="큐트 러블리 프린팅"/>
    <s v="Small"/>
    <n v="28"/>
    <n v="15000"/>
    <n v="49500"/>
    <n v="42.271562766865927"/>
    <m/>
  </r>
  <r>
    <d v="2018-01-22T00:00:00"/>
    <x v="2"/>
    <s v="모노팝아트페이스"/>
    <s v="Small"/>
    <n v="16"/>
    <n v="14000"/>
    <n v="39800"/>
    <n v="33.988044406490182"/>
    <m/>
  </r>
  <r>
    <d v="2018-01-22T00:00:00"/>
    <x v="4"/>
    <s v="클린 롱"/>
    <s v="Small"/>
    <n v="23"/>
    <n v="22000"/>
    <n v="74800"/>
    <n v="63.877028181041844"/>
    <m/>
  </r>
  <r>
    <d v="2018-01-22T00:00:00"/>
    <x v="0"/>
    <s v="터들스트라이프"/>
    <s v="Large"/>
    <n v="45"/>
    <n v="6000"/>
    <n v="18600"/>
    <n v="15.883859948761742"/>
    <m/>
  </r>
  <r>
    <d v="2018-01-22T00:00:00"/>
    <x v="5"/>
    <s v="아이비뽀빠이"/>
    <s v="Medium"/>
    <n v="25"/>
    <n v="15000"/>
    <n v="49500"/>
    <n v="42.271562766865927"/>
    <m/>
  </r>
  <r>
    <d v="2018-01-22T00:00:00"/>
    <x v="0"/>
    <s v="터들스트라이프"/>
    <s v="Medium"/>
    <n v="24"/>
    <n v="6000"/>
    <n v="18600"/>
    <n v="15.883859948761742"/>
    <m/>
  </r>
  <r>
    <d v="2018-01-23T00:00:00"/>
    <x v="3"/>
    <s v="펄 리본 퀼로트"/>
    <s v="Small"/>
    <n v="22"/>
    <n v="14000"/>
    <n v="39800"/>
    <n v="33.988044406490182"/>
    <m/>
  </r>
  <r>
    <d v="2018-01-23T00:00:00"/>
    <x v="1"/>
    <s v="지퍼밴딩롤업"/>
    <s v="Medium"/>
    <n v="23"/>
    <n v="25000"/>
    <n v="87500"/>
    <n v="74.722459436379168"/>
    <m/>
  </r>
  <r>
    <d v="2018-01-23T00:00:00"/>
    <x v="1"/>
    <s v="숏 플리츠"/>
    <s v="Small"/>
    <n v="39"/>
    <n v="18000"/>
    <n v="59400"/>
    <n v="50.725875320239112"/>
    <m/>
  </r>
  <r>
    <d v="2018-01-23T00:00:00"/>
    <x v="4"/>
    <s v="와일드 셔링 롱"/>
    <s v="Medium"/>
    <n v="50"/>
    <n v="10000"/>
    <n v="32000"/>
    <n v="27.327070879590092"/>
    <m/>
  </r>
  <r>
    <d v="2018-01-23T00:00:00"/>
    <x v="1"/>
    <s v="숏 플리츠"/>
    <s v="Small"/>
    <n v="50"/>
    <n v="18000"/>
    <n v="59400"/>
    <n v="50.725875320239112"/>
    <m/>
  </r>
  <r>
    <d v="2018-01-23T00:00:00"/>
    <x v="0"/>
    <s v="샤이니 하프오픈레터"/>
    <s v="Medium"/>
    <n v="23"/>
    <n v="19000"/>
    <n v="62700"/>
    <n v="53.543979504696843"/>
    <m/>
  </r>
  <r>
    <d v="2018-01-23T00:00:00"/>
    <x v="0"/>
    <s v="퓨어스노우셔츠"/>
    <s v="Large"/>
    <n v="39"/>
    <n v="7000"/>
    <n v="21700"/>
    <n v="18.531169940222032"/>
    <m/>
  </r>
  <r>
    <d v="2018-01-23T00:00:00"/>
    <x v="1"/>
    <s v="멀티 굿 라인 "/>
    <s v="Small"/>
    <n v="28"/>
    <n v="10000"/>
    <n v="32000"/>
    <n v="27.327070879590092"/>
    <m/>
  </r>
  <r>
    <d v="2018-01-23T00:00:00"/>
    <x v="1"/>
    <s v="스트레이트 스트링"/>
    <s v="Small"/>
    <n v="16"/>
    <n v="15000"/>
    <n v="49500"/>
    <n v="42.271562766865927"/>
    <m/>
  </r>
  <r>
    <d v="2018-01-23T00:00:00"/>
    <x v="4"/>
    <s v="클린 롱"/>
    <s v="Large"/>
    <n v="23"/>
    <n v="22000"/>
    <n v="74800"/>
    <n v="63.877028181041844"/>
    <m/>
  </r>
  <r>
    <d v="2018-01-24T00:00:00"/>
    <x v="4"/>
    <s v="헬로우 큐트 롱"/>
    <s v="Large"/>
    <n v="40"/>
    <n v="15000"/>
    <n v="49500"/>
    <n v="42.271562766865927"/>
    <m/>
  </r>
  <r>
    <d v="2018-01-24T00:00:00"/>
    <x v="0"/>
    <s v="후드 체크 롤업"/>
    <s v="Small"/>
    <n v="22"/>
    <n v="15000"/>
    <n v="49500"/>
    <n v="42.271562766865927"/>
    <m/>
  </r>
  <r>
    <d v="2018-01-24T00:00:00"/>
    <x v="1"/>
    <s v="라이트모드롤업 9부"/>
    <s v="Small"/>
    <n v="23"/>
    <n v="10000"/>
    <n v="32000"/>
    <n v="27.327070879590092"/>
    <m/>
  </r>
  <r>
    <d v="2018-01-24T00:00:00"/>
    <x v="5"/>
    <s v="아이비뽀빠이"/>
    <s v="Medium"/>
    <n v="39"/>
    <n v="15000"/>
    <n v="49500"/>
    <n v="42.271562766865927"/>
    <m/>
  </r>
  <r>
    <d v="2018-01-24T00:00:00"/>
    <x v="2"/>
    <s v="뉴클래식 컬러지퍼"/>
    <s v="Small"/>
    <n v="28"/>
    <n v="23000"/>
    <n v="78200"/>
    <n v="66.780529461998299"/>
    <m/>
  </r>
  <r>
    <d v="2018-01-24T00:00:00"/>
    <x v="5"/>
    <s v="로맨팅 셔링"/>
    <s v="Small"/>
    <n v="16"/>
    <n v="14000"/>
    <n v="37000"/>
    <n v="31.596925704526047"/>
    <m/>
  </r>
  <r>
    <d v="2018-01-25T00:00:00"/>
    <x v="4"/>
    <s v="루즈핏스트라이프 슬리브리스"/>
    <s v="Small"/>
    <n v="50"/>
    <n v="8000"/>
    <n v="24800"/>
    <n v="21.178479931682322"/>
    <m/>
  </r>
  <r>
    <d v="2018-01-25T00:00:00"/>
    <x v="3"/>
    <s v="멀티 굿 라인 "/>
    <s v="Small"/>
    <n v="24"/>
    <n v="10000"/>
    <n v="32000"/>
    <n v="27.327070879590092"/>
    <m/>
  </r>
  <r>
    <d v="2018-01-25T00:00:00"/>
    <x v="2"/>
    <s v="모노팝아트페이스"/>
    <s v="Small"/>
    <n v="87"/>
    <n v="14000"/>
    <n v="39800"/>
    <n v="33.988044406490182"/>
    <m/>
  </r>
  <r>
    <d v="2018-01-25T00:00:00"/>
    <x v="5"/>
    <s v="스트라이프 포켓"/>
    <s v="Small"/>
    <n v="24"/>
    <n v="17000"/>
    <n v="56100"/>
    <n v="47.907771135781381"/>
    <m/>
  </r>
  <r>
    <d v="2018-01-25T00:00:00"/>
    <x v="0"/>
    <s v="퓨어스노우셔츠"/>
    <s v="Medium"/>
    <n v="39"/>
    <n v="7000"/>
    <n v="21700"/>
    <n v="18.531169940222032"/>
    <m/>
  </r>
  <r>
    <d v="2018-02-02T00:00:00"/>
    <x v="0"/>
    <s v="후드 체크 롤업"/>
    <s v="Medium"/>
    <n v="28"/>
    <n v="15000"/>
    <n v="49500"/>
    <n v="42.271562766865927"/>
    <m/>
  </r>
  <r>
    <d v="2018-02-02T00:00:00"/>
    <x v="3"/>
    <s v="미들웨스트 지퍼"/>
    <s v="Small"/>
    <n v="16"/>
    <n v="3000"/>
    <n v="9000"/>
    <n v="7.685738684884714"/>
    <m/>
  </r>
  <r>
    <d v="2018-02-02T00:00:00"/>
    <x v="5"/>
    <s v="엔젤윙핀턱"/>
    <s v="Small"/>
    <n v="23"/>
    <n v="16000"/>
    <n v="52800"/>
    <n v="45.089666951323657"/>
    <m/>
  </r>
  <r>
    <d v="2018-02-02T00:00:00"/>
    <x v="3"/>
    <s v="베이직 브이넥 미니"/>
    <s v="Large"/>
    <n v="24"/>
    <n v="15000"/>
    <n v="49500"/>
    <n v="42.271562766865927"/>
    <m/>
  </r>
  <r>
    <d v="2018-02-02T00:00:00"/>
    <x v="0"/>
    <s v="퓨어스노우셔츠"/>
    <s v="Medium"/>
    <n v="16"/>
    <n v="7000"/>
    <n v="21700"/>
    <n v="18.531169940222032"/>
    <m/>
  </r>
  <r>
    <d v="2018-02-03T00:00:00"/>
    <x v="3"/>
    <s v="브이넥 숏"/>
    <s v="Small"/>
    <n v="23"/>
    <n v="8000"/>
    <n v="24800"/>
    <n v="21.178479931682322"/>
    <m/>
  </r>
  <r>
    <d v="2018-02-03T00:00:00"/>
    <x v="0"/>
    <s v="플라워 슬리브리스 롱"/>
    <s v="Medium"/>
    <n v="24"/>
    <n v="16000"/>
    <n v="52800"/>
    <n v="45.089666951323657"/>
    <m/>
  </r>
  <r>
    <d v="2018-02-03T00:00:00"/>
    <x v="5"/>
    <s v="아이비뽀빠이"/>
    <s v="Small"/>
    <n v="25"/>
    <n v="15000"/>
    <n v="49500"/>
    <n v="42.271562766865927"/>
    <m/>
  </r>
  <r>
    <d v="2018-02-05T00:00:00"/>
    <x v="1"/>
    <s v="미들 웨이스트 포멀 큐롯"/>
    <s v="Medium"/>
    <n v="53"/>
    <n v="16000"/>
    <n v="52800"/>
    <n v="45.089666951323657"/>
    <m/>
  </r>
  <r>
    <d v="2018-02-05T00:00:00"/>
    <x v="5"/>
    <s v="밀크 슬리브리스"/>
    <s v="Medium"/>
    <n v="39"/>
    <n v="12000"/>
    <n v="38400"/>
    <n v="32.792485055508109"/>
    <m/>
  </r>
  <r>
    <d v="2018-02-05T00:00:00"/>
    <x v="4"/>
    <s v="린넨 롱버튼"/>
    <s v="Small"/>
    <n v="25"/>
    <n v="15000"/>
    <n v="49500"/>
    <n v="42.271562766865927"/>
    <m/>
  </r>
  <r>
    <d v="2018-02-05T00:00:00"/>
    <x v="5"/>
    <s v="와이넥투포켓"/>
    <s v="Small"/>
    <n v="54"/>
    <n v="12000"/>
    <n v="38400"/>
    <n v="32.792485055508109"/>
    <m/>
  </r>
  <r>
    <d v="2018-02-06T00:00:00"/>
    <x v="5"/>
    <s v="사틴콤브포켓"/>
    <s v="Large"/>
    <n v="23"/>
    <n v="5000"/>
    <n v="8000"/>
    <n v="6.8317677198975231"/>
    <m/>
  </r>
  <r>
    <d v="2018-02-06T00:00:00"/>
    <x v="2"/>
    <s v="뉴클래식 컬러지퍼"/>
    <s v="Small"/>
    <n v="39"/>
    <n v="23000"/>
    <n v="78200"/>
    <n v="66.780529461998299"/>
    <m/>
  </r>
  <r>
    <d v="2018-02-06T00:00:00"/>
    <x v="2"/>
    <s v="모노팝아트페이스"/>
    <s v="Small"/>
    <n v="40"/>
    <n v="14000"/>
    <n v="39800"/>
    <n v="33.988044406490182"/>
    <m/>
  </r>
  <r>
    <d v="2018-02-07T00:00:00"/>
    <x v="5"/>
    <s v="로맨팅 셔링"/>
    <s v="Medium"/>
    <n v="22"/>
    <n v="14000"/>
    <n v="39800"/>
    <n v="33.988044406490182"/>
    <m/>
  </r>
  <r>
    <d v="2018-02-07T00:00:00"/>
    <x v="4"/>
    <s v="루즈핏스트라이프 슬리브리스"/>
    <s v="Small"/>
    <n v="24"/>
    <n v="8000"/>
    <n v="24800"/>
    <n v="21.178479931682322"/>
    <m/>
  </r>
  <r>
    <d v="2018-02-09T00:00:00"/>
    <x v="0"/>
    <s v="퓨어스노우셔츠"/>
    <s v="Medium"/>
    <n v="39"/>
    <n v="7000"/>
    <n v="21700"/>
    <n v="18.531169940222032"/>
    <m/>
  </r>
  <r>
    <d v="2018-02-10T00:00:00"/>
    <x v="4"/>
    <s v="린넨 롱버튼"/>
    <s v="Small"/>
    <n v="37"/>
    <n v="15000"/>
    <n v="49500"/>
    <n v="42.271562766865927"/>
    <m/>
  </r>
  <r>
    <d v="2018-02-10T00:00:00"/>
    <x v="1"/>
    <s v="미들 웨이스트 포멀 큐롯"/>
    <s v="Small"/>
    <n v="22"/>
    <n v="16000"/>
    <n v="52800"/>
    <n v="45.089666951323657"/>
    <m/>
  </r>
  <r>
    <d v="2018-02-11T00:00:00"/>
    <x v="3"/>
    <s v="라인 패턴 볼레로"/>
    <s v="Medium"/>
    <n v="35"/>
    <n v="9000"/>
    <n v="27900"/>
    <n v="23.825789923142612"/>
    <m/>
  </r>
  <r>
    <d v="2018-02-11T00:00:00"/>
    <x v="2"/>
    <s v="러블리 벌룬 쉬폰"/>
    <s v="Medium"/>
    <n v="54"/>
    <n v="25000"/>
    <n v="87500"/>
    <n v="74.722459436379168"/>
    <m/>
  </r>
  <r>
    <d v="2018-02-13T00:00:00"/>
    <x v="2"/>
    <s v="모노팝아트페이스"/>
    <s v="Medium"/>
    <n v="47"/>
    <n v="14000"/>
    <n v="39800"/>
    <n v="33.988044406490182"/>
    <m/>
  </r>
  <r>
    <d v="2018-02-13T00:00:00"/>
    <x v="4"/>
    <s v="빅 박시 롱 포켓"/>
    <s v="Small"/>
    <n v="50"/>
    <n v="6000"/>
    <n v="18600"/>
    <n v="15.883859948761742"/>
    <m/>
  </r>
  <r>
    <d v="2018-02-14T00:00:00"/>
    <x v="3"/>
    <s v="빅 포켓 버튼"/>
    <s v="Small"/>
    <n v="37"/>
    <n v="14000"/>
    <n v="39800"/>
    <n v="33.988044406490182"/>
    <m/>
  </r>
  <r>
    <d v="2018-02-14T00:00:00"/>
    <x v="5"/>
    <s v="사틴콤브포켓"/>
    <s v="Medium"/>
    <n v="22"/>
    <n v="5000"/>
    <n v="24000"/>
    <n v="20.495303159692572"/>
    <m/>
  </r>
  <r>
    <d v="2018-02-14T00:00:00"/>
    <x v="1"/>
    <s v="내추럴 스트링 배기"/>
    <s v="Small"/>
    <n v="23"/>
    <n v="20000"/>
    <n v="68000"/>
    <n v="58.070025619128948"/>
    <m/>
  </r>
  <r>
    <d v="2018-02-14T00:00:00"/>
    <x v="0"/>
    <s v="샤이니 하프오픈레터"/>
    <s v="Small"/>
    <n v="22"/>
    <n v="19000"/>
    <n v="62700"/>
    <n v="53.543979504696843"/>
    <m/>
  </r>
  <r>
    <d v="2018-02-14T00:00:00"/>
    <x v="0"/>
    <s v="플라워 슬리브리스 롱"/>
    <s v="Medium"/>
    <n v="23"/>
    <n v="16000"/>
    <n v="52800"/>
    <n v="45.089666951323657"/>
    <m/>
  </r>
  <r>
    <d v="2018-02-14T00:00:00"/>
    <x v="0"/>
    <s v="쥬크 후다 체크 남방"/>
    <s v="Large"/>
    <n v="39"/>
    <n v="7000"/>
    <n v="21700"/>
    <n v="18.531169940222032"/>
    <m/>
  </r>
  <r>
    <d v="2018-02-14T00:00:00"/>
    <x v="0"/>
    <s v="후드 체크 롤업"/>
    <s v="Medium"/>
    <n v="28"/>
    <n v="15000"/>
    <n v="49500"/>
    <n v="42.271562766865927"/>
    <m/>
  </r>
  <r>
    <d v="2018-02-15T00:00:00"/>
    <x v="3"/>
    <s v="브이넥 숏"/>
    <s v="Medium"/>
    <n v="16"/>
    <n v="8000"/>
    <n v="24800"/>
    <n v="21.178479931682322"/>
    <m/>
  </r>
  <r>
    <d v="2018-02-15T00:00:00"/>
    <x v="1"/>
    <s v="미들 웨이스트 포멀 큐롯"/>
    <s v="Small"/>
    <n v="23"/>
    <n v="16000"/>
    <n v="52800"/>
    <n v="45.089666951323657"/>
    <m/>
  </r>
  <r>
    <d v="2018-02-15T00:00:00"/>
    <x v="1"/>
    <s v="숏 플리츠"/>
    <s v="Small"/>
    <n v="24"/>
    <n v="18000"/>
    <n v="59400"/>
    <n v="50.725875320239112"/>
    <m/>
  </r>
  <r>
    <d v="2018-02-15T00:00:00"/>
    <x v="4"/>
    <s v="린넨 롱버튼"/>
    <s v="Small"/>
    <n v="39"/>
    <n v="15000"/>
    <n v="49500"/>
    <n v="42.271562766865927"/>
    <m/>
  </r>
  <r>
    <d v="2018-02-16T00:00:00"/>
    <x v="4"/>
    <s v="린넨 우드 버튼"/>
    <s v="Small"/>
    <n v="58"/>
    <n v="16000"/>
    <n v="52800"/>
    <n v="45.089666951323657"/>
    <m/>
  </r>
  <r>
    <d v="2018-02-17T00:00:00"/>
    <x v="3"/>
    <s v="쉬폰 투 스트링 후드"/>
    <s v="Medium"/>
    <n v="50"/>
    <n v="25000"/>
    <n v="87500"/>
    <n v="74.722459436379168"/>
    <m/>
  </r>
  <r>
    <d v="2018-02-17T00:00:00"/>
    <x v="4"/>
    <s v="마린캐릭터"/>
    <s v="Large"/>
    <n v="32"/>
    <n v="7000"/>
    <n v="21700"/>
    <n v="18.531169940222032"/>
    <m/>
  </r>
  <r>
    <d v="2018-02-17T00:00:00"/>
    <x v="2"/>
    <s v="러블리 레이스 롱 체크"/>
    <s v="Medium"/>
    <n v="25"/>
    <n v="29000"/>
    <n v="101500"/>
    <n v="86.678052946199827"/>
    <m/>
  </r>
  <r>
    <d v="2018-02-17T00:00:00"/>
    <x v="3"/>
    <s v="빅 포켓 버튼"/>
    <s v="Small"/>
    <n v="42"/>
    <n v="14000"/>
    <n v="39800"/>
    <n v="33.988044406490182"/>
    <m/>
  </r>
  <r>
    <d v="2018-02-17T00:00:00"/>
    <x v="4"/>
    <s v="린넨 우드 버튼"/>
    <s v="Medium"/>
    <n v="58"/>
    <n v="16000"/>
    <n v="52800"/>
    <n v="45.089666951323657"/>
    <m/>
  </r>
  <r>
    <d v="2018-02-17T00:00:00"/>
    <x v="0"/>
    <s v="후드 체크 롤업"/>
    <s v="Medium"/>
    <n v="39"/>
    <n v="15000"/>
    <n v="49500"/>
    <n v="42.271562766865927"/>
    <m/>
  </r>
  <r>
    <d v="2018-02-18T00:00:00"/>
    <x v="5"/>
    <s v="러블리 리본 플라워"/>
    <s v="Small"/>
    <n v="37"/>
    <n v="15000"/>
    <n v="49500"/>
    <n v="42.271562766865927"/>
    <m/>
  </r>
  <r>
    <d v="2018-02-19T00:00:00"/>
    <x v="2"/>
    <s v="러블리 벌룬 쉬폰"/>
    <s v="Medium"/>
    <n v="22"/>
    <n v="25000"/>
    <n v="87500"/>
    <n v="74.722459436379168"/>
    <m/>
  </r>
  <r>
    <d v="2018-02-19T00:00:00"/>
    <x v="3"/>
    <s v="브이넥 스트라이프 쇼트"/>
    <s v="Small"/>
    <n v="12"/>
    <n v="8000"/>
    <n v="24800"/>
    <n v="21.178479931682322"/>
    <m/>
  </r>
  <r>
    <d v="2018-02-20T00:00:00"/>
    <x v="3"/>
    <s v="베이직 브이넥 미니"/>
    <s v="Large"/>
    <n v="24"/>
    <n v="15000"/>
    <n v="49500"/>
    <n v="42.271562766865927"/>
    <m/>
  </r>
  <r>
    <d v="2018-02-20T00:00:00"/>
    <x v="0"/>
    <s v="차이나 반오픈 롱"/>
    <s v="Medium"/>
    <n v="42"/>
    <n v="25000"/>
    <n v="87500"/>
    <n v="74.722459436379168"/>
    <m/>
  </r>
  <r>
    <d v="2018-02-20T00:00:00"/>
    <x v="0"/>
    <s v="후드 체크 롤업"/>
    <s v="Small"/>
    <n v="39"/>
    <n v="15000"/>
    <n v="49500"/>
    <n v="42.271562766865927"/>
    <m/>
  </r>
  <r>
    <d v="2018-02-21T00:00:00"/>
    <x v="3"/>
    <s v="라인 패턴 볼레로"/>
    <s v="Medium"/>
    <n v="28"/>
    <n v="9000"/>
    <n v="27900"/>
    <n v="23.825789923142612"/>
    <m/>
  </r>
  <r>
    <d v="2018-02-21T00:00:00"/>
    <x v="4"/>
    <s v="루즈핏스트라이프 슬리브리스"/>
    <s v="Small"/>
    <n v="47"/>
    <n v="8000"/>
    <n v="24800"/>
    <n v="21.178479931682322"/>
    <m/>
  </r>
  <r>
    <d v="2018-02-21T00:00:00"/>
    <x v="3"/>
    <s v="브이넥 숏"/>
    <s v="Large"/>
    <n v="23"/>
    <n v="8000"/>
    <n v="24800"/>
    <n v="21.178479931682322"/>
    <m/>
  </r>
  <r>
    <d v="2018-02-22T00:00:00"/>
    <x v="3"/>
    <s v="멀티 굿 라인 "/>
    <s v="Small"/>
    <n v="24"/>
    <n v="10000"/>
    <n v="32000"/>
    <n v="27.327070879590092"/>
    <m/>
  </r>
  <r>
    <d v="2018-02-22T00:00:00"/>
    <x v="3"/>
    <s v="쉬폰 투 스트링 후드"/>
    <s v="Medium"/>
    <n v="39"/>
    <n v="25000"/>
    <n v="87500"/>
    <n v="74.722459436379168"/>
    <m/>
  </r>
  <r>
    <d v="2018-02-24T00:00:00"/>
    <x v="0"/>
    <s v="플라워 슬리브리스 롱"/>
    <s v="Large"/>
    <n v="40"/>
    <n v="16000"/>
    <n v="52800"/>
    <n v="45.089666951323657"/>
    <m/>
  </r>
  <r>
    <d v="2018-02-24T00:00:00"/>
    <x v="0"/>
    <s v="링크프린지"/>
    <s v="Medium"/>
    <n v="24"/>
    <n v="10000"/>
    <n v="32000"/>
    <n v="27.327070879590092"/>
    <m/>
  </r>
  <r>
    <d v="2018-02-27T00:00:00"/>
    <x v="2"/>
    <s v="러블리 벌룬 쉬폰"/>
    <s v="Medium"/>
    <n v="24"/>
    <n v="25000"/>
    <n v="87500"/>
    <n v="74.722459436379168"/>
    <m/>
  </r>
  <r>
    <d v="2018-02-28T00:00:00"/>
    <x v="4"/>
    <s v="린넨 롱버튼"/>
    <s v="Large"/>
    <n v="61"/>
    <n v="15000"/>
    <n v="49500"/>
    <n v="42.271562766865927"/>
    <m/>
  </r>
  <r>
    <d v="2018-02-28T00:00:00"/>
    <x v="3"/>
    <s v="브이넥 숏"/>
    <s v="Small"/>
    <n v="25"/>
    <n v="8000"/>
    <n v="24800"/>
    <n v="21.178479931682322"/>
    <m/>
  </r>
  <r>
    <d v="2018-02-28T00:00:00"/>
    <x v="4"/>
    <s v="헬로우 큐트 롱"/>
    <s v="Medium"/>
    <n v="22"/>
    <n v="15000"/>
    <n v="49500"/>
    <n v="42.271562766865927"/>
    <m/>
  </r>
  <r>
    <d v="2018-03-01T00:00:00"/>
    <x v="4"/>
    <s v="드로잉 포켓"/>
    <s v="Small"/>
    <n v="40"/>
    <n v="19000"/>
    <n v="62700"/>
    <n v="53.543979504696843"/>
    <m/>
  </r>
  <r>
    <d v="2018-03-01T00:00:00"/>
    <x v="3"/>
    <s v="멀티 굿 라인 "/>
    <s v="Medium"/>
    <n v="39"/>
    <n v="10000"/>
    <n v="32000"/>
    <n v="27.327070879590092"/>
    <m/>
  </r>
  <r>
    <d v="2018-03-02T00:00:00"/>
    <x v="2"/>
    <s v="레오파드사틴 포켓"/>
    <s v="Small"/>
    <n v="28"/>
    <n v="21000"/>
    <n v="71400"/>
    <n v="60.973526900085396"/>
    <m/>
  </r>
  <r>
    <d v="2018-03-02T00:00:00"/>
    <x v="3"/>
    <s v="더블플라운스밴딩"/>
    <s v="Small"/>
    <n v="16"/>
    <n v="12000"/>
    <n v="38400"/>
    <n v="32.792485055508109"/>
    <m/>
  </r>
  <r>
    <d v="2018-03-03T00:00:00"/>
    <x v="1"/>
    <s v="미들 웨이스트 포멀 큐롯"/>
    <s v="Small"/>
    <n v="23"/>
    <n v="16000"/>
    <n v="52800"/>
    <n v="45.089666951323657"/>
    <m/>
  </r>
  <r>
    <d v="2018-03-03T00:00:00"/>
    <x v="2"/>
    <s v="러블리 벌룬 쉬폰"/>
    <s v="Medium"/>
    <n v="52"/>
    <n v="25000"/>
    <n v="87500"/>
    <n v="74.722459436379168"/>
    <m/>
  </r>
  <r>
    <d v="2018-03-03T00:00:00"/>
    <x v="3"/>
    <s v="쓰리 버튼 심플 볼레로"/>
    <s v="Medium"/>
    <n v="25"/>
    <n v="8000"/>
    <n v="24800"/>
    <n v="21.178479931682322"/>
    <m/>
  </r>
  <r>
    <d v="2018-03-04T00:00:00"/>
    <x v="3"/>
    <s v="미들웨스트 지퍼"/>
    <s v="Small"/>
    <n v="29"/>
    <n v="3000"/>
    <n v="9000"/>
    <n v="7.685738684884714"/>
    <m/>
  </r>
  <r>
    <d v="2018-03-04T00:00:00"/>
    <x v="5"/>
    <s v="로맨팅 셔링"/>
    <s v="Small"/>
    <n v="27"/>
    <n v="14000"/>
    <n v="39800"/>
    <n v="33.988044406490182"/>
    <m/>
  </r>
  <r>
    <d v="2018-03-05T00:00:00"/>
    <x v="5"/>
    <s v="밀크 슬리브리스"/>
    <s v="Small"/>
    <n v="29"/>
    <n v="12000"/>
    <n v="38400"/>
    <n v="32.792485055508109"/>
    <m/>
  </r>
  <r>
    <d v="2018-03-05T00:00:00"/>
    <x v="3"/>
    <s v="라인 패턴 볼레로"/>
    <s v="Medium"/>
    <n v="21"/>
    <n v="9000"/>
    <n v="27900"/>
    <n v="23.825789923142612"/>
    <m/>
  </r>
  <r>
    <d v="2018-03-06T00:00:00"/>
    <x v="3"/>
    <s v="라인 패턴 볼레로"/>
    <s v="Medium"/>
    <n v="29"/>
    <n v="9000"/>
    <n v="27900"/>
    <n v="23.825789923142612"/>
    <m/>
  </r>
  <r>
    <d v="2018-03-06T00:00:00"/>
    <x v="3"/>
    <s v="라인 패턴 볼레로"/>
    <s v="Medium"/>
    <n v="44"/>
    <n v="9000"/>
    <n v="27900"/>
    <n v="23.825789923142612"/>
    <m/>
  </r>
  <r>
    <d v="2018-03-07T00:00:00"/>
    <x v="0"/>
    <s v="샤이니 하프오픈레터"/>
    <s v="Small"/>
    <n v="30"/>
    <n v="19000"/>
    <n v="62700"/>
    <n v="53.543979504696843"/>
    <m/>
  </r>
  <r>
    <d v="2018-03-09T00:00:00"/>
    <x v="5"/>
    <s v="밀크 슬리브리스"/>
    <s v="Medium"/>
    <n v="27"/>
    <n v="12000"/>
    <n v="38400"/>
    <n v="32.792485055508109"/>
    <m/>
  </r>
  <r>
    <d v="2018-03-09T00:00:00"/>
    <x v="0"/>
    <s v="퓨어스노우셔츠"/>
    <s v="Small"/>
    <n v="47"/>
    <n v="7000"/>
    <n v="21700"/>
    <n v="18.531169940222032"/>
    <m/>
  </r>
  <r>
    <d v="2018-03-11T00:00:00"/>
    <x v="2"/>
    <s v="러블리 레이스 롱 체크"/>
    <s v="Medium"/>
    <n v="44"/>
    <n v="29000"/>
    <n v="101500"/>
    <n v="86.678052946199827"/>
    <m/>
  </r>
  <r>
    <d v="2018-03-12T00:00:00"/>
    <x v="0"/>
    <s v="샤이니 하프오픈레터"/>
    <s v="Small"/>
    <n v="33"/>
    <n v="19000"/>
    <n v="62700"/>
    <n v="53.543979504696843"/>
    <m/>
  </r>
  <r>
    <d v="2018-03-14T00:00:00"/>
    <x v="2"/>
    <s v="러블리 브이넥 레이스"/>
    <s v="Medium"/>
    <n v="27"/>
    <n v="25000"/>
    <n v="87500"/>
    <n v="74.722459436379168"/>
    <m/>
  </r>
  <r>
    <d v="2018-03-14T00:00:00"/>
    <x v="0"/>
    <s v="후드 체크 롤업"/>
    <s v="Medium"/>
    <n v="29"/>
    <n v="15000"/>
    <n v="49500"/>
    <n v="42.271562766865927"/>
    <m/>
  </r>
  <r>
    <d v="2018-03-15T00:00:00"/>
    <x v="2"/>
    <s v="러블리 레이스 롱 체크"/>
    <s v="Large"/>
    <n v="39"/>
    <n v="29000"/>
    <n v="101500"/>
    <n v="86.678052946199827"/>
    <m/>
  </r>
  <r>
    <d v="2018-03-18T00:00:00"/>
    <x v="5"/>
    <s v="러블리 리본 플라워"/>
    <s v="Small"/>
    <n v="42"/>
    <n v="15000"/>
    <n v="49500"/>
    <n v="42.271562766865927"/>
    <m/>
  </r>
  <r>
    <d v="2018-03-19T00:00:00"/>
    <x v="5"/>
    <s v="밀크 슬리브리스"/>
    <s v="Small"/>
    <n v="39"/>
    <n v="12000"/>
    <n v="38400"/>
    <n v="32.792485055508109"/>
    <m/>
  </r>
  <r>
    <d v="2018-03-19T00:00:00"/>
    <x v="3"/>
    <s v="브이넥 스트라이프 쇼트"/>
    <s v="Small"/>
    <n v="50"/>
    <n v="8000"/>
    <n v="24800"/>
    <n v="21.178479931682322"/>
    <m/>
  </r>
  <r>
    <d v="2018-03-20T00:00:00"/>
    <x v="1"/>
    <s v="내추럴 스트링 배기"/>
    <s v="Medium"/>
    <n v="24"/>
    <n v="20000"/>
    <n v="68000"/>
    <n v="58.070025619128948"/>
    <m/>
  </r>
  <r>
    <d v="2018-03-20T00:00:00"/>
    <x v="5"/>
    <s v="러블리 리본 플라워"/>
    <s v="Small"/>
    <n v="24"/>
    <n v="15000"/>
    <n v="49500"/>
    <n v="42.271562766865927"/>
    <m/>
  </r>
  <r>
    <d v="2018-03-20T00:00:00"/>
    <x v="3"/>
    <s v="베이직 브이넥 미니"/>
    <s v="Small"/>
    <n v="25"/>
    <n v="15000"/>
    <n v="49500"/>
    <n v="42.271562766865927"/>
    <m/>
  </r>
  <r>
    <d v="2018-03-20T00:00:00"/>
    <x v="2"/>
    <s v="슬립SET 컴포즈리본"/>
    <s v="Medium"/>
    <n v="37"/>
    <n v="5000"/>
    <n v="24000"/>
    <n v="20.495303159692572"/>
    <m/>
  </r>
  <r>
    <d v="2018-03-20T00:00:00"/>
    <x v="2"/>
    <s v="모노팝아트페이스"/>
    <s v="Medium"/>
    <n v="50"/>
    <n v="14000"/>
    <n v="39800"/>
    <n v="33.988044406490182"/>
    <m/>
  </r>
  <r>
    <d v="2018-03-20T00:00:00"/>
    <x v="0"/>
    <s v="쥬크 후다 체크 남방"/>
    <s v="Small"/>
    <n v="24"/>
    <n v="7000"/>
    <n v="21700"/>
    <n v="18.531169940222032"/>
    <m/>
  </r>
  <r>
    <d v="2018-03-21T00:00:00"/>
    <x v="2"/>
    <s v="로맨틱 언밸런스 티어드"/>
    <s v="Medium"/>
    <n v="37"/>
    <n v="19000"/>
    <n v="62700"/>
    <n v="53.543979504696843"/>
    <m/>
  </r>
  <r>
    <d v="2018-03-21T00:00:00"/>
    <x v="3"/>
    <s v="브이넥 숏"/>
    <s v="Large"/>
    <n v="25"/>
    <n v="8000"/>
    <n v="24800"/>
    <n v="21.178479931682322"/>
    <m/>
  </r>
  <r>
    <d v="2018-03-23T00:00:00"/>
    <x v="5"/>
    <s v="러블리 리본 플라워"/>
    <s v="Small"/>
    <n v="22"/>
    <n v="15000"/>
    <n v="49500"/>
    <n v="42.271562766865927"/>
    <m/>
  </r>
  <r>
    <d v="2018-03-24T00:00:00"/>
    <x v="0"/>
    <s v="플라워 슬리브리스 롱"/>
    <s v="Medium"/>
    <n v="38"/>
    <n v="16000"/>
    <n v="52800"/>
    <n v="45.089666951323657"/>
    <m/>
  </r>
  <r>
    <d v="2018-03-24T00:00:00"/>
    <x v="0"/>
    <s v="링크프린지"/>
    <s v="Small"/>
    <n v="39"/>
    <n v="10000"/>
    <n v="32000"/>
    <n v="27.327070879590092"/>
    <m/>
  </r>
  <r>
    <d v="2018-03-27T00:00:00"/>
    <x v="3"/>
    <s v="브이넥 숏"/>
    <s v="Medium"/>
    <n v="28"/>
    <n v="8000"/>
    <n v="24800"/>
    <n v="21.178479931682322"/>
    <m/>
  </r>
  <r>
    <d v="2018-03-28T00:00:00"/>
    <x v="0"/>
    <s v="샤이니 하프오픈레터"/>
    <s v="Medium"/>
    <n v="16"/>
    <n v="19000"/>
    <n v="62700"/>
    <n v="53.543979504696843"/>
    <m/>
  </r>
  <r>
    <d v="2018-03-28T00:00:00"/>
    <x v="4"/>
    <s v="헬로우 큐트 롱"/>
    <s v="Medium"/>
    <n v="50"/>
    <n v="15000"/>
    <n v="49500"/>
    <n v="42.271562766865927"/>
    <m/>
  </r>
  <r>
    <d v="2018-03-29T00:00:00"/>
    <x v="2"/>
    <s v="레오파드사틴 포켓"/>
    <s v="Small"/>
    <n v="24"/>
    <n v="21000"/>
    <n v="71400"/>
    <n v="60.973526900085396"/>
    <m/>
  </r>
  <r>
    <d v="2018-03-29T00:00:00"/>
    <x v="1"/>
    <s v="미들 웨이스트 포멀 큐롯"/>
    <s v="Small"/>
    <n v="25"/>
    <n v="16000"/>
    <n v="52800"/>
    <n v="45.089666951323657"/>
    <m/>
  </r>
  <r>
    <d v="2018-03-29T00:00:00"/>
    <x v="3"/>
    <s v="미들웨스트 지퍼"/>
    <s v="Large"/>
    <n v="47"/>
    <n v="3000"/>
    <n v="9000"/>
    <n v="7.685738684884714"/>
    <m/>
  </r>
  <r>
    <d v="2018-03-29T00:00:00"/>
    <x v="5"/>
    <s v="밀크 슬리브리스"/>
    <s v="Small"/>
    <n v="22"/>
    <n v="12000"/>
    <n v="38400"/>
    <n v="32.792485055508109"/>
    <m/>
  </r>
  <r>
    <d v="2018-03-30T00:00:00"/>
    <x v="4"/>
    <s v="린넨 롱버튼"/>
    <s v="Small"/>
    <n v="24"/>
    <n v="15000"/>
    <n v="49500"/>
    <n v="42.271562766865927"/>
    <m/>
  </r>
  <r>
    <d v="2018-03-31T00:00:00"/>
    <x v="0"/>
    <s v="쥬크 후다 체크 남방"/>
    <s v="Medium"/>
    <n v="16"/>
    <n v="7000"/>
    <n v="21700"/>
    <n v="18.531169940222032"/>
    <m/>
  </r>
  <r>
    <d v="2018-04-01T00:00:00"/>
    <x v="3"/>
    <s v="라인 패턴 볼레로"/>
    <s v="Medium"/>
    <n v="24"/>
    <n v="9000"/>
    <n v="27900"/>
    <n v="23.825789923142612"/>
    <m/>
  </r>
  <r>
    <d v="2018-04-01T00:00:00"/>
    <x v="3"/>
    <s v="멀티 굿 라인 "/>
    <s v="Small"/>
    <n v="39"/>
    <n v="10000"/>
    <n v="32000"/>
    <n v="27.327070879590092"/>
    <m/>
  </r>
  <r>
    <d v="2018-04-01T00:00:00"/>
    <x v="2"/>
    <s v="모노팝아트페이스"/>
    <s v="Small"/>
    <n v="42"/>
    <n v="14000"/>
    <n v="39800"/>
    <n v="33.988044406490182"/>
    <m/>
  </r>
  <r>
    <d v="2018-04-01T00:00:00"/>
    <x v="4"/>
    <s v="헬로우 큐트 롱"/>
    <s v="Small"/>
    <n v="22"/>
    <n v="15000"/>
    <n v="49500"/>
    <n v="42.271562766865927"/>
    <m/>
  </r>
  <r>
    <d v="2018-04-02T00:00:00"/>
    <x v="1"/>
    <s v="라이트모드롤업 9부"/>
    <s v="Small"/>
    <n v="23"/>
    <n v="10000"/>
    <n v="32000"/>
    <n v="27.327070879590092"/>
    <m/>
  </r>
  <r>
    <d v="2018-04-02T00:00:00"/>
    <x v="3"/>
    <s v="미들웨스트 지퍼"/>
    <s v="Medium"/>
    <n v="39"/>
    <n v="3000"/>
    <n v="9000"/>
    <n v="7.685738684884714"/>
    <m/>
  </r>
  <r>
    <d v="2018-04-03T00:00:00"/>
    <x v="1"/>
    <s v="라이트모드롤업 9부"/>
    <s v="Small"/>
    <n v="28"/>
    <n v="10000"/>
    <n v="32000"/>
    <n v="27.327070879590092"/>
    <m/>
  </r>
  <r>
    <d v="2018-04-03T00:00:00"/>
    <x v="5"/>
    <s v="러블리 리본 플라워"/>
    <s v="Large"/>
    <n v="22"/>
    <n v="15000"/>
    <n v="49500"/>
    <n v="42.271562766865927"/>
    <m/>
  </r>
  <r>
    <d v="2018-04-03T00:00:00"/>
    <x v="3"/>
    <s v="미들웨스트 지퍼"/>
    <s v="Large"/>
    <n v="31"/>
    <n v="3000"/>
    <n v="9000"/>
    <n v="7.685738684884714"/>
    <m/>
  </r>
  <r>
    <d v="2018-04-06T00:00:00"/>
    <x v="1"/>
    <s v="라이트모드롤업 9부"/>
    <s v="Small"/>
    <n v="46"/>
    <n v="10000"/>
    <n v="32000"/>
    <n v="27.327070879590092"/>
    <m/>
  </r>
  <r>
    <d v="2018-04-10T00:00:00"/>
    <x v="2"/>
    <s v="모노팝아트페이스"/>
    <s v="Small"/>
    <n v="44"/>
    <n v="14000"/>
    <n v="39800"/>
    <n v="33.988044406490182"/>
    <m/>
  </r>
  <r>
    <d v="2018-04-10T00:00:00"/>
    <x v="0"/>
    <s v="퓨어스노우셔츠"/>
    <s v="Medium"/>
    <n v="29"/>
    <n v="7000"/>
    <n v="21700"/>
    <n v="18.531169940222032"/>
    <m/>
  </r>
  <r>
    <d v="2018-04-10T00:00:00"/>
    <x v="0"/>
    <s v="쥬크 후다 체크 남방"/>
    <s v="Small"/>
    <n v="48"/>
    <n v="7000"/>
    <n v="21700"/>
    <n v="18.531169940222032"/>
    <m/>
  </r>
  <r>
    <d v="2018-04-11T00:00:00"/>
    <x v="4"/>
    <s v="클린 롱"/>
    <s v="Small"/>
    <n v="79"/>
    <n v="22000"/>
    <n v="74800"/>
    <n v="63.877028181041844"/>
    <m/>
  </r>
  <r>
    <d v="2018-04-11T00:00:00"/>
    <x v="2"/>
    <s v="러블리 레이스 롱 체크"/>
    <s v="Medium"/>
    <n v="31"/>
    <n v="29000"/>
    <n v="101500"/>
    <n v="86.678052946199827"/>
    <m/>
  </r>
  <r>
    <d v="2018-04-16T00:00:00"/>
    <x v="4"/>
    <s v="린넨 우드 버튼"/>
    <s v="Small"/>
    <n v="32"/>
    <n v="16000"/>
    <n v="52800"/>
    <n v="45.089666951323657"/>
    <m/>
  </r>
  <r>
    <d v="2018-04-19T00:00:00"/>
    <x v="3"/>
    <s v="브이넥 스트라이프 쇼트"/>
    <s v="Large"/>
    <n v="44"/>
    <n v="8000"/>
    <n v="24800"/>
    <n v="21.178479931682322"/>
    <m/>
  </r>
  <r>
    <d v="2018-04-20T00:00:00"/>
    <x v="4"/>
    <s v="린넨 우드 버튼"/>
    <s v="Small"/>
    <n v="29"/>
    <n v="16000"/>
    <n v="52800"/>
    <n v="45.089666951323657"/>
    <m/>
  </r>
  <r>
    <d v="2018-04-20T00:00:00"/>
    <x v="3"/>
    <s v="베이직 브이넥 미니"/>
    <s v="Small"/>
    <n v="23"/>
    <n v="15000"/>
    <n v="49500"/>
    <n v="42.271562766865927"/>
    <m/>
  </r>
  <r>
    <d v="2018-04-22T00:00:00"/>
    <x v="3"/>
    <s v="베이직 브이넥 미니"/>
    <s v="Small"/>
    <n v="54"/>
    <n v="15000"/>
    <n v="49500"/>
    <n v="42.271562766865927"/>
    <m/>
  </r>
  <r>
    <d v="2018-04-24T00:00:00"/>
    <x v="0"/>
    <s v="플라워 슬리브리스 롱"/>
    <s v="Medium"/>
    <n v="31"/>
    <n v="16000"/>
    <n v="52800"/>
    <n v="45.089666951323657"/>
    <m/>
  </r>
  <r>
    <d v="2018-04-24T00:00:00"/>
    <x v="0"/>
    <s v="링크프린지"/>
    <s v="Small"/>
    <n v="57"/>
    <n v="10000"/>
    <n v="32000"/>
    <n v="27.327070879590092"/>
    <m/>
  </r>
  <r>
    <d v="2018-04-25T00:00:00"/>
    <x v="4"/>
    <s v="마린캐릭터"/>
    <s v="Small"/>
    <n v="31"/>
    <n v="7000"/>
    <n v="21700"/>
    <n v="18.531169940222032"/>
    <m/>
  </r>
  <r>
    <d v="2018-04-28T00:00:00"/>
    <x v="4"/>
    <s v="헬로우 큐트 롱"/>
    <s v="Medium"/>
    <n v="29"/>
    <n v="15000"/>
    <n v="49500"/>
    <n v="42.271562766865927"/>
    <m/>
  </r>
  <r>
    <d v="2018-04-29T00:00:00"/>
    <x v="4"/>
    <s v="드로잉 포켓"/>
    <s v="Small"/>
    <n v="24"/>
    <n v="19000"/>
    <n v="62700"/>
    <n v="53.543979504696843"/>
    <m/>
  </r>
  <r>
    <d v="2018-04-29T00:00:00"/>
    <x v="2"/>
    <s v="레오파드사틴 포켓"/>
    <s v="Large"/>
    <n v="16"/>
    <n v="21000"/>
    <n v="71400"/>
    <n v="60.973526900085396"/>
    <m/>
  </r>
  <r>
    <d v="2018-04-30T00:00:00"/>
    <x v="4"/>
    <s v="드로잉 포켓"/>
    <s v="Small"/>
    <n v="24"/>
    <n v="19000"/>
    <n v="62700"/>
    <n v="53.543979504696843"/>
    <m/>
  </r>
  <r>
    <d v="2018-05-01T00:00:00"/>
    <x v="4"/>
    <s v="루즈핏스트라이프 슬리브리스"/>
    <s v="Medium"/>
    <n v="39"/>
    <n v="8000"/>
    <n v="24800"/>
    <n v="21.178479931682322"/>
    <m/>
  </r>
  <r>
    <d v="2018-05-01T00:00:00"/>
    <x v="0"/>
    <s v="링크프린지"/>
    <s v="Medium"/>
    <n v="25"/>
    <n v="10000"/>
    <n v="32000"/>
    <n v="27.327070879590092"/>
    <m/>
  </r>
  <r>
    <d v="2018-05-01T00:00:00"/>
    <x v="3"/>
    <s v="멀티 굿 라인 "/>
    <s v="Small"/>
    <n v="22"/>
    <n v="10000"/>
    <n v="32000"/>
    <n v="27.327070879590092"/>
    <m/>
  </r>
  <r>
    <d v="2018-05-01T00:00:00"/>
    <x v="1"/>
    <s v="스트레이트 스트링"/>
    <s v="Medium"/>
    <n v="23"/>
    <n v="15000"/>
    <n v="49500"/>
    <n v="42.271562766865927"/>
    <m/>
  </r>
  <r>
    <d v="2018-05-02T00:00:00"/>
    <x v="0"/>
    <s v="링크프린지"/>
    <s v="Medium"/>
    <n v="39"/>
    <n v="10000"/>
    <n v="32000"/>
    <n v="27.327070879590092"/>
    <m/>
  </r>
  <r>
    <d v="2018-05-03T00:00:00"/>
    <x v="4"/>
    <s v="마린캐릭터"/>
    <s v="Small"/>
    <n v="28"/>
    <n v="7000"/>
    <n v="21700"/>
    <n v="18.531169940222032"/>
    <m/>
  </r>
  <r>
    <d v="2018-05-04T00:00:00"/>
    <x v="2"/>
    <s v="슬립SET 컴포즈리본"/>
    <s v="Small"/>
    <n v="22"/>
    <n v="5000"/>
    <n v="24000"/>
    <n v="20.495303159692572"/>
    <m/>
  </r>
  <r>
    <d v="2018-05-10T00:00:00"/>
    <x v="2"/>
    <s v="모노팝아트페이스"/>
    <s v="Small"/>
    <n v="53"/>
    <n v="14000"/>
    <n v="39800"/>
    <n v="33.988044406490182"/>
    <m/>
  </r>
  <r>
    <d v="2018-05-11T00:00:00"/>
    <x v="4"/>
    <s v="클린 롱"/>
    <s v="Small"/>
    <n v="39"/>
    <n v="22000"/>
    <n v="74800"/>
    <n v="63.877028181041844"/>
    <m/>
  </r>
  <r>
    <d v="2018-05-11T00:00:00"/>
    <x v="2"/>
    <s v="러블리 레이스 롱 체크"/>
    <s v="Medium"/>
    <n v="37"/>
    <n v="29000"/>
    <n v="101500"/>
    <n v="86.678052946199827"/>
    <m/>
  </r>
  <r>
    <d v="2018-05-15T00:00:00"/>
    <x v="1"/>
    <s v="스트레이트 스트링"/>
    <s v="Small"/>
    <n v="22"/>
    <n v="15000"/>
    <n v="49500"/>
    <n v="42.271562766865927"/>
    <m/>
  </r>
  <r>
    <d v="2018-05-16T00:00:00"/>
    <x v="4"/>
    <s v="린넨 우드 버튼"/>
    <s v="Small"/>
    <n v="12"/>
    <n v="16000"/>
    <n v="52800"/>
    <n v="45.089666951323657"/>
    <m/>
  </r>
  <r>
    <d v="2018-05-17T00:00:00"/>
    <x v="1"/>
    <s v="지퍼밴딩롤업"/>
    <s v="Small"/>
    <n v="24"/>
    <n v="25000"/>
    <n v="87500"/>
    <n v="74.722459436379168"/>
    <m/>
  </r>
  <r>
    <d v="2018-05-18T00:00:00"/>
    <x v="1"/>
    <s v="숏 플리츠"/>
    <s v="Small"/>
    <n v="24"/>
    <n v="18000"/>
    <n v="59400"/>
    <n v="50.725875320239112"/>
    <m/>
  </r>
  <r>
    <d v="2018-05-19T00:00:00"/>
    <x v="3"/>
    <s v="브이넥 스트라이프 쇼트"/>
    <s v="Small"/>
    <n v="25"/>
    <n v="8000"/>
    <n v="24800"/>
    <n v="21.178479931682322"/>
    <m/>
  </r>
  <r>
    <d v="2018-05-19T00:00:00"/>
    <x v="1"/>
    <s v="미들 웨이스트 포멀 큐롯"/>
    <s v="Large"/>
    <n v="37"/>
    <n v="16000"/>
    <n v="52800"/>
    <n v="45.089666951323657"/>
    <m/>
  </r>
  <r>
    <d v="2018-05-20T00:00:00"/>
    <x v="3"/>
    <s v="베이직 브이넥 미니"/>
    <s v="Large"/>
    <n v="50"/>
    <n v="15000"/>
    <n v="49500"/>
    <n v="42.271562766865927"/>
    <m/>
  </r>
  <r>
    <d v="2018-05-20T00:00:00"/>
    <x v="2"/>
    <s v="오아시스롱 슬리브리스"/>
    <s v="Large"/>
    <n v="39"/>
    <n v="13000"/>
    <n v="41600"/>
    <n v="35.525192143467123"/>
    <m/>
  </r>
  <r>
    <d v="2018-05-21T00:00:00"/>
    <x v="4"/>
    <s v="클린 롱"/>
    <s v="Small"/>
    <n v="67"/>
    <n v="22000"/>
    <n v="74800"/>
    <n v="63.877028181041844"/>
    <m/>
  </r>
  <r>
    <d v="2018-05-21T00:00:00"/>
    <x v="3"/>
    <s v="브이넥 숏"/>
    <s v="Small"/>
    <n v="50"/>
    <n v="8000"/>
    <n v="24800"/>
    <n v="21.178479931682322"/>
    <m/>
  </r>
  <r>
    <d v="2018-05-22T00:00:00"/>
    <x v="1"/>
    <s v="멀티 굿 라인 "/>
    <s v="Small"/>
    <n v="23"/>
    <n v="10000"/>
    <n v="32000"/>
    <n v="27.327070879590092"/>
    <m/>
  </r>
  <r>
    <d v="2018-05-24T00:00:00"/>
    <x v="0"/>
    <s v="플라워 슬리브리스 롱"/>
    <s v="Medium"/>
    <n v="24"/>
    <n v="16000"/>
    <n v="52800"/>
    <n v="45.089666951323657"/>
    <m/>
  </r>
  <r>
    <d v="2018-05-25T00:00:00"/>
    <x v="4"/>
    <s v="마린캐릭터"/>
    <s v="Small"/>
    <n v="25"/>
    <n v="7000"/>
    <n v="21700"/>
    <n v="18.531169940222032"/>
    <m/>
  </r>
  <r>
    <d v="2018-05-27T00:00:00"/>
    <x v="1"/>
    <s v="숏 플리츠"/>
    <s v="Small"/>
    <n v="24"/>
    <n v="18000"/>
    <n v="59400"/>
    <n v="50.725875320239112"/>
    <m/>
  </r>
  <r>
    <d v="2018-05-28T00:00:00"/>
    <x v="0"/>
    <s v="플라워 슬리브리스 롱"/>
    <s v="Medium"/>
    <n v="22"/>
    <n v="16000"/>
    <n v="52800"/>
    <n v="45.089666951323657"/>
    <m/>
  </r>
  <r>
    <d v="2018-05-28T00:00:00"/>
    <x v="4"/>
    <s v="마린캐릭터"/>
    <s v="Small"/>
    <n v="24"/>
    <n v="7000"/>
    <n v="21700"/>
    <n v="18.531169940222032"/>
    <m/>
  </r>
  <r>
    <d v="2018-05-28T00:00:00"/>
    <x v="4"/>
    <s v="헬로우 큐트 롱"/>
    <s v="Small"/>
    <n v="16"/>
    <n v="15000"/>
    <n v="49500"/>
    <n v="42.271562766865927"/>
    <m/>
  </r>
  <r>
    <d v="2018-05-29T00:00:00"/>
    <x v="1"/>
    <s v="미들 웨이스트 포멀 큐롯"/>
    <s v="Large"/>
    <n v="24"/>
    <n v="16000"/>
    <n v="52800"/>
    <n v="45.089666951323657"/>
    <m/>
  </r>
  <r>
    <d v="2018-05-29T00:00:00"/>
    <x v="5"/>
    <s v="밀크 슬리브리스"/>
    <s v="Small"/>
    <n v="39"/>
    <n v="12000"/>
    <n v="38400"/>
    <n v="32.792485055508109"/>
    <m/>
  </r>
  <r>
    <d v="2018-05-29T00:00:00"/>
    <x v="4"/>
    <s v="와일드 셔링 롱"/>
    <s v="Medium"/>
    <n v="25"/>
    <n v="10000"/>
    <n v="32000"/>
    <n v="27.327070879590092"/>
    <m/>
  </r>
  <r>
    <d v="2018-05-30T00:00:00"/>
    <x v="1"/>
    <s v="내추럴 스트링 배기"/>
    <s v="Small"/>
    <n v="47"/>
    <n v="20000"/>
    <n v="68000"/>
    <n v="58.070025619128948"/>
    <m/>
  </r>
  <r>
    <d v="2018-05-31T00:00:00"/>
    <x v="3"/>
    <s v="빅 포켓 버튼"/>
    <s v="Small"/>
    <n v="65"/>
    <n v="14000"/>
    <n v="39800"/>
    <n v="33.988044406490182"/>
    <m/>
  </r>
  <r>
    <d v="2018-05-31T00:00:00"/>
    <x v="4"/>
    <s v="와일드 셔링 롱"/>
    <s v="Small"/>
    <n v="39"/>
    <n v="10000"/>
    <n v="32000"/>
    <n v="27.327070879590092"/>
    <m/>
  </r>
  <r>
    <d v="2018-06-01T00:00:00"/>
    <x v="1"/>
    <s v="내추럴 스트링 배기"/>
    <s v="Small"/>
    <n v="28"/>
    <n v="20000"/>
    <n v="68000"/>
    <n v="58.070025619128948"/>
    <m/>
  </r>
  <r>
    <d v="2018-06-01T00:00:00"/>
    <x v="0"/>
    <s v="링크프린지"/>
    <s v="Medium"/>
    <n v="22"/>
    <n v="10000"/>
    <n v="32000"/>
    <n v="27.327070879590092"/>
    <m/>
  </r>
  <r>
    <d v="2018-06-01T00:00:00"/>
    <x v="3"/>
    <s v="멀티 굿 라인 "/>
    <s v="Small"/>
    <n v="24"/>
    <n v="10000"/>
    <n v="32000"/>
    <n v="27.327070879590092"/>
    <m/>
  </r>
  <r>
    <d v="2018-06-02T00:00:00"/>
    <x v="3"/>
    <s v="더블플라운스밴딩"/>
    <s v="Large"/>
    <n v="39"/>
    <n v="12000"/>
    <n v="38400"/>
    <n v="32.792485055508109"/>
    <m/>
  </r>
  <r>
    <d v="2018-06-02T00:00:00"/>
    <x v="4"/>
    <s v="마린캐릭터"/>
    <s v="Small"/>
    <n v="40"/>
    <n v="7000"/>
    <n v="21700"/>
    <n v="18.531169940222032"/>
    <m/>
  </r>
  <r>
    <d v="2018-06-03T00:00:00"/>
    <x v="2"/>
    <s v="뉴클래식 컬러지퍼"/>
    <s v="Small"/>
    <n v="72"/>
    <n v="23000"/>
    <n v="78200"/>
    <n v="66.780529461998299"/>
    <m/>
  </r>
  <r>
    <d v="2018-06-03T00:00:00"/>
    <x v="4"/>
    <s v="빅 박시 롱 포켓"/>
    <s v="Small"/>
    <n v="15"/>
    <n v="6000"/>
    <n v="18600"/>
    <n v="15.883859948761742"/>
    <m/>
  </r>
  <r>
    <d v="2018-06-03T00:00:00"/>
    <x v="1"/>
    <s v="숏 플리츠"/>
    <s v="Medium"/>
    <n v="27"/>
    <n v="18000"/>
    <n v="59400"/>
    <n v="50.725875320239112"/>
    <m/>
  </r>
  <r>
    <d v="2018-06-07T00:00:00"/>
    <x v="4"/>
    <s v="와일드 셔링 롱"/>
    <s v="Small"/>
    <n v="27"/>
    <n v="10000"/>
    <n v="32000"/>
    <n v="27.327070879590092"/>
    <m/>
  </r>
  <r>
    <d v="2018-06-10T00:00:00"/>
    <x v="3"/>
    <s v="더블플라운스밴딩"/>
    <s v="Small"/>
    <n v="28"/>
    <n v="12000"/>
    <n v="38400"/>
    <n v="32.792485055508109"/>
    <m/>
  </r>
  <r>
    <d v="2018-06-10T00:00:00"/>
    <x v="2"/>
    <s v="모노팝아트페이스"/>
    <s v="Large"/>
    <n v="40"/>
    <n v="14000"/>
    <n v="39800"/>
    <n v="33.988044406490182"/>
    <m/>
  </r>
  <r>
    <d v="2018-06-10T00:00:00"/>
    <x v="4"/>
    <s v="심플 슬리브리스 버튼 롱"/>
    <s v="Large"/>
    <n v="25"/>
    <n v="21000"/>
    <n v="71400"/>
    <n v="60.973526900085396"/>
    <m/>
  </r>
  <r>
    <d v="2018-06-10T00:00:00"/>
    <x v="4"/>
    <s v="클린 롱"/>
    <s v="Medium"/>
    <n v="42"/>
    <n v="22000"/>
    <n v="74800"/>
    <n v="63.877028181041844"/>
    <m/>
  </r>
  <r>
    <d v="2018-06-11T00:00:00"/>
    <x v="3"/>
    <s v="실크 투버튼 랩"/>
    <s v="Small"/>
    <n v="31"/>
    <n v="4000"/>
    <n v="12000"/>
    <n v="10.247651579846286"/>
    <m/>
  </r>
  <r>
    <d v="2018-06-12T00:00:00"/>
    <x v="1"/>
    <s v="스트레이트 스트링"/>
    <s v="Small"/>
    <n v="42"/>
    <n v="15000"/>
    <n v="49500"/>
    <n v="42.271562766865927"/>
    <m/>
  </r>
  <r>
    <d v="2018-06-12T00:00:00"/>
    <x v="1"/>
    <s v="스트링롤업하프"/>
    <s v="Medium"/>
    <n v="26"/>
    <n v="13000"/>
    <n v="41600"/>
    <n v="35.525192143467123"/>
    <m/>
  </r>
  <r>
    <d v="2018-06-12T00:00:00"/>
    <x v="3"/>
    <s v="펄 리본 퀼로트"/>
    <s v="Small"/>
    <n v="27"/>
    <n v="14000"/>
    <n v="39800"/>
    <n v="33.988044406490182"/>
    <m/>
  </r>
  <r>
    <d v="2018-06-13T00:00:00"/>
    <x v="1"/>
    <s v="지퍼밴딩롤업"/>
    <s v="Small"/>
    <n v="27"/>
    <n v="25000"/>
    <n v="87500"/>
    <n v="74.722459436379168"/>
    <m/>
  </r>
  <r>
    <d v="2018-06-16T00:00:00"/>
    <x v="4"/>
    <s v="린넨 우드 버튼"/>
    <s v="Small"/>
    <n v="40"/>
    <n v="16000"/>
    <n v="52800"/>
    <n v="45.089666951323657"/>
    <m/>
  </r>
  <r>
    <d v="2018-06-16T00:00:00"/>
    <x v="2"/>
    <s v="로맨틱 언밸런스 티어드"/>
    <s v="Small"/>
    <n v="50"/>
    <n v="19000"/>
    <n v="62700"/>
    <n v="53.543979504696843"/>
    <m/>
  </r>
  <r>
    <d v="2018-06-18T00:00:00"/>
    <x v="2"/>
    <s v="스트라이프 네크리스"/>
    <s v="Medium"/>
    <n v="25"/>
    <n v="15000"/>
    <n v="49500"/>
    <n v="42.271562766865927"/>
    <m/>
  </r>
  <r>
    <d v="2018-06-19T00:00:00"/>
    <x v="3"/>
    <s v="브이넥 스트라이프 쇼트"/>
    <s v="Small"/>
    <n v="53"/>
    <n v="8000"/>
    <n v="24800"/>
    <n v="21.178479931682322"/>
    <m/>
  </r>
  <r>
    <d v="2018-06-20T00:00:00"/>
    <x v="2"/>
    <s v="러블리 레이스 롱 체크"/>
    <s v="Large"/>
    <n v="42"/>
    <n v="29000"/>
    <n v="101500"/>
    <n v="86.678052946199827"/>
    <m/>
  </r>
  <r>
    <d v="2018-06-20T00:00:00"/>
    <x v="3"/>
    <s v="브이넥 스트라이프 쇼트"/>
    <s v="Large"/>
    <n v="31"/>
    <n v="8000"/>
    <n v="24800"/>
    <n v="21.178479931682322"/>
    <m/>
  </r>
  <r>
    <d v="2018-06-20T00:00:00"/>
    <x v="4"/>
    <s v="클린 롱"/>
    <s v="Medium"/>
    <n v="19"/>
    <n v="22000"/>
    <n v="74800"/>
    <n v="63.877028181041844"/>
    <m/>
  </r>
  <r>
    <d v="2018-06-21T00:00:00"/>
    <x v="3"/>
    <s v="브이넥 숏"/>
    <s v="Small"/>
    <n v="44"/>
    <n v="8000"/>
    <n v="24800"/>
    <n v="21.178479931682322"/>
    <m/>
  </r>
  <r>
    <d v="2018-06-22T00:00:00"/>
    <x v="3"/>
    <s v="브이넥 스트라이프 쇼트"/>
    <s v="Small"/>
    <n v="27"/>
    <n v="8000"/>
    <n v="24800"/>
    <n v="21.178479931682322"/>
    <m/>
  </r>
  <r>
    <d v="2018-06-22T00:00:00"/>
    <x v="4"/>
    <s v="브이넥 심플롱"/>
    <s v="Small"/>
    <n v="28"/>
    <n v="9500"/>
    <n v="27900"/>
    <n v="23.825789923142612"/>
    <m/>
  </r>
  <r>
    <d v="2018-06-22T00:00:00"/>
    <x v="4"/>
    <s v="마린캐릭터"/>
    <s v="Medium"/>
    <n v="27"/>
    <n v="7000"/>
    <n v="21700"/>
    <n v="18.531169940222032"/>
    <m/>
  </r>
  <r>
    <d v="2018-06-22T00:00:00"/>
    <x v="4"/>
    <s v="클린 롱"/>
    <s v="Small"/>
    <n v="78"/>
    <n v="22000"/>
    <n v="74800"/>
    <n v="63.877028181041844"/>
    <m/>
  </r>
  <r>
    <d v="2018-06-23T00:00:00"/>
    <x v="3"/>
    <s v="빅 포켓 버튼"/>
    <s v="Large"/>
    <n v="48"/>
    <n v="14000"/>
    <n v="39800"/>
    <n v="33.988044406490182"/>
    <m/>
  </r>
  <r>
    <d v="2018-06-25T00:00:00"/>
    <x v="4"/>
    <s v="마린캐릭터"/>
    <s v="Large"/>
    <n v="37"/>
    <n v="7000"/>
    <n v="21700"/>
    <n v="18.531169940222032"/>
    <m/>
  </r>
  <r>
    <d v="2018-06-26T00:00:00"/>
    <x v="1"/>
    <s v="미들 웨이스트 포멀 큐롯"/>
    <s v="Small"/>
    <n v="33"/>
    <n v="17000"/>
    <n v="52800"/>
    <n v="45.089666951323657"/>
    <m/>
  </r>
  <r>
    <d v="2018-06-28T00:00:00"/>
    <x v="0"/>
    <s v="플라워 슬리브리스 롱"/>
    <s v="Medium"/>
    <n v="45"/>
    <n v="22000"/>
    <n v="52800"/>
    <n v="45.089666951323657"/>
    <m/>
  </r>
  <r>
    <d v="2018-06-29T00:00:00"/>
    <x v="5"/>
    <s v="밀크 슬리브리스"/>
    <s v="Medium"/>
    <n v="45"/>
    <n v="25000"/>
    <n v="38400"/>
    <n v="32.792485055508109"/>
    <m/>
  </r>
  <r>
    <d v="2018-06-29T00:00:00"/>
    <x v="3"/>
    <s v="큐트 러블리 프린팅"/>
    <s v="Small"/>
    <n v="41"/>
    <n v="15000"/>
    <n v="49500"/>
    <n v="42.271562766865927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2">
  <r>
    <x v="0"/>
    <x v="0"/>
    <s v="플라워 슬리브리스 롱"/>
    <x v="0"/>
    <n v="51"/>
    <n v="16000"/>
    <n v="52800"/>
    <n v="45.089666951323657"/>
    <m/>
  </r>
  <r>
    <x v="0"/>
    <x v="1"/>
    <s v="내추럴 스트링 배기"/>
    <x v="1"/>
    <n v="50"/>
    <n v="20000"/>
    <n v="68000"/>
    <n v="58.070025619128948"/>
    <m/>
  </r>
  <r>
    <x v="0"/>
    <x v="2"/>
    <s v="뉴클래식 컬러지퍼"/>
    <x v="1"/>
    <n v="28"/>
    <n v="23000"/>
    <n v="78200"/>
    <n v="66.780529461998299"/>
    <m/>
  </r>
  <r>
    <x v="0"/>
    <x v="3"/>
    <s v="더블플라운스밴딩"/>
    <x v="2"/>
    <n v="41"/>
    <n v="12000"/>
    <n v="38400"/>
    <n v="32.792485055508109"/>
    <m/>
  </r>
  <r>
    <x v="0"/>
    <x v="4"/>
    <s v="드로잉 포켓"/>
    <x v="1"/>
    <n v="12"/>
    <n v="19000"/>
    <n v="62700"/>
    <n v="53.543979504696843"/>
    <m/>
  </r>
  <r>
    <x v="0"/>
    <x v="1"/>
    <s v="라이트모드롤업 9부"/>
    <x v="2"/>
    <n v="50"/>
    <n v="10000"/>
    <n v="32000"/>
    <n v="27.327070879590092"/>
    <m/>
  </r>
  <r>
    <x v="1"/>
    <x v="3"/>
    <s v="라인 패턴 볼레로"/>
    <x v="0"/>
    <n v="24"/>
    <n v="9000"/>
    <n v="27900"/>
    <n v="23.825789923142612"/>
    <m/>
  </r>
  <r>
    <x v="1"/>
    <x v="2"/>
    <s v="러블리 레이스 롱 체크"/>
    <x v="0"/>
    <n v="50"/>
    <n v="29000"/>
    <n v="101500"/>
    <n v="86.678052946199827"/>
    <m/>
  </r>
  <r>
    <x v="1"/>
    <x v="5"/>
    <s v="러블리 리본 플라워"/>
    <x v="1"/>
    <n v="56"/>
    <n v="15000"/>
    <n v="49500"/>
    <n v="42.271562766865927"/>
    <m/>
  </r>
  <r>
    <x v="1"/>
    <x v="2"/>
    <s v="러블리 벌룬 쉬폰"/>
    <x v="0"/>
    <n v="68"/>
    <n v="25000"/>
    <n v="87500"/>
    <n v="74.722459436379168"/>
    <m/>
  </r>
  <r>
    <x v="1"/>
    <x v="5"/>
    <s v="러블리 브이넥 레이스"/>
    <x v="0"/>
    <n v="23"/>
    <n v="25000"/>
    <n v="87500"/>
    <n v="74.722459436379168"/>
    <m/>
  </r>
  <r>
    <x v="2"/>
    <x v="2"/>
    <s v="레오파드사틴 포켓"/>
    <x v="1"/>
    <n v="39"/>
    <n v="21000"/>
    <n v="71400"/>
    <n v="60.973526900085396"/>
    <m/>
  </r>
  <r>
    <x v="3"/>
    <x v="2"/>
    <s v="로맨틱 언밸런스 티어드"/>
    <x v="0"/>
    <n v="28"/>
    <n v="19000"/>
    <n v="62700"/>
    <n v="53.543979504696843"/>
    <m/>
  </r>
  <r>
    <x v="3"/>
    <x v="5"/>
    <s v="로맨팅 셔링"/>
    <x v="0"/>
    <n v="67"/>
    <n v="14000"/>
    <n v="18000"/>
    <n v="15.371477369769428"/>
    <m/>
  </r>
  <r>
    <x v="3"/>
    <x v="4"/>
    <s v="루즈핏스트라이프 슬리브리스"/>
    <x v="1"/>
    <n v="23"/>
    <n v="8000"/>
    <n v="24800"/>
    <n v="21.178479931682322"/>
    <m/>
  </r>
  <r>
    <x v="4"/>
    <x v="4"/>
    <s v="린넨 롱버튼"/>
    <x v="1"/>
    <n v="69"/>
    <n v="15000"/>
    <n v="49500"/>
    <n v="42.271562766865927"/>
    <m/>
  </r>
  <r>
    <x v="4"/>
    <x v="4"/>
    <s v="린넨 우드 버튼"/>
    <x v="1"/>
    <n v="85"/>
    <n v="16000"/>
    <n v="52800"/>
    <n v="45.089666951323657"/>
    <m/>
  </r>
  <r>
    <x v="4"/>
    <x v="0"/>
    <s v="링크프린지"/>
    <x v="2"/>
    <n v="24"/>
    <n v="10000"/>
    <n v="32000"/>
    <n v="27.327070879590092"/>
    <m/>
  </r>
  <r>
    <x v="4"/>
    <x v="4"/>
    <s v="마린캐릭터"/>
    <x v="1"/>
    <n v="45"/>
    <n v="7000"/>
    <n v="21700"/>
    <n v="18.531169940222032"/>
    <m/>
  </r>
  <r>
    <x v="5"/>
    <x v="3"/>
    <s v="멀티 굿 라인 "/>
    <x v="1"/>
    <n v="24"/>
    <n v="10000"/>
    <n v="32000"/>
    <n v="27.327070879590092"/>
    <m/>
  </r>
  <r>
    <x v="5"/>
    <x v="2"/>
    <s v="모노팝아트페이스"/>
    <x v="1"/>
    <n v="32"/>
    <n v="14000"/>
    <n v="44800"/>
    <n v="38.25789923142613"/>
    <m/>
  </r>
  <r>
    <x v="5"/>
    <x v="1"/>
    <s v="미들 웨이스트 포멀 큐롯"/>
    <x v="1"/>
    <n v="50"/>
    <n v="16000"/>
    <n v="52800"/>
    <n v="45.089666951323657"/>
    <m/>
  </r>
  <r>
    <x v="5"/>
    <x v="2"/>
    <s v="모노팝아트페이스"/>
    <x v="1"/>
    <n v="24"/>
    <n v="14000"/>
    <n v="35000"/>
    <n v="29.888983774551665"/>
    <m/>
  </r>
  <r>
    <x v="6"/>
    <x v="5"/>
    <s v="밀크 슬리브리스"/>
    <x v="0"/>
    <n v="57"/>
    <n v="12000"/>
    <n v="38400"/>
    <n v="32.792485055508109"/>
    <m/>
  </r>
  <r>
    <x v="6"/>
    <x v="3"/>
    <s v="베이직 브이넥 미니"/>
    <x v="1"/>
    <n v="37"/>
    <n v="15000"/>
    <n v="49500"/>
    <n v="42.271562766865927"/>
    <m/>
  </r>
  <r>
    <x v="6"/>
    <x v="3"/>
    <s v="브이넥 숏"/>
    <x v="2"/>
    <n v="22"/>
    <n v="8000"/>
    <n v="24800"/>
    <n v="21.178479931682322"/>
    <m/>
  </r>
  <r>
    <x v="6"/>
    <x v="3"/>
    <s v="브이넥 스트라이프 쇼트"/>
    <x v="1"/>
    <n v="12"/>
    <n v="8000"/>
    <n v="24800"/>
    <n v="21.178479931682322"/>
    <m/>
  </r>
  <r>
    <x v="6"/>
    <x v="4"/>
    <s v="브이넥 심플롱"/>
    <x v="1"/>
    <n v="24"/>
    <n v="9000"/>
    <n v="27900"/>
    <n v="23.825789923142612"/>
    <m/>
  </r>
  <r>
    <x v="7"/>
    <x v="2"/>
    <s v="로맨틱 언밸런스 티어드"/>
    <x v="1"/>
    <n v="24"/>
    <n v="19000"/>
    <n v="62700"/>
    <n v="53.543979504696843"/>
    <m/>
  </r>
  <r>
    <x v="7"/>
    <x v="0"/>
    <s v="샤이니 하프오픈레터"/>
    <x v="0"/>
    <n v="25"/>
    <n v="19000"/>
    <n v="62700"/>
    <n v="53.543979504696843"/>
    <m/>
  </r>
  <r>
    <x v="7"/>
    <x v="5"/>
    <s v="스트라이프 포켓"/>
    <x v="1"/>
    <n v="37"/>
    <n v="17000"/>
    <n v="56100"/>
    <n v="47.907771135781381"/>
    <m/>
  </r>
  <r>
    <x v="7"/>
    <x v="2"/>
    <s v="스트라이프 네크리스"/>
    <x v="0"/>
    <n v="40"/>
    <n v="15000"/>
    <n v="49500"/>
    <n v="42.271562766865927"/>
    <m/>
  </r>
  <r>
    <x v="8"/>
    <x v="1"/>
    <s v="스트레이트 스트링"/>
    <x v="1"/>
    <n v="39"/>
    <n v="15000"/>
    <n v="49500"/>
    <n v="42.271562766865927"/>
    <m/>
  </r>
  <r>
    <x v="8"/>
    <x v="1"/>
    <s v="스트링롤업하프"/>
    <x v="0"/>
    <n v="44"/>
    <n v="13000"/>
    <n v="41600"/>
    <n v="35.525192143467123"/>
    <m/>
  </r>
  <r>
    <x v="8"/>
    <x v="2"/>
    <s v="슬립SET 컴포즈리본"/>
    <x v="2"/>
    <n v="50"/>
    <n v="5000"/>
    <n v="24000"/>
    <n v="20.495303159692572"/>
    <m/>
  </r>
  <r>
    <x v="8"/>
    <x v="0"/>
    <s v="샤이니 하프오픈레터"/>
    <x v="0"/>
    <n v="22"/>
    <n v="19000"/>
    <n v="62700"/>
    <n v="53.543979504696843"/>
    <m/>
  </r>
  <r>
    <x v="8"/>
    <x v="3"/>
    <s v="실크 투버튼 랩"/>
    <x v="2"/>
    <n v="38"/>
    <n v="4000"/>
    <n v="12000"/>
    <n v="10.247651579846286"/>
    <m/>
  </r>
  <r>
    <x v="8"/>
    <x v="4"/>
    <s v="심플 슬리브리스 버튼 롱"/>
    <x v="1"/>
    <n v="16"/>
    <n v="21000"/>
    <n v="71400"/>
    <n v="60.973526900085396"/>
    <m/>
  </r>
  <r>
    <x v="8"/>
    <x v="3"/>
    <s v="쓰리 버튼 심플 볼레로"/>
    <x v="0"/>
    <n v="22"/>
    <n v="8000"/>
    <n v="24800"/>
    <n v="21.178479931682322"/>
    <m/>
  </r>
  <r>
    <x v="8"/>
    <x v="5"/>
    <s v="아이비뽀빠이"/>
    <x v="1"/>
    <n v="24"/>
    <n v="15000"/>
    <n v="49500"/>
    <n v="42.271562766865927"/>
    <m/>
  </r>
  <r>
    <x v="9"/>
    <x v="4"/>
    <s v="린넨 우드 버튼"/>
    <x v="0"/>
    <n v="39"/>
    <n v="16000"/>
    <n v="52800"/>
    <n v="45.089666951323657"/>
    <m/>
  </r>
  <r>
    <x v="9"/>
    <x v="3"/>
    <s v="쓰리 버튼 심플 볼레로"/>
    <x v="0"/>
    <n v="24"/>
    <n v="8000"/>
    <n v="24800"/>
    <n v="21.178479931682322"/>
    <m/>
  </r>
  <r>
    <x v="9"/>
    <x v="5"/>
    <s v="엔젤윙핀턱"/>
    <x v="1"/>
    <n v="22"/>
    <n v="16000"/>
    <n v="52800"/>
    <n v="45.089666951323657"/>
    <m/>
  </r>
  <r>
    <x v="9"/>
    <x v="5"/>
    <s v="엔젤윙핀턱"/>
    <x v="1"/>
    <n v="12"/>
    <n v="16000"/>
    <n v="52800"/>
    <n v="45.089666951323657"/>
    <m/>
  </r>
  <r>
    <x v="9"/>
    <x v="2"/>
    <s v="오아시스롱 슬리브리스"/>
    <x v="1"/>
    <n v="24"/>
    <n v="13000"/>
    <n v="41600"/>
    <n v="35.525192143467123"/>
    <m/>
  </r>
  <r>
    <x v="9"/>
    <x v="5"/>
    <s v="와이넥투포켓"/>
    <x v="1"/>
    <n v="22"/>
    <n v="12000"/>
    <n v="38400"/>
    <n v="32.792485055508109"/>
    <m/>
  </r>
  <r>
    <x v="10"/>
    <x v="4"/>
    <s v="와일드 셔링 롱"/>
    <x v="2"/>
    <n v="24"/>
    <n v="10000"/>
    <n v="32000"/>
    <n v="27.327070879590092"/>
    <m/>
  </r>
  <r>
    <x v="10"/>
    <x v="4"/>
    <s v="린넨 우드 버튼"/>
    <x v="1"/>
    <n v="39"/>
    <n v="16000"/>
    <n v="52800"/>
    <n v="45.089666951323657"/>
    <m/>
  </r>
  <r>
    <x v="10"/>
    <x v="0"/>
    <s v="쥬크 후다 체크 남방"/>
    <x v="0"/>
    <n v="50"/>
    <n v="7000"/>
    <n v="21700"/>
    <n v="18.531169940222032"/>
    <m/>
  </r>
  <r>
    <x v="10"/>
    <x v="1"/>
    <s v="지퍼밴딩롤업"/>
    <x v="1"/>
    <n v="23"/>
    <n v="25000"/>
    <n v="87500"/>
    <n v="74.722459436379168"/>
    <m/>
  </r>
  <r>
    <x v="10"/>
    <x v="1"/>
    <s v="미들 웨이스트 포멀 큐롯"/>
    <x v="1"/>
    <n v="39"/>
    <n v="16000"/>
    <n v="52800"/>
    <n v="45.089666951323657"/>
    <m/>
  </r>
  <r>
    <x v="10"/>
    <x v="0"/>
    <s v="차이나 반오픈 롱"/>
    <x v="0"/>
    <n v="28"/>
    <n v="25000"/>
    <n v="87500"/>
    <n v="74.722459436379168"/>
    <m/>
  </r>
  <r>
    <x v="10"/>
    <x v="2"/>
    <s v="슬립SET 컴포즈리본"/>
    <x v="0"/>
    <n v="52"/>
    <n v="5000"/>
    <n v="24000"/>
    <n v="20.495303159692572"/>
    <m/>
  </r>
  <r>
    <x v="10"/>
    <x v="2"/>
    <s v="모노팝아트페이스"/>
    <x v="0"/>
    <n v="23"/>
    <n v="14000"/>
    <n v="39800"/>
    <n v="33.988044406490182"/>
    <m/>
  </r>
  <r>
    <x v="11"/>
    <x v="4"/>
    <s v="와일드 셔링 롱"/>
    <x v="1"/>
    <n v="24"/>
    <n v="10000"/>
    <n v="32000"/>
    <n v="27.327070879590092"/>
    <m/>
  </r>
  <r>
    <x v="11"/>
    <x v="1"/>
    <s v="스트레이트 스트링"/>
    <x v="2"/>
    <n v="39"/>
    <n v="15000"/>
    <n v="49500"/>
    <n v="42.271562766865927"/>
    <m/>
  </r>
  <r>
    <x v="11"/>
    <x v="3"/>
    <s v="큐트 러블리 프린팅"/>
    <x v="1"/>
    <n v="28"/>
    <n v="15000"/>
    <n v="49500"/>
    <n v="42.271562766865927"/>
    <m/>
  </r>
  <r>
    <x v="11"/>
    <x v="2"/>
    <s v="모노팝아트페이스"/>
    <x v="1"/>
    <n v="16"/>
    <n v="14000"/>
    <n v="39800"/>
    <n v="33.988044406490182"/>
    <m/>
  </r>
  <r>
    <x v="11"/>
    <x v="4"/>
    <s v="클린 롱"/>
    <x v="1"/>
    <n v="23"/>
    <n v="22000"/>
    <n v="74800"/>
    <n v="63.877028181041844"/>
    <m/>
  </r>
  <r>
    <x v="11"/>
    <x v="0"/>
    <s v="터들스트라이프"/>
    <x v="2"/>
    <n v="45"/>
    <n v="6000"/>
    <n v="18600"/>
    <n v="15.883859948761742"/>
    <m/>
  </r>
  <r>
    <x v="11"/>
    <x v="5"/>
    <s v="아이비뽀빠이"/>
    <x v="0"/>
    <n v="25"/>
    <n v="15000"/>
    <n v="49500"/>
    <n v="42.271562766865927"/>
    <m/>
  </r>
  <r>
    <x v="11"/>
    <x v="0"/>
    <s v="터들스트라이프"/>
    <x v="0"/>
    <n v="24"/>
    <n v="6000"/>
    <n v="18600"/>
    <n v="15.883859948761742"/>
    <m/>
  </r>
  <r>
    <x v="12"/>
    <x v="3"/>
    <s v="펄 리본 퀼로트"/>
    <x v="1"/>
    <n v="22"/>
    <n v="14000"/>
    <n v="39800"/>
    <n v="33.988044406490182"/>
    <m/>
  </r>
  <r>
    <x v="12"/>
    <x v="1"/>
    <s v="지퍼밴딩롤업"/>
    <x v="0"/>
    <n v="23"/>
    <n v="25000"/>
    <n v="87500"/>
    <n v="74.722459436379168"/>
    <m/>
  </r>
  <r>
    <x v="12"/>
    <x v="1"/>
    <s v="숏 플리츠"/>
    <x v="1"/>
    <n v="39"/>
    <n v="18000"/>
    <n v="59400"/>
    <n v="50.725875320239112"/>
    <m/>
  </r>
  <r>
    <x v="12"/>
    <x v="4"/>
    <s v="와일드 셔링 롱"/>
    <x v="0"/>
    <n v="50"/>
    <n v="10000"/>
    <n v="32000"/>
    <n v="27.327070879590092"/>
    <m/>
  </r>
  <r>
    <x v="12"/>
    <x v="1"/>
    <s v="숏 플리츠"/>
    <x v="1"/>
    <n v="50"/>
    <n v="18000"/>
    <n v="59400"/>
    <n v="50.725875320239112"/>
    <m/>
  </r>
  <r>
    <x v="12"/>
    <x v="0"/>
    <s v="샤이니 하프오픈레터"/>
    <x v="0"/>
    <n v="23"/>
    <n v="19000"/>
    <n v="62700"/>
    <n v="53.543979504696843"/>
    <m/>
  </r>
  <r>
    <x v="12"/>
    <x v="0"/>
    <s v="퓨어스노우셔츠"/>
    <x v="2"/>
    <n v="39"/>
    <n v="7000"/>
    <n v="21700"/>
    <n v="18.531169940222032"/>
    <m/>
  </r>
  <r>
    <x v="12"/>
    <x v="1"/>
    <s v="멀티 굿 라인 "/>
    <x v="1"/>
    <n v="28"/>
    <n v="10000"/>
    <n v="32000"/>
    <n v="27.327070879590092"/>
    <m/>
  </r>
  <r>
    <x v="12"/>
    <x v="1"/>
    <s v="스트레이트 스트링"/>
    <x v="1"/>
    <n v="16"/>
    <n v="15000"/>
    <n v="49500"/>
    <n v="42.271562766865927"/>
    <m/>
  </r>
  <r>
    <x v="12"/>
    <x v="4"/>
    <s v="클린 롱"/>
    <x v="2"/>
    <n v="23"/>
    <n v="22000"/>
    <n v="74800"/>
    <n v="63.877028181041844"/>
    <m/>
  </r>
  <r>
    <x v="13"/>
    <x v="4"/>
    <s v="헬로우 큐트 롱"/>
    <x v="2"/>
    <n v="40"/>
    <n v="15000"/>
    <n v="49500"/>
    <n v="42.271562766865927"/>
    <m/>
  </r>
  <r>
    <x v="13"/>
    <x v="0"/>
    <s v="후드 체크 롤업"/>
    <x v="1"/>
    <n v="22"/>
    <n v="15000"/>
    <n v="49500"/>
    <n v="42.271562766865927"/>
    <m/>
  </r>
  <r>
    <x v="13"/>
    <x v="1"/>
    <s v="라이트모드롤업 9부"/>
    <x v="1"/>
    <n v="23"/>
    <n v="10000"/>
    <n v="32000"/>
    <n v="27.327070879590092"/>
    <m/>
  </r>
  <r>
    <x v="13"/>
    <x v="5"/>
    <s v="아이비뽀빠이"/>
    <x v="0"/>
    <n v="39"/>
    <n v="15000"/>
    <n v="49500"/>
    <n v="42.271562766865927"/>
    <m/>
  </r>
  <r>
    <x v="13"/>
    <x v="2"/>
    <s v="뉴클래식 컬러지퍼"/>
    <x v="1"/>
    <n v="28"/>
    <n v="23000"/>
    <n v="78200"/>
    <n v="66.780529461998299"/>
    <m/>
  </r>
  <r>
    <x v="13"/>
    <x v="5"/>
    <s v="로맨팅 셔링"/>
    <x v="1"/>
    <n v="16"/>
    <n v="14000"/>
    <n v="37000"/>
    <n v="31.596925704526047"/>
    <m/>
  </r>
  <r>
    <x v="14"/>
    <x v="4"/>
    <s v="루즈핏스트라이프 슬리브리스"/>
    <x v="1"/>
    <n v="50"/>
    <n v="8000"/>
    <n v="24800"/>
    <n v="21.178479931682322"/>
    <m/>
  </r>
  <r>
    <x v="14"/>
    <x v="3"/>
    <s v="멀티 굿 라인 "/>
    <x v="1"/>
    <n v="24"/>
    <n v="10000"/>
    <n v="32000"/>
    <n v="27.327070879590092"/>
    <m/>
  </r>
  <r>
    <x v="14"/>
    <x v="2"/>
    <s v="모노팝아트페이스"/>
    <x v="1"/>
    <n v="87"/>
    <n v="14000"/>
    <n v="39800"/>
    <n v="33.988044406490182"/>
    <m/>
  </r>
  <r>
    <x v="14"/>
    <x v="5"/>
    <s v="스트라이프 포켓"/>
    <x v="1"/>
    <n v="24"/>
    <n v="17000"/>
    <n v="56100"/>
    <n v="47.907771135781381"/>
    <m/>
  </r>
  <r>
    <x v="14"/>
    <x v="0"/>
    <s v="퓨어스노우셔츠"/>
    <x v="0"/>
    <n v="39"/>
    <n v="7000"/>
    <n v="21700"/>
    <n v="18.531169940222032"/>
    <m/>
  </r>
  <r>
    <x v="15"/>
    <x v="0"/>
    <s v="후드 체크 롤업"/>
    <x v="0"/>
    <n v="28"/>
    <n v="15000"/>
    <n v="49500"/>
    <n v="42.271562766865927"/>
    <m/>
  </r>
  <r>
    <x v="15"/>
    <x v="3"/>
    <s v="미들웨스트 지퍼"/>
    <x v="1"/>
    <n v="16"/>
    <n v="3000"/>
    <n v="9000"/>
    <n v="7.685738684884714"/>
    <m/>
  </r>
  <r>
    <x v="15"/>
    <x v="5"/>
    <s v="엔젤윙핀턱"/>
    <x v="1"/>
    <n v="23"/>
    <n v="16000"/>
    <n v="52800"/>
    <n v="45.089666951323657"/>
    <m/>
  </r>
  <r>
    <x v="15"/>
    <x v="3"/>
    <s v="베이직 브이넥 미니"/>
    <x v="2"/>
    <n v="24"/>
    <n v="15000"/>
    <n v="49500"/>
    <n v="42.271562766865927"/>
    <m/>
  </r>
  <r>
    <x v="15"/>
    <x v="0"/>
    <s v="퓨어스노우셔츠"/>
    <x v="0"/>
    <n v="16"/>
    <n v="7000"/>
    <n v="21700"/>
    <n v="18.531169940222032"/>
    <m/>
  </r>
  <r>
    <x v="16"/>
    <x v="3"/>
    <s v="브이넥 숏"/>
    <x v="1"/>
    <n v="23"/>
    <n v="8000"/>
    <n v="24800"/>
    <n v="21.178479931682322"/>
    <m/>
  </r>
  <r>
    <x v="16"/>
    <x v="0"/>
    <s v="플라워 슬리브리스 롱"/>
    <x v="0"/>
    <n v="24"/>
    <n v="16000"/>
    <n v="52800"/>
    <n v="45.089666951323657"/>
    <m/>
  </r>
  <r>
    <x v="16"/>
    <x v="5"/>
    <s v="아이비뽀빠이"/>
    <x v="1"/>
    <n v="25"/>
    <n v="15000"/>
    <n v="49500"/>
    <n v="42.271562766865927"/>
    <m/>
  </r>
  <r>
    <x v="17"/>
    <x v="1"/>
    <s v="미들 웨이스트 포멀 큐롯"/>
    <x v="0"/>
    <n v="53"/>
    <n v="16000"/>
    <n v="52800"/>
    <n v="45.089666951323657"/>
    <m/>
  </r>
  <r>
    <x v="17"/>
    <x v="5"/>
    <s v="밀크 슬리브리스"/>
    <x v="0"/>
    <n v="39"/>
    <n v="12000"/>
    <n v="38400"/>
    <n v="32.792485055508109"/>
    <m/>
  </r>
  <r>
    <x v="17"/>
    <x v="4"/>
    <s v="린넨 롱버튼"/>
    <x v="1"/>
    <n v="25"/>
    <n v="15000"/>
    <n v="49500"/>
    <n v="42.271562766865927"/>
    <m/>
  </r>
  <r>
    <x v="17"/>
    <x v="5"/>
    <s v="와이넥투포켓"/>
    <x v="1"/>
    <n v="54"/>
    <n v="12000"/>
    <n v="38400"/>
    <n v="32.792485055508109"/>
    <m/>
  </r>
  <r>
    <x v="18"/>
    <x v="5"/>
    <s v="사틴콤브포켓"/>
    <x v="2"/>
    <n v="23"/>
    <n v="5000"/>
    <n v="8000"/>
    <n v="6.8317677198975231"/>
    <m/>
  </r>
  <r>
    <x v="18"/>
    <x v="2"/>
    <s v="뉴클래식 컬러지퍼"/>
    <x v="1"/>
    <n v="39"/>
    <n v="23000"/>
    <n v="78200"/>
    <n v="66.780529461998299"/>
    <m/>
  </r>
  <r>
    <x v="18"/>
    <x v="2"/>
    <s v="모노팝아트페이스"/>
    <x v="1"/>
    <n v="40"/>
    <n v="14000"/>
    <n v="39800"/>
    <n v="33.988044406490182"/>
    <m/>
  </r>
  <r>
    <x v="19"/>
    <x v="5"/>
    <s v="로맨팅 셔링"/>
    <x v="0"/>
    <n v="22"/>
    <n v="14000"/>
    <n v="39800"/>
    <n v="33.988044406490182"/>
    <m/>
  </r>
  <r>
    <x v="19"/>
    <x v="4"/>
    <s v="루즈핏스트라이프 슬리브리스"/>
    <x v="1"/>
    <n v="24"/>
    <n v="8000"/>
    <n v="24800"/>
    <n v="21.178479931682322"/>
    <m/>
  </r>
  <r>
    <x v="20"/>
    <x v="0"/>
    <s v="퓨어스노우셔츠"/>
    <x v="0"/>
    <n v="39"/>
    <n v="7000"/>
    <n v="21700"/>
    <n v="18.531169940222032"/>
    <m/>
  </r>
  <r>
    <x v="21"/>
    <x v="4"/>
    <s v="린넨 롱버튼"/>
    <x v="1"/>
    <n v="37"/>
    <n v="15000"/>
    <n v="49500"/>
    <n v="42.271562766865927"/>
    <m/>
  </r>
  <r>
    <x v="21"/>
    <x v="1"/>
    <s v="미들 웨이스트 포멀 큐롯"/>
    <x v="1"/>
    <n v="22"/>
    <n v="16000"/>
    <n v="52800"/>
    <n v="45.089666951323657"/>
    <m/>
  </r>
  <r>
    <x v="22"/>
    <x v="3"/>
    <s v="라인 패턴 볼레로"/>
    <x v="0"/>
    <n v="35"/>
    <n v="9000"/>
    <n v="27900"/>
    <n v="23.825789923142612"/>
    <m/>
  </r>
  <r>
    <x v="22"/>
    <x v="2"/>
    <s v="러블리 벌룬 쉬폰"/>
    <x v="0"/>
    <n v="54"/>
    <n v="25000"/>
    <n v="87500"/>
    <n v="74.722459436379168"/>
    <m/>
  </r>
  <r>
    <x v="23"/>
    <x v="2"/>
    <s v="모노팝아트페이스"/>
    <x v="0"/>
    <n v="47"/>
    <n v="14000"/>
    <n v="39800"/>
    <n v="33.988044406490182"/>
    <m/>
  </r>
  <r>
    <x v="23"/>
    <x v="4"/>
    <s v="빅 박시 롱 포켓"/>
    <x v="1"/>
    <n v="50"/>
    <n v="6000"/>
    <n v="18600"/>
    <n v="15.883859948761742"/>
    <m/>
  </r>
  <r>
    <x v="24"/>
    <x v="3"/>
    <s v="빅 포켓 버튼"/>
    <x v="1"/>
    <n v="37"/>
    <n v="14000"/>
    <n v="39800"/>
    <n v="33.988044406490182"/>
    <m/>
  </r>
  <r>
    <x v="24"/>
    <x v="5"/>
    <s v="사틴콤브포켓"/>
    <x v="0"/>
    <n v="22"/>
    <n v="5000"/>
    <n v="24000"/>
    <n v="20.495303159692572"/>
    <m/>
  </r>
  <r>
    <x v="24"/>
    <x v="1"/>
    <s v="내추럴 스트링 배기"/>
    <x v="1"/>
    <n v="23"/>
    <n v="20000"/>
    <n v="68000"/>
    <n v="58.070025619128948"/>
    <m/>
  </r>
  <r>
    <x v="24"/>
    <x v="0"/>
    <s v="샤이니 하프오픈레터"/>
    <x v="1"/>
    <n v="22"/>
    <n v="19000"/>
    <n v="62700"/>
    <n v="53.543979504696843"/>
    <m/>
  </r>
  <r>
    <x v="24"/>
    <x v="0"/>
    <s v="플라워 슬리브리스 롱"/>
    <x v="0"/>
    <n v="23"/>
    <n v="16000"/>
    <n v="52800"/>
    <n v="45.089666951323657"/>
    <m/>
  </r>
  <r>
    <x v="24"/>
    <x v="0"/>
    <s v="쥬크 후다 체크 남방"/>
    <x v="2"/>
    <n v="39"/>
    <n v="7000"/>
    <n v="21700"/>
    <n v="18.531169940222032"/>
    <m/>
  </r>
  <r>
    <x v="24"/>
    <x v="0"/>
    <s v="후드 체크 롤업"/>
    <x v="0"/>
    <n v="28"/>
    <n v="15000"/>
    <n v="49500"/>
    <n v="42.271562766865927"/>
    <m/>
  </r>
  <r>
    <x v="25"/>
    <x v="3"/>
    <s v="브이넥 숏"/>
    <x v="0"/>
    <n v="16"/>
    <n v="8000"/>
    <n v="24800"/>
    <n v="21.178479931682322"/>
    <m/>
  </r>
  <r>
    <x v="25"/>
    <x v="1"/>
    <s v="미들 웨이스트 포멀 큐롯"/>
    <x v="1"/>
    <n v="23"/>
    <n v="16000"/>
    <n v="52800"/>
    <n v="45.089666951323657"/>
    <m/>
  </r>
  <r>
    <x v="25"/>
    <x v="1"/>
    <s v="숏 플리츠"/>
    <x v="1"/>
    <n v="24"/>
    <n v="18000"/>
    <n v="59400"/>
    <n v="50.725875320239112"/>
    <m/>
  </r>
  <r>
    <x v="25"/>
    <x v="4"/>
    <s v="린넨 롱버튼"/>
    <x v="1"/>
    <n v="39"/>
    <n v="15000"/>
    <n v="49500"/>
    <n v="42.271562766865927"/>
    <m/>
  </r>
  <r>
    <x v="26"/>
    <x v="4"/>
    <s v="린넨 우드 버튼"/>
    <x v="1"/>
    <n v="58"/>
    <n v="16000"/>
    <n v="52800"/>
    <n v="45.089666951323657"/>
    <m/>
  </r>
  <r>
    <x v="27"/>
    <x v="3"/>
    <s v="쉬폰 투 스트링 후드"/>
    <x v="0"/>
    <n v="50"/>
    <n v="25000"/>
    <n v="87500"/>
    <n v="74.722459436379168"/>
    <m/>
  </r>
  <r>
    <x v="27"/>
    <x v="4"/>
    <s v="마린캐릭터"/>
    <x v="2"/>
    <n v="32"/>
    <n v="7000"/>
    <n v="21700"/>
    <n v="18.531169940222032"/>
    <m/>
  </r>
  <r>
    <x v="27"/>
    <x v="2"/>
    <s v="러블리 레이스 롱 체크"/>
    <x v="0"/>
    <n v="25"/>
    <n v="29000"/>
    <n v="101500"/>
    <n v="86.678052946199827"/>
    <m/>
  </r>
  <r>
    <x v="27"/>
    <x v="3"/>
    <s v="빅 포켓 버튼"/>
    <x v="1"/>
    <n v="42"/>
    <n v="14000"/>
    <n v="39800"/>
    <n v="33.988044406490182"/>
    <m/>
  </r>
  <r>
    <x v="27"/>
    <x v="4"/>
    <s v="린넨 우드 버튼"/>
    <x v="0"/>
    <n v="58"/>
    <n v="16000"/>
    <n v="52800"/>
    <n v="45.089666951323657"/>
    <m/>
  </r>
  <r>
    <x v="27"/>
    <x v="0"/>
    <s v="후드 체크 롤업"/>
    <x v="0"/>
    <n v="39"/>
    <n v="15000"/>
    <n v="49500"/>
    <n v="42.271562766865927"/>
    <m/>
  </r>
  <r>
    <x v="28"/>
    <x v="5"/>
    <s v="러블리 리본 플라워"/>
    <x v="1"/>
    <n v="37"/>
    <n v="15000"/>
    <n v="49500"/>
    <n v="42.271562766865927"/>
    <m/>
  </r>
  <r>
    <x v="29"/>
    <x v="2"/>
    <s v="러블리 벌룬 쉬폰"/>
    <x v="0"/>
    <n v="22"/>
    <n v="25000"/>
    <n v="87500"/>
    <n v="74.722459436379168"/>
    <m/>
  </r>
  <r>
    <x v="29"/>
    <x v="3"/>
    <s v="브이넥 스트라이프 쇼트"/>
    <x v="1"/>
    <n v="12"/>
    <n v="8000"/>
    <n v="24800"/>
    <n v="21.178479931682322"/>
    <m/>
  </r>
  <r>
    <x v="30"/>
    <x v="3"/>
    <s v="베이직 브이넥 미니"/>
    <x v="2"/>
    <n v="24"/>
    <n v="15000"/>
    <n v="49500"/>
    <n v="42.271562766865927"/>
    <m/>
  </r>
  <r>
    <x v="30"/>
    <x v="0"/>
    <s v="차이나 반오픈 롱"/>
    <x v="0"/>
    <n v="42"/>
    <n v="25000"/>
    <n v="87500"/>
    <n v="74.722459436379168"/>
    <m/>
  </r>
  <r>
    <x v="30"/>
    <x v="0"/>
    <s v="후드 체크 롤업"/>
    <x v="1"/>
    <n v="39"/>
    <n v="15000"/>
    <n v="49500"/>
    <n v="42.271562766865927"/>
    <m/>
  </r>
  <r>
    <x v="31"/>
    <x v="3"/>
    <s v="라인 패턴 볼레로"/>
    <x v="0"/>
    <n v="28"/>
    <n v="9000"/>
    <n v="27900"/>
    <n v="23.825789923142612"/>
    <m/>
  </r>
  <r>
    <x v="31"/>
    <x v="4"/>
    <s v="루즈핏스트라이프 슬리브리스"/>
    <x v="1"/>
    <n v="47"/>
    <n v="8000"/>
    <n v="24800"/>
    <n v="21.178479931682322"/>
    <m/>
  </r>
  <r>
    <x v="31"/>
    <x v="3"/>
    <s v="브이넥 숏"/>
    <x v="2"/>
    <n v="23"/>
    <n v="8000"/>
    <n v="24800"/>
    <n v="21.178479931682322"/>
    <m/>
  </r>
  <r>
    <x v="32"/>
    <x v="3"/>
    <s v="멀티 굿 라인 "/>
    <x v="1"/>
    <n v="24"/>
    <n v="10000"/>
    <n v="32000"/>
    <n v="27.327070879590092"/>
    <m/>
  </r>
  <r>
    <x v="32"/>
    <x v="3"/>
    <s v="쉬폰 투 스트링 후드"/>
    <x v="0"/>
    <n v="39"/>
    <n v="25000"/>
    <n v="87500"/>
    <n v="74.722459436379168"/>
    <m/>
  </r>
  <r>
    <x v="33"/>
    <x v="0"/>
    <s v="플라워 슬리브리스 롱"/>
    <x v="2"/>
    <n v="40"/>
    <n v="16000"/>
    <n v="52800"/>
    <n v="45.089666951323657"/>
    <m/>
  </r>
  <r>
    <x v="33"/>
    <x v="0"/>
    <s v="링크프린지"/>
    <x v="0"/>
    <n v="24"/>
    <n v="10000"/>
    <n v="32000"/>
    <n v="27.327070879590092"/>
    <m/>
  </r>
  <r>
    <x v="34"/>
    <x v="2"/>
    <s v="러블리 벌룬 쉬폰"/>
    <x v="0"/>
    <n v="24"/>
    <n v="25000"/>
    <n v="87500"/>
    <n v="74.722459436379168"/>
    <m/>
  </r>
  <r>
    <x v="35"/>
    <x v="4"/>
    <s v="린넨 롱버튼"/>
    <x v="2"/>
    <n v="61"/>
    <n v="15000"/>
    <n v="49500"/>
    <n v="42.271562766865927"/>
    <m/>
  </r>
  <r>
    <x v="35"/>
    <x v="3"/>
    <s v="브이넥 숏"/>
    <x v="1"/>
    <n v="25"/>
    <n v="8000"/>
    <n v="24800"/>
    <n v="21.178479931682322"/>
    <m/>
  </r>
  <r>
    <x v="35"/>
    <x v="4"/>
    <s v="헬로우 큐트 롱"/>
    <x v="0"/>
    <n v="22"/>
    <n v="15000"/>
    <n v="49500"/>
    <n v="42.271562766865927"/>
    <m/>
  </r>
  <r>
    <x v="36"/>
    <x v="4"/>
    <s v="드로잉 포켓"/>
    <x v="1"/>
    <n v="40"/>
    <n v="19000"/>
    <n v="62700"/>
    <n v="53.543979504696843"/>
    <m/>
  </r>
  <r>
    <x v="36"/>
    <x v="3"/>
    <s v="멀티 굿 라인 "/>
    <x v="0"/>
    <n v="39"/>
    <n v="10000"/>
    <n v="32000"/>
    <n v="27.327070879590092"/>
    <m/>
  </r>
  <r>
    <x v="37"/>
    <x v="2"/>
    <s v="레오파드사틴 포켓"/>
    <x v="1"/>
    <n v="28"/>
    <n v="21000"/>
    <n v="71400"/>
    <n v="60.973526900085396"/>
    <m/>
  </r>
  <r>
    <x v="37"/>
    <x v="3"/>
    <s v="더블플라운스밴딩"/>
    <x v="1"/>
    <n v="16"/>
    <n v="12000"/>
    <n v="38400"/>
    <n v="32.792485055508109"/>
    <m/>
  </r>
  <r>
    <x v="38"/>
    <x v="1"/>
    <s v="미들 웨이스트 포멀 큐롯"/>
    <x v="1"/>
    <n v="23"/>
    <n v="16000"/>
    <n v="52800"/>
    <n v="45.089666951323657"/>
    <m/>
  </r>
  <r>
    <x v="38"/>
    <x v="2"/>
    <s v="러블리 벌룬 쉬폰"/>
    <x v="0"/>
    <n v="52"/>
    <n v="25000"/>
    <n v="87500"/>
    <n v="74.722459436379168"/>
    <m/>
  </r>
  <r>
    <x v="38"/>
    <x v="3"/>
    <s v="쓰리 버튼 심플 볼레로"/>
    <x v="0"/>
    <n v="25"/>
    <n v="8000"/>
    <n v="24800"/>
    <n v="21.178479931682322"/>
    <m/>
  </r>
  <r>
    <x v="39"/>
    <x v="3"/>
    <s v="미들웨스트 지퍼"/>
    <x v="1"/>
    <n v="29"/>
    <n v="3000"/>
    <n v="9000"/>
    <n v="7.685738684884714"/>
    <m/>
  </r>
  <r>
    <x v="39"/>
    <x v="5"/>
    <s v="로맨팅 셔링"/>
    <x v="1"/>
    <n v="27"/>
    <n v="14000"/>
    <n v="39800"/>
    <n v="33.988044406490182"/>
    <m/>
  </r>
  <r>
    <x v="40"/>
    <x v="5"/>
    <s v="밀크 슬리브리스"/>
    <x v="1"/>
    <n v="29"/>
    <n v="12000"/>
    <n v="38400"/>
    <n v="32.792485055508109"/>
    <m/>
  </r>
  <r>
    <x v="40"/>
    <x v="3"/>
    <s v="라인 패턴 볼레로"/>
    <x v="0"/>
    <n v="21"/>
    <n v="9000"/>
    <n v="27900"/>
    <n v="23.825789923142612"/>
    <m/>
  </r>
  <r>
    <x v="41"/>
    <x v="3"/>
    <s v="라인 패턴 볼레로"/>
    <x v="0"/>
    <n v="29"/>
    <n v="9000"/>
    <n v="27900"/>
    <n v="23.825789923142612"/>
    <m/>
  </r>
  <r>
    <x v="41"/>
    <x v="3"/>
    <s v="라인 패턴 볼레로"/>
    <x v="0"/>
    <n v="44"/>
    <n v="9000"/>
    <n v="27900"/>
    <n v="23.825789923142612"/>
    <m/>
  </r>
  <r>
    <x v="42"/>
    <x v="0"/>
    <s v="샤이니 하프오픈레터"/>
    <x v="1"/>
    <n v="30"/>
    <n v="19000"/>
    <n v="62700"/>
    <n v="53.543979504696843"/>
    <m/>
  </r>
  <r>
    <x v="43"/>
    <x v="5"/>
    <s v="밀크 슬리브리스"/>
    <x v="0"/>
    <n v="27"/>
    <n v="12000"/>
    <n v="38400"/>
    <n v="32.792485055508109"/>
    <m/>
  </r>
  <r>
    <x v="43"/>
    <x v="0"/>
    <s v="퓨어스노우셔츠"/>
    <x v="1"/>
    <n v="47"/>
    <n v="7000"/>
    <n v="21700"/>
    <n v="18.531169940222032"/>
    <m/>
  </r>
  <r>
    <x v="44"/>
    <x v="2"/>
    <s v="러블리 레이스 롱 체크"/>
    <x v="0"/>
    <n v="44"/>
    <n v="29000"/>
    <n v="101500"/>
    <n v="86.678052946199827"/>
    <m/>
  </r>
  <r>
    <x v="45"/>
    <x v="0"/>
    <s v="샤이니 하프오픈레터"/>
    <x v="1"/>
    <n v="33"/>
    <n v="19000"/>
    <n v="62700"/>
    <n v="53.543979504696843"/>
    <m/>
  </r>
  <r>
    <x v="46"/>
    <x v="2"/>
    <s v="러블리 브이넥 레이스"/>
    <x v="0"/>
    <n v="27"/>
    <n v="25000"/>
    <n v="87500"/>
    <n v="74.722459436379168"/>
    <m/>
  </r>
  <r>
    <x v="46"/>
    <x v="0"/>
    <s v="후드 체크 롤업"/>
    <x v="0"/>
    <n v="29"/>
    <n v="15000"/>
    <n v="49500"/>
    <n v="42.271562766865927"/>
    <m/>
  </r>
  <r>
    <x v="47"/>
    <x v="2"/>
    <s v="러블리 레이스 롱 체크"/>
    <x v="2"/>
    <n v="39"/>
    <n v="29000"/>
    <n v="101500"/>
    <n v="86.678052946199827"/>
    <m/>
  </r>
  <r>
    <x v="48"/>
    <x v="5"/>
    <s v="러블리 리본 플라워"/>
    <x v="1"/>
    <n v="42"/>
    <n v="15000"/>
    <n v="49500"/>
    <n v="42.271562766865927"/>
    <m/>
  </r>
  <r>
    <x v="49"/>
    <x v="5"/>
    <s v="밀크 슬리브리스"/>
    <x v="1"/>
    <n v="39"/>
    <n v="12000"/>
    <n v="38400"/>
    <n v="32.792485055508109"/>
    <m/>
  </r>
  <r>
    <x v="49"/>
    <x v="3"/>
    <s v="브이넥 스트라이프 쇼트"/>
    <x v="1"/>
    <n v="50"/>
    <n v="8000"/>
    <n v="24800"/>
    <n v="21.178479931682322"/>
    <m/>
  </r>
  <r>
    <x v="50"/>
    <x v="1"/>
    <s v="내추럴 스트링 배기"/>
    <x v="0"/>
    <n v="24"/>
    <n v="20000"/>
    <n v="68000"/>
    <n v="58.070025619128948"/>
    <m/>
  </r>
  <r>
    <x v="50"/>
    <x v="5"/>
    <s v="러블리 리본 플라워"/>
    <x v="1"/>
    <n v="24"/>
    <n v="15000"/>
    <n v="49500"/>
    <n v="42.271562766865927"/>
    <m/>
  </r>
  <r>
    <x v="50"/>
    <x v="3"/>
    <s v="베이직 브이넥 미니"/>
    <x v="1"/>
    <n v="25"/>
    <n v="15000"/>
    <n v="49500"/>
    <n v="42.271562766865927"/>
    <m/>
  </r>
  <r>
    <x v="50"/>
    <x v="2"/>
    <s v="슬립SET 컴포즈리본"/>
    <x v="0"/>
    <n v="37"/>
    <n v="5000"/>
    <n v="24000"/>
    <n v="20.495303159692572"/>
    <m/>
  </r>
  <r>
    <x v="50"/>
    <x v="2"/>
    <s v="모노팝아트페이스"/>
    <x v="0"/>
    <n v="50"/>
    <n v="14000"/>
    <n v="39800"/>
    <n v="33.988044406490182"/>
    <m/>
  </r>
  <r>
    <x v="50"/>
    <x v="0"/>
    <s v="쥬크 후다 체크 남방"/>
    <x v="1"/>
    <n v="24"/>
    <n v="7000"/>
    <n v="21700"/>
    <n v="18.531169940222032"/>
    <m/>
  </r>
  <r>
    <x v="51"/>
    <x v="2"/>
    <s v="로맨틱 언밸런스 티어드"/>
    <x v="0"/>
    <n v="37"/>
    <n v="19000"/>
    <n v="62700"/>
    <n v="53.543979504696843"/>
    <m/>
  </r>
  <r>
    <x v="51"/>
    <x v="3"/>
    <s v="브이넥 숏"/>
    <x v="2"/>
    <n v="25"/>
    <n v="8000"/>
    <n v="24800"/>
    <n v="21.178479931682322"/>
    <m/>
  </r>
  <r>
    <x v="52"/>
    <x v="5"/>
    <s v="러블리 리본 플라워"/>
    <x v="1"/>
    <n v="22"/>
    <n v="15000"/>
    <n v="49500"/>
    <n v="42.271562766865927"/>
    <m/>
  </r>
  <r>
    <x v="53"/>
    <x v="0"/>
    <s v="플라워 슬리브리스 롱"/>
    <x v="0"/>
    <n v="38"/>
    <n v="16000"/>
    <n v="52800"/>
    <n v="45.089666951323657"/>
    <m/>
  </r>
  <r>
    <x v="53"/>
    <x v="0"/>
    <s v="링크프린지"/>
    <x v="1"/>
    <n v="39"/>
    <n v="10000"/>
    <n v="32000"/>
    <n v="27.327070879590092"/>
    <m/>
  </r>
  <r>
    <x v="54"/>
    <x v="3"/>
    <s v="브이넥 숏"/>
    <x v="0"/>
    <n v="28"/>
    <n v="8000"/>
    <n v="24800"/>
    <n v="21.178479931682322"/>
    <m/>
  </r>
  <r>
    <x v="55"/>
    <x v="0"/>
    <s v="샤이니 하프오픈레터"/>
    <x v="0"/>
    <n v="16"/>
    <n v="19000"/>
    <n v="62700"/>
    <n v="53.543979504696843"/>
    <m/>
  </r>
  <r>
    <x v="55"/>
    <x v="4"/>
    <s v="헬로우 큐트 롱"/>
    <x v="0"/>
    <n v="50"/>
    <n v="15000"/>
    <n v="49500"/>
    <n v="42.271562766865927"/>
    <m/>
  </r>
  <r>
    <x v="56"/>
    <x v="2"/>
    <s v="레오파드사틴 포켓"/>
    <x v="1"/>
    <n v="24"/>
    <n v="21000"/>
    <n v="71400"/>
    <n v="60.973526900085396"/>
    <m/>
  </r>
  <r>
    <x v="56"/>
    <x v="1"/>
    <s v="미들 웨이스트 포멀 큐롯"/>
    <x v="1"/>
    <n v="25"/>
    <n v="16000"/>
    <n v="52800"/>
    <n v="45.089666951323657"/>
    <m/>
  </r>
  <r>
    <x v="56"/>
    <x v="3"/>
    <s v="미들웨스트 지퍼"/>
    <x v="2"/>
    <n v="47"/>
    <n v="3000"/>
    <n v="9000"/>
    <n v="7.685738684884714"/>
    <m/>
  </r>
  <r>
    <x v="56"/>
    <x v="5"/>
    <s v="밀크 슬리브리스"/>
    <x v="1"/>
    <n v="22"/>
    <n v="12000"/>
    <n v="38400"/>
    <n v="32.792485055508109"/>
    <m/>
  </r>
  <r>
    <x v="57"/>
    <x v="4"/>
    <s v="린넨 롱버튼"/>
    <x v="1"/>
    <n v="24"/>
    <n v="15000"/>
    <n v="49500"/>
    <n v="42.271562766865927"/>
    <m/>
  </r>
  <r>
    <x v="58"/>
    <x v="0"/>
    <s v="쥬크 후다 체크 남방"/>
    <x v="0"/>
    <n v="16"/>
    <n v="7000"/>
    <n v="21700"/>
    <n v="18.531169940222032"/>
    <m/>
  </r>
  <r>
    <x v="59"/>
    <x v="3"/>
    <s v="라인 패턴 볼레로"/>
    <x v="0"/>
    <n v="24"/>
    <n v="9000"/>
    <n v="27900"/>
    <n v="23.825789923142612"/>
    <m/>
  </r>
  <r>
    <x v="59"/>
    <x v="3"/>
    <s v="멀티 굿 라인 "/>
    <x v="1"/>
    <n v="39"/>
    <n v="10000"/>
    <n v="32000"/>
    <n v="27.327070879590092"/>
    <m/>
  </r>
  <r>
    <x v="59"/>
    <x v="2"/>
    <s v="모노팝아트페이스"/>
    <x v="1"/>
    <n v="42"/>
    <n v="14000"/>
    <n v="39800"/>
    <n v="33.988044406490182"/>
    <m/>
  </r>
  <r>
    <x v="59"/>
    <x v="4"/>
    <s v="헬로우 큐트 롱"/>
    <x v="1"/>
    <n v="22"/>
    <n v="15000"/>
    <n v="49500"/>
    <n v="42.271562766865927"/>
    <m/>
  </r>
  <r>
    <x v="60"/>
    <x v="1"/>
    <s v="라이트모드롤업 9부"/>
    <x v="1"/>
    <n v="23"/>
    <n v="10000"/>
    <n v="32000"/>
    <n v="27.327070879590092"/>
    <m/>
  </r>
  <r>
    <x v="60"/>
    <x v="3"/>
    <s v="미들웨스트 지퍼"/>
    <x v="0"/>
    <n v="39"/>
    <n v="3000"/>
    <n v="9000"/>
    <n v="7.685738684884714"/>
    <m/>
  </r>
  <r>
    <x v="61"/>
    <x v="1"/>
    <s v="라이트모드롤업 9부"/>
    <x v="1"/>
    <n v="28"/>
    <n v="10000"/>
    <n v="32000"/>
    <n v="27.327070879590092"/>
    <m/>
  </r>
  <r>
    <x v="61"/>
    <x v="5"/>
    <s v="러블리 리본 플라워"/>
    <x v="2"/>
    <n v="22"/>
    <n v="15000"/>
    <n v="49500"/>
    <n v="42.271562766865927"/>
    <m/>
  </r>
  <r>
    <x v="61"/>
    <x v="3"/>
    <s v="미들웨스트 지퍼"/>
    <x v="2"/>
    <n v="31"/>
    <n v="3000"/>
    <n v="9000"/>
    <n v="7.685738684884714"/>
    <m/>
  </r>
  <r>
    <x v="62"/>
    <x v="1"/>
    <s v="라이트모드롤업 9부"/>
    <x v="1"/>
    <n v="46"/>
    <n v="10000"/>
    <n v="32000"/>
    <n v="27.327070879590092"/>
    <m/>
  </r>
  <r>
    <x v="63"/>
    <x v="2"/>
    <s v="모노팝아트페이스"/>
    <x v="1"/>
    <n v="44"/>
    <n v="14000"/>
    <n v="39800"/>
    <n v="33.988044406490182"/>
    <m/>
  </r>
  <r>
    <x v="63"/>
    <x v="0"/>
    <s v="퓨어스노우셔츠"/>
    <x v="0"/>
    <n v="29"/>
    <n v="7000"/>
    <n v="21700"/>
    <n v="18.531169940222032"/>
    <m/>
  </r>
  <r>
    <x v="63"/>
    <x v="0"/>
    <s v="쥬크 후다 체크 남방"/>
    <x v="1"/>
    <n v="48"/>
    <n v="7000"/>
    <n v="21700"/>
    <n v="18.531169940222032"/>
    <m/>
  </r>
  <r>
    <x v="64"/>
    <x v="4"/>
    <s v="클린 롱"/>
    <x v="1"/>
    <n v="79"/>
    <n v="22000"/>
    <n v="74800"/>
    <n v="63.877028181041844"/>
    <m/>
  </r>
  <r>
    <x v="64"/>
    <x v="2"/>
    <s v="러블리 레이스 롱 체크"/>
    <x v="0"/>
    <n v="31"/>
    <n v="29000"/>
    <n v="101500"/>
    <n v="86.678052946199827"/>
    <m/>
  </r>
  <r>
    <x v="65"/>
    <x v="4"/>
    <s v="린넨 우드 버튼"/>
    <x v="1"/>
    <n v="32"/>
    <n v="16000"/>
    <n v="52800"/>
    <n v="45.089666951323657"/>
    <m/>
  </r>
  <r>
    <x v="66"/>
    <x v="3"/>
    <s v="브이넥 스트라이프 쇼트"/>
    <x v="2"/>
    <n v="44"/>
    <n v="8000"/>
    <n v="24800"/>
    <n v="21.178479931682322"/>
    <m/>
  </r>
  <r>
    <x v="67"/>
    <x v="4"/>
    <s v="린넨 우드 버튼"/>
    <x v="1"/>
    <n v="29"/>
    <n v="16000"/>
    <n v="52800"/>
    <n v="45.089666951323657"/>
    <m/>
  </r>
  <r>
    <x v="67"/>
    <x v="3"/>
    <s v="베이직 브이넥 미니"/>
    <x v="1"/>
    <n v="23"/>
    <n v="15000"/>
    <n v="49500"/>
    <n v="42.271562766865927"/>
    <m/>
  </r>
  <r>
    <x v="68"/>
    <x v="3"/>
    <s v="베이직 브이넥 미니"/>
    <x v="1"/>
    <n v="54"/>
    <n v="15000"/>
    <n v="49500"/>
    <n v="42.271562766865927"/>
    <m/>
  </r>
  <r>
    <x v="69"/>
    <x v="0"/>
    <s v="플라워 슬리브리스 롱"/>
    <x v="0"/>
    <n v="31"/>
    <n v="16000"/>
    <n v="52800"/>
    <n v="45.089666951323657"/>
    <m/>
  </r>
  <r>
    <x v="69"/>
    <x v="0"/>
    <s v="링크프린지"/>
    <x v="1"/>
    <n v="57"/>
    <n v="10000"/>
    <n v="32000"/>
    <n v="27.327070879590092"/>
    <m/>
  </r>
  <r>
    <x v="70"/>
    <x v="4"/>
    <s v="마린캐릭터"/>
    <x v="1"/>
    <n v="31"/>
    <n v="7000"/>
    <n v="21700"/>
    <n v="18.531169940222032"/>
    <m/>
  </r>
  <r>
    <x v="71"/>
    <x v="4"/>
    <s v="헬로우 큐트 롱"/>
    <x v="0"/>
    <n v="29"/>
    <n v="15000"/>
    <n v="49500"/>
    <n v="42.271562766865927"/>
    <m/>
  </r>
  <r>
    <x v="72"/>
    <x v="4"/>
    <s v="드로잉 포켓"/>
    <x v="1"/>
    <n v="24"/>
    <n v="19000"/>
    <n v="62700"/>
    <n v="53.543979504696843"/>
    <m/>
  </r>
  <r>
    <x v="72"/>
    <x v="2"/>
    <s v="레오파드사틴 포켓"/>
    <x v="2"/>
    <n v="16"/>
    <n v="21000"/>
    <n v="71400"/>
    <n v="60.973526900085396"/>
    <m/>
  </r>
  <r>
    <x v="73"/>
    <x v="4"/>
    <s v="드로잉 포켓"/>
    <x v="1"/>
    <n v="24"/>
    <n v="19000"/>
    <n v="62700"/>
    <n v="53.543979504696843"/>
    <m/>
  </r>
  <r>
    <x v="74"/>
    <x v="4"/>
    <s v="루즈핏스트라이프 슬리브리스"/>
    <x v="0"/>
    <n v="39"/>
    <n v="8000"/>
    <n v="24800"/>
    <n v="21.178479931682322"/>
    <m/>
  </r>
  <r>
    <x v="74"/>
    <x v="0"/>
    <s v="링크프린지"/>
    <x v="0"/>
    <n v="25"/>
    <n v="10000"/>
    <n v="32000"/>
    <n v="27.327070879590092"/>
    <m/>
  </r>
  <r>
    <x v="74"/>
    <x v="3"/>
    <s v="멀티 굿 라인 "/>
    <x v="1"/>
    <n v="22"/>
    <n v="10000"/>
    <n v="32000"/>
    <n v="27.327070879590092"/>
    <m/>
  </r>
  <r>
    <x v="74"/>
    <x v="1"/>
    <s v="스트레이트 스트링"/>
    <x v="0"/>
    <n v="23"/>
    <n v="15000"/>
    <n v="49500"/>
    <n v="42.271562766865927"/>
    <m/>
  </r>
  <r>
    <x v="75"/>
    <x v="0"/>
    <s v="링크프린지"/>
    <x v="0"/>
    <n v="39"/>
    <n v="10000"/>
    <n v="32000"/>
    <n v="27.327070879590092"/>
    <m/>
  </r>
  <r>
    <x v="76"/>
    <x v="4"/>
    <s v="마린캐릭터"/>
    <x v="1"/>
    <n v="28"/>
    <n v="7000"/>
    <n v="21700"/>
    <n v="18.531169940222032"/>
    <m/>
  </r>
  <r>
    <x v="77"/>
    <x v="2"/>
    <s v="슬립SET 컴포즈리본"/>
    <x v="1"/>
    <n v="22"/>
    <n v="5000"/>
    <n v="24000"/>
    <n v="20.495303159692572"/>
    <m/>
  </r>
  <r>
    <x v="78"/>
    <x v="2"/>
    <s v="모노팝아트페이스"/>
    <x v="1"/>
    <n v="53"/>
    <n v="14000"/>
    <n v="39800"/>
    <n v="33.988044406490182"/>
    <m/>
  </r>
  <r>
    <x v="79"/>
    <x v="4"/>
    <s v="클린 롱"/>
    <x v="1"/>
    <n v="39"/>
    <n v="22000"/>
    <n v="74800"/>
    <n v="63.877028181041844"/>
    <m/>
  </r>
  <r>
    <x v="79"/>
    <x v="2"/>
    <s v="러블리 레이스 롱 체크"/>
    <x v="0"/>
    <n v="37"/>
    <n v="29000"/>
    <n v="101500"/>
    <n v="86.678052946199827"/>
    <m/>
  </r>
  <r>
    <x v="80"/>
    <x v="1"/>
    <s v="스트레이트 스트링"/>
    <x v="1"/>
    <n v="22"/>
    <n v="15000"/>
    <n v="49500"/>
    <n v="42.271562766865927"/>
    <m/>
  </r>
  <r>
    <x v="81"/>
    <x v="4"/>
    <s v="린넨 우드 버튼"/>
    <x v="1"/>
    <n v="12"/>
    <n v="16000"/>
    <n v="52800"/>
    <n v="45.089666951323657"/>
    <m/>
  </r>
  <r>
    <x v="82"/>
    <x v="1"/>
    <s v="지퍼밴딩롤업"/>
    <x v="1"/>
    <n v="24"/>
    <n v="25000"/>
    <n v="87500"/>
    <n v="74.722459436379168"/>
    <m/>
  </r>
  <r>
    <x v="83"/>
    <x v="1"/>
    <s v="숏 플리츠"/>
    <x v="1"/>
    <n v="24"/>
    <n v="18000"/>
    <n v="59400"/>
    <n v="50.725875320239112"/>
    <m/>
  </r>
  <r>
    <x v="84"/>
    <x v="3"/>
    <s v="브이넥 스트라이프 쇼트"/>
    <x v="1"/>
    <n v="25"/>
    <n v="8000"/>
    <n v="24800"/>
    <n v="21.178479931682322"/>
    <m/>
  </r>
  <r>
    <x v="84"/>
    <x v="1"/>
    <s v="미들 웨이스트 포멀 큐롯"/>
    <x v="2"/>
    <n v="37"/>
    <n v="16000"/>
    <n v="52800"/>
    <n v="45.089666951323657"/>
    <m/>
  </r>
  <r>
    <x v="85"/>
    <x v="3"/>
    <s v="베이직 브이넥 미니"/>
    <x v="2"/>
    <n v="50"/>
    <n v="15000"/>
    <n v="49500"/>
    <n v="42.271562766865927"/>
    <m/>
  </r>
  <r>
    <x v="85"/>
    <x v="2"/>
    <s v="오아시스롱 슬리브리스"/>
    <x v="2"/>
    <n v="39"/>
    <n v="13000"/>
    <n v="41600"/>
    <n v="35.525192143467123"/>
    <m/>
  </r>
  <r>
    <x v="86"/>
    <x v="4"/>
    <s v="클린 롱"/>
    <x v="1"/>
    <n v="67"/>
    <n v="22000"/>
    <n v="74800"/>
    <n v="63.877028181041844"/>
    <m/>
  </r>
  <r>
    <x v="86"/>
    <x v="3"/>
    <s v="브이넥 숏"/>
    <x v="1"/>
    <n v="50"/>
    <n v="8000"/>
    <n v="24800"/>
    <n v="21.178479931682322"/>
    <m/>
  </r>
  <r>
    <x v="87"/>
    <x v="1"/>
    <s v="멀티 굿 라인 "/>
    <x v="1"/>
    <n v="23"/>
    <n v="10000"/>
    <n v="32000"/>
    <n v="27.327070879590092"/>
    <m/>
  </r>
  <r>
    <x v="88"/>
    <x v="0"/>
    <s v="플라워 슬리브리스 롱"/>
    <x v="0"/>
    <n v="24"/>
    <n v="16000"/>
    <n v="52800"/>
    <n v="45.089666951323657"/>
    <m/>
  </r>
  <r>
    <x v="89"/>
    <x v="4"/>
    <s v="마린캐릭터"/>
    <x v="1"/>
    <n v="25"/>
    <n v="7000"/>
    <n v="21700"/>
    <n v="18.531169940222032"/>
    <m/>
  </r>
  <r>
    <x v="90"/>
    <x v="1"/>
    <s v="숏 플리츠"/>
    <x v="1"/>
    <n v="24"/>
    <n v="18000"/>
    <n v="59400"/>
    <n v="50.725875320239112"/>
    <m/>
  </r>
  <r>
    <x v="91"/>
    <x v="0"/>
    <s v="플라워 슬리브리스 롱"/>
    <x v="0"/>
    <n v="22"/>
    <n v="16000"/>
    <n v="52800"/>
    <n v="45.089666951323657"/>
    <m/>
  </r>
  <r>
    <x v="91"/>
    <x v="4"/>
    <s v="마린캐릭터"/>
    <x v="1"/>
    <n v="24"/>
    <n v="7000"/>
    <n v="21700"/>
    <n v="18.531169940222032"/>
    <m/>
  </r>
  <r>
    <x v="91"/>
    <x v="4"/>
    <s v="헬로우 큐트 롱"/>
    <x v="1"/>
    <n v="16"/>
    <n v="15000"/>
    <n v="49500"/>
    <n v="42.271562766865927"/>
    <m/>
  </r>
  <r>
    <x v="92"/>
    <x v="1"/>
    <s v="미들 웨이스트 포멀 큐롯"/>
    <x v="2"/>
    <n v="24"/>
    <n v="16000"/>
    <n v="52800"/>
    <n v="45.089666951323657"/>
    <m/>
  </r>
  <r>
    <x v="92"/>
    <x v="5"/>
    <s v="밀크 슬리브리스"/>
    <x v="1"/>
    <n v="39"/>
    <n v="12000"/>
    <n v="38400"/>
    <n v="32.792485055508109"/>
    <m/>
  </r>
  <r>
    <x v="92"/>
    <x v="4"/>
    <s v="와일드 셔링 롱"/>
    <x v="0"/>
    <n v="25"/>
    <n v="10000"/>
    <n v="32000"/>
    <n v="27.327070879590092"/>
    <m/>
  </r>
  <r>
    <x v="93"/>
    <x v="1"/>
    <s v="내추럴 스트링 배기"/>
    <x v="1"/>
    <n v="47"/>
    <n v="20000"/>
    <n v="68000"/>
    <n v="58.070025619128948"/>
    <m/>
  </r>
  <r>
    <x v="94"/>
    <x v="3"/>
    <s v="빅 포켓 버튼"/>
    <x v="1"/>
    <n v="65"/>
    <n v="14000"/>
    <n v="39800"/>
    <n v="33.988044406490182"/>
    <m/>
  </r>
  <r>
    <x v="94"/>
    <x v="4"/>
    <s v="와일드 셔링 롱"/>
    <x v="1"/>
    <n v="39"/>
    <n v="10000"/>
    <n v="32000"/>
    <n v="27.327070879590092"/>
    <m/>
  </r>
  <r>
    <x v="95"/>
    <x v="1"/>
    <s v="내추럴 스트링 배기"/>
    <x v="1"/>
    <n v="28"/>
    <n v="20000"/>
    <n v="68000"/>
    <n v="58.070025619128948"/>
    <m/>
  </r>
  <r>
    <x v="95"/>
    <x v="0"/>
    <s v="링크프린지"/>
    <x v="0"/>
    <n v="22"/>
    <n v="10000"/>
    <n v="32000"/>
    <n v="27.327070879590092"/>
    <m/>
  </r>
  <r>
    <x v="95"/>
    <x v="3"/>
    <s v="멀티 굿 라인 "/>
    <x v="1"/>
    <n v="24"/>
    <n v="10000"/>
    <n v="32000"/>
    <n v="27.327070879590092"/>
    <m/>
  </r>
  <r>
    <x v="96"/>
    <x v="3"/>
    <s v="더블플라운스밴딩"/>
    <x v="2"/>
    <n v="39"/>
    <n v="12000"/>
    <n v="38400"/>
    <n v="32.792485055508109"/>
    <m/>
  </r>
  <r>
    <x v="96"/>
    <x v="4"/>
    <s v="마린캐릭터"/>
    <x v="1"/>
    <n v="40"/>
    <n v="7000"/>
    <n v="21700"/>
    <n v="18.531169940222032"/>
    <m/>
  </r>
  <r>
    <x v="97"/>
    <x v="2"/>
    <s v="뉴클래식 컬러지퍼"/>
    <x v="1"/>
    <n v="72"/>
    <n v="23000"/>
    <n v="78200"/>
    <n v="66.780529461998299"/>
    <m/>
  </r>
  <r>
    <x v="97"/>
    <x v="4"/>
    <s v="빅 박시 롱 포켓"/>
    <x v="1"/>
    <n v="15"/>
    <n v="6000"/>
    <n v="18600"/>
    <n v="15.883859948761742"/>
    <m/>
  </r>
  <r>
    <x v="97"/>
    <x v="1"/>
    <s v="숏 플리츠"/>
    <x v="0"/>
    <n v="27"/>
    <n v="18000"/>
    <n v="59400"/>
    <n v="50.725875320239112"/>
    <m/>
  </r>
  <r>
    <x v="98"/>
    <x v="4"/>
    <s v="와일드 셔링 롱"/>
    <x v="1"/>
    <n v="27"/>
    <n v="10000"/>
    <n v="32000"/>
    <n v="27.327070879590092"/>
    <m/>
  </r>
  <r>
    <x v="99"/>
    <x v="3"/>
    <s v="더블플라운스밴딩"/>
    <x v="1"/>
    <n v="28"/>
    <n v="12000"/>
    <n v="38400"/>
    <n v="32.792485055508109"/>
    <m/>
  </r>
  <r>
    <x v="99"/>
    <x v="2"/>
    <s v="모노팝아트페이스"/>
    <x v="2"/>
    <n v="40"/>
    <n v="14000"/>
    <n v="39800"/>
    <n v="33.988044406490182"/>
    <m/>
  </r>
  <r>
    <x v="99"/>
    <x v="4"/>
    <s v="심플 슬리브리스 버튼 롱"/>
    <x v="2"/>
    <n v="25"/>
    <n v="21000"/>
    <n v="71400"/>
    <n v="60.973526900085396"/>
    <m/>
  </r>
  <r>
    <x v="99"/>
    <x v="4"/>
    <s v="클린 롱"/>
    <x v="0"/>
    <n v="42"/>
    <n v="22000"/>
    <n v="74800"/>
    <n v="63.877028181041844"/>
    <m/>
  </r>
  <r>
    <x v="100"/>
    <x v="3"/>
    <s v="실크 투버튼 랩"/>
    <x v="1"/>
    <n v="31"/>
    <n v="4000"/>
    <n v="12000"/>
    <n v="10.247651579846286"/>
    <m/>
  </r>
  <r>
    <x v="101"/>
    <x v="1"/>
    <s v="스트레이트 스트링"/>
    <x v="1"/>
    <n v="42"/>
    <n v="15000"/>
    <n v="49500"/>
    <n v="42.271562766865927"/>
    <m/>
  </r>
  <r>
    <x v="101"/>
    <x v="1"/>
    <s v="스트링롤업하프"/>
    <x v="0"/>
    <n v="26"/>
    <n v="13000"/>
    <n v="41600"/>
    <n v="35.525192143467123"/>
    <m/>
  </r>
  <r>
    <x v="101"/>
    <x v="3"/>
    <s v="펄 리본 퀼로트"/>
    <x v="1"/>
    <n v="27"/>
    <n v="14000"/>
    <n v="39800"/>
    <n v="33.988044406490182"/>
    <m/>
  </r>
  <r>
    <x v="102"/>
    <x v="1"/>
    <s v="지퍼밴딩롤업"/>
    <x v="1"/>
    <n v="27"/>
    <n v="25000"/>
    <n v="87500"/>
    <n v="74.722459436379168"/>
    <m/>
  </r>
  <r>
    <x v="103"/>
    <x v="4"/>
    <s v="린넨 우드 버튼"/>
    <x v="1"/>
    <n v="40"/>
    <n v="16000"/>
    <n v="52800"/>
    <n v="45.089666951323657"/>
    <m/>
  </r>
  <r>
    <x v="103"/>
    <x v="2"/>
    <s v="로맨틱 언밸런스 티어드"/>
    <x v="1"/>
    <n v="50"/>
    <n v="19000"/>
    <n v="62700"/>
    <n v="53.543979504696843"/>
    <m/>
  </r>
  <r>
    <x v="104"/>
    <x v="2"/>
    <s v="스트라이프 네크리스"/>
    <x v="0"/>
    <n v="25"/>
    <n v="15000"/>
    <n v="49500"/>
    <n v="42.271562766865927"/>
    <m/>
  </r>
  <r>
    <x v="105"/>
    <x v="3"/>
    <s v="브이넥 스트라이프 쇼트"/>
    <x v="1"/>
    <n v="53"/>
    <n v="8000"/>
    <n v="24800"/>
    <n v="21.178479931682322"/>
    <m/>
  </r>
  <r>
    <x v="106"/>
    <x v="2"/>
    <s v="러블리 레이스 롱 체크"/>
    <x v="2"/>
    <n v="42"/>
    <n v="29000"/>
    <n v="101500"/>
    <n v="86.678052946199827"/>
    <m/>
  </r>
  <r>
    <x v="106"/>
    <x v="3"/>
    <s v="브이넥 스트라이프 쇼트"/>
    <x v="2"/>
    <n v="31"/>
    <n v="8000"/>
    <n v="24800"/>
    <n v="21.178479931682322"/>
    <m/>
  </r>
  <r>
    <x v="106"/>
    <x v="4"/>
    <s v="클린 롱"/>
    <x v="0"/>
    <n v="19"/>
    <n v="22000"/>
    <n v="74800"/>
    <n v="63.877028181041844"/>
    <m/>
  </r>
  <r>
    <x v="107"/>
    <x v="3"/>
    <s v="브이넥 숏"/>
    <x v="1"/>
    <n v="44"/>
    <n v="8000"/>
    <n v="24800"/>
    <n v="21.178479931682322"/>
    <m/>
  </r>
  <r>
    <x v="108"/>
    <x v="3"/>
    <s v="브이넥 스트라이프 쇼트"/>
    <x v="1"/>
    <n v="27"/>
    <n v="8000"/>
    <n v="24800"/>
    <n v="21.178479931682322"/>
    <m/>
  </r>
  <r>
    <x v="108"/>
    <x v="4"/>
    <s v="브이넥 심플롱"/>
    <x v="1"/>
    <n v="28"/>
    <n v="9500"/>
    <n v="27900"/>
    <n v="23.825789923142612"/>
    <m/>
  </r>
  <r>
    <x v="108"/>
    <x v="4"/>
    <s v="마린캐릭터"/>
    <x v="0"/>
    <n v="27"/>
    <n v="7000"/>
    <n v="21700"/>
    <n v="18.531169940222032"/>
    <m/>
  </r>
  <r>
    <x v="108"/>
    <x v="4"/>
    <s v="클린 롱"/>
    <x v="1"/>
    <n v="78"/>
    <n v="22000"/>
    <n v="74800"/>
    <n v="63.877028181041844"/>
    <m/>
  </r>
  <r>
    <x v="109"/>
    <x v="3"/>
    <s v="빅 포켓 버튼"/>
    <x v="2"/>
    <n v="48"/>
    <n v="14000"/>
    <n v="39800"/>
    <n v="33.988044406490182"/>
    <m/>
  </r>
  <r>
    <x v="110"/>
    <x v="4"/>
    <s v="마린캐릭터"/>
    <x v="2"/>
    <n v="37"/>
    <n v="7000"/>
    <n v="21700"/>
    <n v="18.531169940222032"/>
    <m/>
  </r>
  <r>
    <x v="111"/>
    <x v="1"/>
    <s v="미들 웨이스트 포멀 큐롯"/>
    <x v="1"/>
    <n v="33"/>
    <n v="17000"/>
    <n v="52800"/>
    <n v="45.089666951323657"/>
    <m/>
  </r>
  <r>
    <x v="112"/>
    <x v="0"/>
    <s v="플라워 슬리브리스 롱"/>
    <x v="0"/>
    <n v="45"/>
    <n v="22000"/>
    <n v="52800"/>
    <n v="45.089666951323657"/>
    <m/>
  </r>
  <r>
    <x v="113"/>
    <x v="5"/>
    <s v="밀크 슬리브리스"/>
    <x v="0"/>
    <n v="45"/>
    <n v="25000"/>
    <n v="38400"/>
    <n v="32.792485055508109"/>
    <m/>
  </r>
  <r>
    <x v="113"/>
    <x v="3"/>
    <s v="큐트 러블리 프린팅"/>
    <x v="1"/>
    <n v="41"/>
    <n v="15000"/>
    <n v="49500"/>
    <n v="42.2715627668659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10" firstHeaderRow="0" firstDataRow="1" firstDataCol="1"/>
  <pivotFields count="9">
    <pivotField numFmtId="14" subtotalTop="0" showAll="0"/>
    <pivotField axis="axisRow" showAll="0">
      <items count="7">
        <item x="5"/>
        <item x="0"/>
        <item x="3"/>
        <item x="2"/>
        <item x="4"/>
        <item x="1"/>
        <item t="default"/>
      </items>
    </pivotField>
    <pivotField subtotalTop="0" showAll="0"/>
    <pivotField subtotalTop="0" showAll="0"/>
    <pivotField subtotalTop="0" showAll="0"/>
    <pivotField numFmtId="41" subtotalTop="0" showAll="0"/>
    <pivotField dataField="1" numFmtId="41" subtotalTop="0" showAll="0"/>
    <pivotField dataField="1" numFmtId="177" subtotalTop="0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판매가" fld="6" baseField="0" baseItem="0"/>
    <dataField name="합계 : 수출가" fld="7" baseField="0" baseItem="0" numFmtId="178"/>
  </dataFields>
  <formats count="2">
    <format dxfId="1">
      <pivotArea outline="0" collapsedLevelsAreSubtotals="1" fieldPosition="0"/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피벗 테이블1" cacheId="7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B288" firstHeaderRow="1" firstDataRow="1" firstDataCol="1"/>
  <pivotFields count="9">
    <pivotField axis="axisRow" numFmtId="14" showAll="0">
      <items count="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axis="axisRow" showAll="0">
      <items count="7">
        <item x="5"/>
        <item x="0"/>
        <item x="3"/>
        <item x="2"/>
        <item x="4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41" showAll="0"/>
    <pivotField numFmtId="41" showAll="0"/>
    <pivotField numFmtId="177" showAll="0"/>
    <pivotField showAll="0"/>
  </pivotFields>
  <rowFields count="3">
    <field x="1"/>
    <field x="3"/>
    <field x="0"/>
  </rowFields>
  <rowItems count="285">
    <i>
      <x/>
    </i>
    <i r="1">
      <x/>
    </i>
    <i r="2">
      <x v="18"/>
    </i>
    <i r="2">
      <x v="61"/>
    </i>
    <i r="1">
      <x v="1"/>
    </i>
    <i r="2">
      <x v="1"/>
    </i>
    <i r="2">
      <x v="3"/>
    </i>
    <i r="2">
      <x v="6"/>
    </i>
    <i r="2">
      <x v="11"/>
    </i>
    <i r="2">
      <x v="13"/>
    </i>
    <i r="2">
      <x v="17"/>
    </i>
    <i r="2">
      <x v="19"/>
    </i>
    <i r="2">
      <x v="24"/>
    </i>
    <i r="2">
      <x v="43"/>
    </i>
    <i r="2">
      <x v="113"/>
    </i>
    <i r="1">
      <x v="2"/>
    </i>
    <i r="2">
      <x v="1"/>
    </i>
    <i r="2">
      <x v="7"/>
    </i>
    <i r="2">
      <x v="8"/>
    </i>
    <i r="2">
      <x v="9"/>
    </i>
    <i r="2">
      <x v="13"/>
    </i>
    <i r="2">
      <x v="14"/>
    </i>
    <i r="2">
      <x v="15"/>
    </i>
    <i r="2">
      <x v="16"/>
    </i>
    <i r="2">
      <x v="17"/>
    </i>
    <i r="2">
      <x v="28"/>
    </i>
    <i r="2">
      <x v="39"/>
    </i>
    <i r="2">
      <x v="40"/>
    </i>
    <i r="2">
      <x v="48"/>
    </i>
    <i r="2">
      <x v="49"/>
    </i>
    <i r="2">
      <x v="50"/>
    </i>
    <i r="2">
      <x v="52"/>
    </i>
    <i r="2">
      <x v="56"/>
    </i>
    <i r="2">
      <x v="92"/>
    </i>
    <i>
      <x v="1"/>
    </i>
    <i r="1">
      <x/>
    </i>
    <i r="2">
      <x v="4"/>
    </i>
    <i r="2">
      <x v="11"/>
    </i>
    <i r="2">
      <x v="12"/>
    </i>
    <i r="2">
      <x v="24"/>
    </i>
    <i r="2">
      <x v="33"/>
    </i>
    <i r="1">
      <x v="1"/>
    </i>
    <i r="2">
      <x/>
    </i>
    <i r="2">
      <x v="7"/>
    </i>
    <i r="2">
      <x v="8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20"/>
    </i>
    <i r="2">
      <x v="24"/>
    </i>
    <i r="2">
      <x v="27"/>
    </i>
    <i r="2">
      <x v="30"/>
    </i>
    <i r="2">
      <x v="33"/>
    </i>
    <i r="2">
      <x v="46"/>
    </i>
    <i r="2">
      <x v="53"/>
    </i>
    <i r="2">
      <x v="55"/>
    </i>
    <i r="2">
      <x v="58"/>
    </i>
    <i r="2">
      <x v="63"/>
    </i>
    <i r="2">
      <x v="69"/>
    </i>
    <i r="2">
      <x v="74"/>
    </i>
    <i r="2">
      <x v="75"/>
    </i>
    <i r="2">
      <x v="88"/>
    </i>
    <i r="2">
      <x v="91"/>
    </i>
    <i r="2">
      <x v="95"/>
    </i>
    <i r="2">
      <x v="112"/>
    </i>
    <i r="1">
      <x v="2"/>
    </i>
    <i r="2">
      <x v="13"/>
    </i>
    <i r="2">
      <x v="24"/>
    </i>
    <i r="2">
      <x v="30"/>
    </i>
    <i r="2">
      <x v="42"/>
    </i>
    <i r="2">
      <x v="43"/>
    </i>
    <i r="2">
      <x v="45"/>
    </i>
    <i r="2">
      <x v="50"/>
    </i>
    <i r="2">
      <x v="53"/>
    </i>
    <i r="2">
      <x v="63"/>
    </i>
    <i r="2">
      <x v="69"/>
    </i>
    <i>
      <x v="2"/>
    </i>
    <i r="1">
      <x/>
    </i>
    <i r="2">
      <x/>
    </i>
    <i r="2">
      <x v="6"/>
    </i>
    <i r="2">
      <x v="8"/>
    </i>
    <i r="2">
      <x v="15"/>
    </i>
    <i r="2">
      <x v="30"/>
    </i>
    <i r="2">
      <x v="31"/>
    </i>
    <i r="2">
      <x v="51"/>
    </i>
    <i r="2">
      <x v="56"/>
    </i>
    <i r="2">
      <x v="61"/>
    </i>
    <i r="2">
      <x v="66"/>
    </i>
    <i r="2">
      <x v="85"/>
    </i>
    <i r="2">
      <x v="96"/>
    </i>
    <i r="2">
      <x v="106"/>
    </i>
    <i r="2">
      <x v="109"/>
    </i>
    <i r="1">
      <x v="1"/>
    </i>
    <i r="2">
      <x v="1"/>
    </i>
    <i r="2">
      <x v="8"/>
    </i>
    <i r="2">
      <x v="9"/>
    </i>
    <i r="2">
      <x v="22"/>
    </i>
    <i r="2">
      <x v="25"/>
    </i>
    <i r="2">
      <x v="27"/>
    </i>
    <i r="2">
      <x v="31"/>
    </i>
    <i r="2">
      <x v="32"/>
    </i>
    <i r="2">
      <x v="36"/>
    </i>
    <i r="2">
      <x v="38"/>
    </i>
    <i r="2">
      <x v="40"/>
    </i>
    <i r="2">
      <x v="41"/>
    </i>
    <i r="2">
      <x v="54"/>
    </i>
    <i r="2">
      <x v="59"/>
    </i>
    <i r="2">
      <x v="60"/>
    </i>
    <i r="1">
      <x v="2"/>
    </i>
    <i r="2">
      <x v="5"/>
    </i>
    <i r="2">
      <x v="6"/>
    </i>
    <i r="2">
      <x v="11"/>
    </i>
    <i r="2">
      <x v="12"/>
    </i>
    <i r="2">
      <x v="14"/>
    </i>
    <i r="2">
      <x v="15"/>
    </i>
    <i r="2">
      <x v="16"/>
    </i>
    <i r="2">
      <x v="24"/>
    </i>
    <i r="2">
      <x v="27"/>
    </i>
    <i r="2">
      <x v="29"/>
    </i>
    <i r="2">
      <x v="32"/>
    </i>
    <i r="2">
      <x v="35"/>
    </i>
    <i r="2">
      <x v="37"/>
    </i>
    <i r="2">
      <x v="39"/>
    </i>
    <i r="2">
      <x v="49"/>
    </i>
    <i r="2">
      <x v="50"/>
    </i>
    <i r="2">
      <x v="59"/>
    </i>
    <i r="2">
      <x v="67"/>
    </i>
    <i r="2">
      <x v="68"/>
    </i>
    <i r="2">
      <x v="74"/>
    </i>
    <i r="2">
      <x v="84"/>
    </i>
    <i r="2">
      <x v="86"/>
    </i>
    <i r="2">
      <x v="94"/>
    </i>
    <i r="2">
      <x v="95"/>
    </i>
    <i r="2">
      <x v="99"/>
    </i>
    <i r="2">
      <x v="100"/>
    </i>
    <i r="2">
      <x v="101"/>
    </i>
    <i r="2">
      <x v="105"/>
    </i>
    <i r="2">
      <x v="107"/>
    </i>
    <i r="2">
      <x v="108"/>
    </i>
    <i r="2">
      <x v="113"/>
    </i>
    <i>
      <x v="3"/>
    </i>
    <i r="1">
      <x/>
    </i>
    <i r="2">
      <x v="8"/>
    </i>
    <i r="2">
      <x v="47"/>
    </i>
    <i r="2">
      <x v="72"/>
    </i>
    <i r="2">
      <x v="85"/>
    </i>
    <i r="2">
      <x v="99"/>
    </i>
    <i r="2">
      <x v="106"/>
    </i>
    <i r="1">
      <x v="1"/>
    </i>
    <i r="2">
      <x v="1"/>
    </i>
    <i r="2">
      <x v="3"/>
    </i>
    <i r="2">
      <x v="7"/>
    </i>
    <i r="2">
      <x v="10"/>
    </i>
    <i r="2">
      <x v="22"/>
    </i>
    <i r="2">
      <x v="23"/>
    </i>
    <i r="2">
      <x v="27"/>
    </i>
    <i r="2">
      <x v="29"/>
    </i>
    <i r="2">
      <x v="34"/>
    </i>
    <i r="2">
      <x v="38"/>
    </i>
    <i r="2">
      <x v="44"/>
    </i>
    <i r="2">
      <x v="46"/>
    </i>
    <i r="2">
      <x v="50"/>
    </i>
    <i r="2">
      <x v="51"/>
    </i>
    <i r="2">
      <x v="64"/>
    </i>
    <i r="2">
      <x v="79"/>
    </i>
    <i r="2">
      <x v="104"/>
    </i>
    <i r="1">
      <x v="2"/>
    </i>
    <i r="2">
      <x/>
    </i>
    <i r="2">
      <x v="2"/>
    </i>
    <i r="2">
      <x v="5"/>
    </i>
    <i r="2">
      <x v="7"/>
    </i>
    <i r="2">
      <x v="9"/>
    </i>
    <i r="2">
      <x v="11"/>
    </i>
    <i r="2">
      <x v="13"/>
    </i>
    <i r="2">
      <x v="14"/>
    </i>
    <i r="2">
      <x v="18"/>
    </i>
    <i r="2">
      <x v="37"/>
    </i>
    <i r="2">
      <x v="56"/>
    </i>
    <i r="2">
      <x v="59"/>
    </i>
    <i r="2">
      <x v="63"/>
    </i>
    <i r="2">
      <x v="77"/>
    </i>
    <i r="2">
      <x v="78"/>
    </i>
    <i r="2">
      <x v="97"/>
    </i>
    <i r="2">
      <x v="103"/>
    </i>
    <i>
      <x v="4"/>
    </i>
    <i r="1">
      <x/>
    </i>
    <i r="2">
      <x v="10"/>
    </i>
    <i r="2">
      <x v="12"/>
    </i>
    <i r="2">
      <x v="13"/>
    </i>
    <i r="2">
      <x v="27"/>
    </i>
    <i r="2">
      <x v="35"/>
    </i>
    <i r="2">
      <x v="99"/>
    </i>
    <i r="2">
      <x v="110"/>
    </i>
    <i r="1">
      <x v="1"/>
    </i>
    <i r="2">
      <x v="9"/>
    </i>
    <i r="2">
      <x v="12"/>
    </i>
    <i r="2">
      <x v="27"/>
    </i>
    <i r="2">
      <x v="35"/>
    </i>
    <i r="2">
      <x v="55"/>
    </i>
    <i r="2">
      <x v="71"/>
    </i>
    <i r="2">
      <x v="74"/>
    </i>
    <i r="2">
      <x v="92"/>
    </i>
    <i r="2">
      <x v="99"/>
    </i>
    <i r="2">
      <x v="106"/>
    </i>
    <i r="2">
      <x v="108"/>
    </i>
    <i r="1">
      <x v="2"/>
    </i>
    <i r="2">
      <x/>
    </i>
    <i r="2">
      <x v="3"/>
    </i>
    <i r="2">
      <x v="4"/>
    </i>
    <i r="2">
      <x v="6"/>
    </i>
    <i r="2">
      <x v="8"/>
    </i>
    <i r="2">
      <x v="10"/>
    </i>
    <i r="2">
      <x v="11"/>
    </i>
    <i r="2">
      <x v="14"/>
    </i>
    <i r="2">
      <x v="17"/>
    </i>
    <i r="2">
      <x v="19"/>
    </i>
    <i r="2">
      <x v="21"/>
    </i>
    <i r="2">
      <x v="23"/>
    </i>
    <i r="2">
      <x v="25"/>
    </i>
    <i r="2">
      <x v="26"/>
    </i>
    <i r="2">
      <x v="31"/>
    </i>
    <i r="2">
      <x v="36"/>
    </i>
    <i r="2">
      <x v="57"/>
    </i>
    <i r="2">
      <x v="59"/>
    </i>
    <i r="2">
      <x v="64"/>
    </i>
    <i r="2">
      <x v="65"/>
    </i>
    <i r="2">
      <x v="67"/>
    </i>
    <i r="2">
      <x v="70"/>
    </i>
    <i r="2">
      <x v="72"/>
    </i>
    <i r="2">
      <x v="73"/>
    </i>
    <i r="2">
      <x v="76"/>
    </i>
    <i r="2">
      <x v="79"/>
    </i>
    <i r="2">
      <x v="81"/>
    </i>
    <i r="2">
      <x v="86"/>
    </i>
    <i r="2">
      <x v="89"/>
    </i>
    <i r="2">
      <x v="91"/>
    </i>
    <i r="2">
      <x v="94"/>
    </i>
    <i r="2">
      <x v="96"/>
    </i>
    <i r="2">
      <x v="97"/>
    </i>
    <i r="2">
      <x v="98"/>
    </i>
    <i r="2">
      <x v="103"/>
    </i>
    <i r="2">
      <x v="108"/>
    </i>
    <i>
      <x v="5"/>
    </i>
    <i r="1">
      <x/>
    </i>
    <i r="2">
      <x/>
    </i>
    <i r="2">
      <x v="11"/>
    </i>
    <i r="2">
      <x v="84"/>
    </i>
    <i r="2">
      <x v="92"/>
    </i>
    <i r="1">
      <x v="1"/>
    </i>
    <i r="2">
      <x v="8"/>
    </i>
    <i r="2">
      <x v="12"/>
    </i>
    <i r="2">
      <x v="17"/>
    </i>
    <i r="2">
      <x v="50"/>
    </i>
    <i r="2">
      <x v="74"/>
    </i>
    <i r="2">
      <x v="97"/>
    </i>
    <i r="2">
      <x v="101"/>
    </i>
    <i r="1">
      <x v="2"/>
    </i>
    <i r="2">
      <x/>
    </i>
    <i r="2">
      <x v="5"/>
    </i>
    <i r="2">
      <x v="8"/>
    </i>
    <i r="2">
      <x v="10"/>
    </i>
    <i r="2">
      <x v="12"/>
    </i>
    <i r="2">
      <x v="13"/>
    </i>
    <i r="2">
      <x v="21"/>
    </i>
    <i r="2">
      <x v="24"/>
    </i>
    <i r="2">
      <x v="25"/>
    </i>
    <i r="2">
      <x v="38"/>
    </i>
    <i r="2">
      <x v="56"/>
    </i>
    <i r="2">
      <x v="60"/>
    </i>
    <i r="2">
      <x v="61"/>
    </i>
    <i r="2">
      <x v="62"/>
    </i>
    <i r="2">
      <x v="80"/>
    </i>
    <i r="2">
      <x v="82"/>
    </i>
    <i r="2">
      <x v="83"/>
    </i>
    <i r="2">
      <x v="87"/>
    </i>
    <i r="2">
      <x v="90"/>
    </i>
    <i r="2">
      <x v="93"/>
    </i>
    <i r="2">
      <x v="95"/>
    </i>
    <i r="2">
      <x v="101"/>
    </i>
    <i r="2">
      <x v="102"/>
    </i>
    <i r="2">
      <x v="111"/>
    </i>
    <i t="grand">
      <x/>
    </i>
  </rowItems>
  <colItems count="1">
    <i/>
  </colItems>
  <dataFields count="1">
    <dataField name="합계 : 수량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J11" sqref="J11"/>
    </sheetView>
  </sheetViews>
  <sheetFormatPr defaultRowHeight="16.5" x14ac:dyDescent="0.3"/>
  <cols>
    <col min="2" max="3" width="11" customWidth="1"/>
    <col min="4" max="4" width="10.625" customWidth="1"/>
  </cols>
  <sheetData>
    <row r="2" spans="1:4" x14ac:dyDescent="0.3">
      <c r="A2" s="2" t="s">
        <v>0</v>
      </c>
      <c r="B2" s="2" t="s">
        <v>14</v>
      </c>
      <c r="C2" s="2" t="s">
        <v>13</v>
      </c>
      <c r="D2" s="2" t="s">
        <v>15</v>
      </c>
    </row>
    <row r="3" spans="1:4" x14ac:dyDescent="0.3">
      <c r="A3" s="3" t="s">
        <v>1</v>
      </c>
      <c r="B3" s="4">
        <v>62700</v>
      </c>
      <c r="C3" s="4">
        <v>52800</v>
      </c>
      <c r="D3" s="5">
        <f>(B3-C3)/C3</f>
        <v>0.1875</v>
      </c>
    </row>
    <row r="4" spans="1:4" x14ac:dyDescent="0.3">
      <c r="A4" s="3" t="s">
        <v>2</v>
      </c>
      <c r="B4" s="4">
        <v>74800</v>
      </c>
      <c r="C4" s="4">
        <v>68000</v>
      </c>
      <c r="D4" s="5">
        <f t="shared" ref="D4:D14" si="0">(B4-C4)/C4</f>
        <v>0.1</v>
      </c>
    </row>
    <row r="5" spans="1:4" x14ac:dyDescent="0.3">
      <c r="A5" s="3" t="s">
        <v>3</v>
      </c>
      <c r="B5" s="4">
        <v>54800</v>
      </c>
      <c r="C5" s="4">
        <v>78200</v>
      </c>
      <c r="D5" s="5">
        <f t="shared" si="0"/>
        <v>-0.29923273657289001</v>
      </c>
    </row>
    <row r="6" spans="1:4" x14ac:dyDescent="0.3">
      <c r="A6" s="3" t="s">
        <v>4</v>
      </c>
      <c r="B6" s="4">
        <v>49500</v>
      </c>
      <c r="C6" s="4">
        <v>38400</v>
      </c>
      <c r="D6" s="5">
        <f t="shared" si="0"/>
        <v>0.2890625</v>
      </c>
    </row>
    <row r="7" spans="1:4" x14ac:dyDescent="0.3">
      <c r="A7" s="3" t="s">
        <v>5</v>
      </c>
      <c r="B7" s="4">
        <v>52800</v>
      </c>
      <c r="C7" s="4">
        <v>62700</v>
      </c>
      <c r="D7" s="5">
        <f t="shared" si="0"/>
        <v>-0.15789473684210525</v>
      </c>
    </row>
    <row r="8" spans="1:4" x14ac:dyDescent="0.3">
      <c r="A8" s="3" t="s">
        <v>6</v>
      </c>
      <c r="B8" s="4">
        <v>32000</v>
      </c>
      <c r="C8" s="4">
        <v>32000</v>
      </c>
      <c r="D8" s="5">
        <f t="shared" si="0"/>
        <v>0</v>
      </c>
    </row>
    <row r="9" spans="1:4" x14ac:dyDescent="0.3">
      <c r="A9" s="3" t="s">
        <v>7</v>
      </c>
      <c r="B9" s="4">
        <v>21700</v>
      </c>
      <c r="C9" s="4">
        <v>27900</v>
      </c>
      <c r="D9" s="5">
        <f t="shared" si="0"/>
        <v>-0.22222222222222221</v>
      </c>
    </row>
    <row r="10" spans="1:4" x14ac:dyDescent="0.3">
      <c r="A10" s="3" t="s">
        <v>8</v>
      </c>
      <c r="B10" s="4">
        <v>82000</v>
      </c>
      <c r="C10" s="4">
        <v>101500</v>
      </c>
      <c r="D10" s="5">
        <f t="shared" si="0"/>
        <v>-0.19211822660098521</v>
      </c>
    </row>
    <row r="11" spans="1:4" x14ac:dyDescent="0.3">
      <c r="A11" s="3" t="s">
        <v>9</v>
      </c>
      <c r="B11" s="4">
        <v>52800</v>
      </c>
      <c r="C11" s="4">
        <v>49500</v>
      </c>
      <c r="D11" s="5">
        <f t="shared" si="0"/>
        <v>6.6666666666666666E-2</v>
      </c>
    </row>
    <row r="12" spans="1:4" x14ac:dyDescent="0.3">
      <c r="A12" s="3" t="s">
        <v>10</v>
      </c>
      <c r="B12" s="4">
        <v>44800</v>
      </c>
      <c r="C12" s="4">
        <v>87500</v>
      </c>
      <c r="D12" s="5">
        <f t="shared" si="0"/>
        <v>-0.48799999999999999</v>
      </c>
    </row>
    <row r="13" spans="1:4" x14ac:dyDescent="0.3">
      <c r="A13" s="3" t="s">
        <v>11</v>
      </c>
      <c r="B13" s="4">
        <v>98400</v>
      </c>
      <c r="C13" s="4">
        <v>87500</v>
      </c>
      <c r="D13" s="5">
        <f t="shared" si="0"/>
        <v>0.12457142857142857</v>
      </c>
    </row>
    <row r="14" spans="1:4" x14ac:dyDescent="0.3">
      <c r="A14" s="3" t="s">
        <v>12</v>
      </c>
      <c r="B14" s="4">
        <v>109500</v>
      </c>
      <c r="C14" s="4">
        <v>71400</v>
      </c>
      <c r="D14" s="5">
        <f t="shared" si="0"/>
        <v>0.53361344537815125</v>
      </c>
    </row>
    <row r="15" spans="1:4" x14ac:dyDescent="0.3">
      <c r="C15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selection activeCell="C5" sqref="C5"/>
    </sheetView>
  </sheetViews>
  <sheetFormatPr defaultRowHeight="16.5" x14ac:dyDescent="0.3"/>
  <cols>
    <col min="1" max="1" width="10" style="15" customWidth="1"/>
    <col min="2" max="2" width="9" style="15"/>
    <col min="3" max="3" width="24.75" style="15" bestFit="1" customWidth="1"/>
    <col min="4" max="9" width="9" style="15"/>
    <col min="10" max="10" width="2.625" style="15" customWidth="1"/>
    <col min="11" max="11" width="13.5" style="15" bestFit="1" customWidth="1"/>
    <col min="12" max="16384" width="9" style="15"/>
  </cols>
  <sheetData>
    <row r="1" spans="1:12" x14ac:dyDescent="0.3">
      <c r="A1" s="13" t="s">
        <v>16</v>
      </c>
      <c r="B1" s="13" t="s">
        <v>91</v>
      </c>
      <c r="C1" s="13" t="s">
        <v>17</v>
      </c>
      <c r="D1" s="13" t="s">
        <v>18</v>
      </c>
      <c r="E1" s="13" t="s">
        <v>19</v>
      </c>
      <c r="F1" s="13" t="s">
        <v>20</v>
      </c>
      <c r="G1" s="13" t="s">
        <v>21</v>
      </c>
      <c r="H1" s="14" t="s">
        <v>22</v>
      </c>
      <c r="I1" s="13" t="s">
        <v>95</v>
      </c>
      <c r="K1" s="21" t="s">
        <v>18</v>
      </c>
      <c r="L1" s="13" t="s">
        <v>94</v>
      </c>
    </row>
    <row r="2" spans="1:12" x14ac:dyDescent="0.3">
      <c r="A2" s="16">
        <v>43101</v>
      </c>
      <c r="B2" s="17" t="s">
        <v>23</v>
      </c>
      <c r="C2" s="18" t="s">
        <v>24</v>
      </c>
      <c r="D2" s="17" t="s">
        <v>97</v>
      </c>
      <c r="E2" s="17">
        <v>51</v>
      </c>
      <c r="F2" s="19">
        <v>16000</v>
      </c>
      <c r="G2" s="19">
        <v>52800</v>
      </c>
      <c r="H2" s="20">
        <f>G2/1171</f>
        <v>45.089666951323657</v>
      </c>
      <c r="I2" s="17"/>
      <c r="K2" s="22" t="s">
        <v>99</v>
      </c>
      <c r="L2" s="17">
        <v>30</v>
      </c>
    </row>
    <row r="3" spans="1:12" x14ac:dyDescent="0.3">
      <c r="A3" s="16">
        <v>43101</v>
      </c>
      <c r="B3" s="17" t="s">
        <v>25</v>
      </c>
      <c r="C3" s="18" t="s">
        <v>26</v>
      </c>
      <c r="D3" s="17" t="s">
        <v>96</v>
      </c>
      <c r="E3" s="17">
        <v>50</v>
      </c>
      <c r="F3" s="19">
        <v>20000</v>
      </c>
      <c r="G3" s="19">
        <v>68000</v>
      </c>
      <c r="H3" s="20">
        <f t="shared" ref="H3:H66" si="0">G3/1171</f>
        <v>58.070025619128948</v>
      </c>
      <c r="I3" s="17"/>
      <c r="K3" s="22" t="s">
        <v>100</v>
      </c>
      <c r="L3" s="17">
        <v>50</v>
      </c>
    </row>
    <row r="4" spans="1:12" x14ac:dyDescent="0.3">
      <c r="A4" s="16">
        <v>43101</v>
      </c>
      <c r="B4" s="17" t="s">
        <v>27</v>
      </c>
      <c r="C4" s="18" t="s">
        <v>28</v>
      </c>
      <c r="D4" s="17" t="s">
        <v>96</v>
      </c>
      <c r="E4" s="17">
        <v>28</v>
      </c>
      <c r="F4" s="19">
        <v>23000</v>
      </c>
      <c r="G4" s="19">
        <v>78200</v>
      </c>
      <c r="H4" s="20">
        <f t="shared" si="0"/>
        <v>66.780529461998299</v>
      </c>
      <c r="I4" s="17"/>
      <c r="K4" s="22" t="s">
        <v>101</v>
      </c>
      <c r="L4" s="17">
        <v>40</v>
      </c>
    </row>
    <row r="5" spans="1:12" x14ac:dyDescent="0.3">
      <c r="A5" s="16">
        <v>43101</v>
      </c>
      <c r="B5" s="17" t="s">
        <v>29</v>
      </c>
      <c r="C5" s="18" t="s">
        <v>30</v>
      </c>
      <c r="D5" s="17" t="s">
        <v>98</v>
      </c>
      <c r="E5" s="17">
        <v>41</v>
      </c>
      <c r="F5" s="19">
        <v>12000</v>
      </c>
      <c r="G5" s="19">
        <v>38400</v>
      </c>
      <c r="H5" s="20">
        <f t="shared" si="0"/>
        <v>32.792485055508109</v>
      </c>
      <c r="I5" s="17"/>
    </row>
    <row r="6" spans="1:12" x14ac:dyDescent="0.3">
      <c r="A6" s="16">
        <v>43101</v>
      </c>
      <c r="B6" s="17" t="s">
        <v>31</v>
      </c>
      <c r="C6" s="18" t="s">
        <v>32</v>
      </c>
      <c r="D6" s="17" t="s">
        <v>96</v>
      </c>
      <c r="E6" s="17">
        <v>12</v>
      </c>
      <c r="F6" s="19">
        <v>19000</v>
      </c>
      <c r="G6" s="19">
        <v>62700</v>
      </c>
      <c r="H6" s="20">
        <f t="shared" si="0"/>
        <v>53.543979504696843</v>
      </c>
      <c r="I6" s="17"/>
    </row>
    <row r="7" spans="1:12" x14ac:dyDescent="0.3">
      <c r="A7" s="16">
        <v>43101</v>
      </c>
      <c r="B7" s="17" t="s">
        <v>25</v>
      </c>
      <c r="C7" s="18" t="s">
        <v>33</v>
      </c>
      <c r="D7" s="17" t="s">
        <v>98</v>
      </c>
      <c r="E7" s="17">
        <v>50</v>
      </c>
      <c r="F7" s="19">
        <v>10000</v>
      </c>
      <c r="G7" s="19">
        <v>32000</v>
      </c>
      <c r="H7" s="20">
        <f t="shared" si="0"/>
        <v>27.327070879590092</v>
      </c>
      <c r="I7" s="17"/>
    </row>
    <row r="8" spans="1:12" x14ac:dyDescent="0.3">
      <c r="A8" s="16">
        <v>43102</v>
      </c>
      <c r="B8" s="17" t="s">
        <v>29</v>
      </c>
      <c r="C8" s="18" t="s">
        <v>34</v>
      </c>
      <c r="D8" s="17" t="s">
        <v>97</v>
      </c>
      <c r="E8" s="17">
        <v>24</v>
      </c>
      <c r="F8" s="19">
        <v>9000</v>
      </c>
      <c r="G8" s="19">
        <v>27900</v>
      </c>
      <c r="H8" s="20">
        <f t="shared" si="0"/>
        <v>23.825789923142612</v>
      </c>
      <c r="I8" s="17"/>
    </row>
    <row r="9" spans="1:12" x14ac:dyDescent="0.3">
      <c r="A9" s="16">
        <v>43102</v>
      </c>
      <c r="B9" s="17" t="s">
        <v>27</v>
      </c>
      <c r="C9" s="18" t="s">
        <v>35</v>
      </c>
      <c r="D9" s="17" t="s">
        <v>97</v>
      </c>
      <c r="E9" s="17">
        <v>50</v>
      </c>
      <c r="F9" s="19">
        <v>29000</v>
      </c>
      <c r="G9" s="19">
        <v>101500</v>
      </c>
      <c r="H9" s="20">
        <f t="shared" si="0"/>
        <v>86.678052946199827</v>
      </c>
      <c r="I9" s="17"/>
    </row>
    <row r="10" spans="1:12" x14ac:dyDescent="0.3">
      <c r="A10" s="16">
        <v>43102</v>
      </c>
      <c r="B10" s="17" t="s">
        <v>36</v>
      </c>
      <c r="C10" s="18" t="s">
        <v>37</v>
      </c>
      <c r="D10" s="17" t="s">
        <v>96</v>
      </c>
      <c r="E10" s="17">
        <v>56</v>
      </c>
      <c r="F10" s="19">
        <v>15000</v>
      </c>
      <c r="G10" s="19">
        <v>49500</v>
      </c>
      <c r="H10" s="20">
        <f t="shared" si="0"/>
        <v>42.271562766865927</v>
      </c>
      <c r="I10" s="17"/>
    </row>
    <row r="11" spans="1:12" x14ac:dyDescent="0.3">
      <c r="A11" s="16">
        <v>43102</v>
      </c>
      <c r="B11" s="17" t="s">
        <v>27</v>
      </c>
      <c r="C11" s="18" t="s">
        <v>38</v>
      </c>
      <c r="D11" s="17" t="s">
        <v>97</v>
      </c>
      <c r="E11" s="17">
        <v>68</v>
      </c>
      <c r="F11" s="19">
        <v>25000</v>
      </c>
      <c r="G11" s="19">
        <v>87500</v>
      </c>
      <c r="H11" s="20">
        <f t="shared" si="0"/>
        <v>74.722459436379168</v>
      </c>
      <c r="I11" s="17"/>
    </row>
    <row r="12" spans="1:12" x14ac:dyDescent="0.3">
      <c r="A12" s="16">
        <v>43102</v>
      </c>
      <c r="B12" s="17" t="s">
        <v>39</v>
      </c>
      <c r="C12" s="18" t="s">
        <v>40</v>
      </c>
      <c r="D12" s="17" t="s">
        <v>97</v>
      </c>
      <c r="E12" s="17">
        <v>23</v>
      </c>
      <c r="F12" s="19">
        <v>25000</v>
      </c>
      <c r="G12" s="19">
        <v>87500</v>
      </c>
      <c r="H12" s="20">
        <f t="shared" si="0"/>
        <v>74.722459436379168</v>
      </c>
      <c r="I12" s="17"/>
    </row>
    <row r="13" spans="1:12" x14ac:dyDescent="0.3">
      <c r="A13" s="16">
        <v>43103</v>
      </c>
      <c r="B13" s="17" t="s">
        <v>27</v>
      </c>
      <c r="C13" s="18" t="s">
        <v>41</v>
      </c>
      <c r="D13" s="17" t="s">
        <v>96</v>
      </c>
      <c r="E13" s="17">
        <v>39</v>
      </c>
      <c r="F13" s="19">
        <v>21000</v>
      </c>
      <c r="G13" s="19">
        <v>71400</v>
      </c>
      <c r="H13" s="20">
        <f t="shared" si="0"/>
        <v>60.973526900085396</v>
      </c>
      <c r="I13" s="17"/>
    </row>
    <row r="14" spans="1:12" x14ac:dyDescent="0.3">
      <c r="A14" s="16">
        <v>43104</v>
      </c>
      <c r="B14" s="17" t="s">
        <v>27</v>
      </c>
      <c r="C14" s="18" t="s">
        <v>42</v>
      </c>
      <c r="D14" s="17" t="s">
        <v>97</v>
      </c>
      <c r="E14" s="17">
        <v>28</v>
      </c>
      <c r="F14" s="19">
        <v>19000</v>
      </c>
      <c r="G14" s="19">
        <v>62700</v>
      </c>
      <c r="H14" s="20">
        <f t="shared" si="0"/>
        <v>53.543979504696843</v>
      </c>
      <c r="I14" s="17"/>
    </row>
    <row r="15" spans="1:12" x14ac:dyDescent="0.3">
      <c r="A15" s="16">
        <v>43104</v>
      </c>
      <c r="B15" s="17" t="s">
        <v>36</v>
      </c>
      <c r="C15" s="18" t="s">
        <v>43</v>
      </c>
      <c r="D15" s="17" t="s">
        <v>97</v>
      </c>
      <c r="E15" s="17">
        <v>67</v>
      </c>
      <c r="F15" s="19">
        <v>14000</v>
      </c>
      <c r="G15" s="19">
        <v>18000</v>
      </c>
      <c r="H15" s="20">
        <f t="shared" si="0"/>
        <v>15.371477369769428</v>
      </c>
      <c r="I15" s="17"/>
    </row>
    <row r="16" spans="1:12" x14ac:dyDescent="0.3">
      <c r="A16" s="16">
        <v>43104</v>
      </c>
      <c r="B16" s="17" t="s">
        <v>31</v>
      </c>
      <c r="C16" s="18" t="s">
        <v>44</v>
      </c>
      <c r="D16" s="17" t="s">
        <v>96</v>
      </c>
      <c r="E16" s="17">
        <v>23</v>
      </c>
      <c r="F16" s="19">
        <v>8000</v>
      </c>
      <c r="G16" s="19">
        <v>24800</v>
      </c>
      <c r="H16" s="20">
        <f t="shared" si="0"/>
        <v>21.178479931682322</v>
      </c>
      <c r="I16" s="17"/>
    </row>
    <row r="17" spans="1:9" x14ac:dyDescent="0.3">
      <c r="A17" s="16">
        <v>43107</v>
      </c>
      <c r="B17" s="17" t="s">
        <v>31</v>
      </c>
      <c r="C17" s="18" t="s">
        <v>45</v>
      </c>
      <c r="D17" s="17" t="s">
        <v>96</v>
      </c>
      <c r="E17" s="17">
        <v>69</v>
      </c>
      <c r="F17" s="19">
        <v>15000</v>
      </c>
      <c r="G17" s="19">
        <v>49500</v>
      </c>
      <c r="H17" s="20">
        <f t="shared" si="0"/>
        <v>42.271562766865927</v>
      </c>
      <c r="I17" s="17"/>
    </row>
    <row r="18" spans="1:9" x14ac:dyDescent="0.3">
      <c r="A18" s="16">
        <v>43107</v>
      </c>
      <c r="B18" s="17" t="s">
        <v>31</v>
      </c>
      <c r="C18" s="18" t="s">
        <v>46</v>
      </c>
      <c r="D18" s="17" t="s">
        <v>96</v>
      </c>
      <c r="E18" s="17">
        <v>85</v>
      </c>
      <c r="F18" s="19">
        <v>16000</v>
      </c>
      <c r="G18" s="19">
        <v>52800</v>
      </c>
      <c r="H18" s="20">
        <f t="shared" si="0"/>
        <v>45.089666951323657</v>
      </c>
      <c r="I18" s="17"/>
    </row>
    <row r="19" spans="1:9" x14ac:dyDescent="0.3">
      <c r="A19" s="16">
        <v>43107</v>
      </c>
      <c r="B19" s="17" t="s">
        <v>23</v>
      </c>
      <c r="C19" s="18" t="s">
        <v>47</v>
      </c>
      <c r="D19" s="17" t="s">
        <v>98</v>
      </c>
      <c r="E19" s="17">
        <v>24</v>
      </c>
      <c r="F19" s="19">
        <v>10000</v>
      </c>
      <c r="G19" s="19">
        <v>32000</v>
      </c>
      <c r="H19" s="20">
        <f t="shared" si="0"/>
        <v>27.327070879590092</v>
      </c>
      <c r="I19" s="17"/>
    </row>
    <row r="20" spans="1:9" x14ac:dyDescent="0.3">
      <c r="A20" s="16">
        <v>43107</v>
      </c>
      <c r="B20" s="17" t="s">
        <v>31</v>
      </c>
      <c r="C20" s="18" t="s">
        <v>48</v>
      </c>
      <c r="D20" s="17" t="s">
        <v>96</v>
      </c>
      <c r="E20" s="17">
        <v>45</v>
      </c>
      <c r="F20" s="19">
        <v>7000</v>
      </c>
      <c r="G20" s="19">
        <v>21700</v>
      </c>
      <c r="H20" s="20">
        <f t="shared" si="0"/>
        <v>18.531169940222032</v>
      </c>
      <c r="I20" s="17"/>
    </row>
    <row r="21" spans="1:9" x14ac:dyDescent="0.3">
      <c r="A21" s="16">
        <v>43108</v>
      </c>
      <c r="B21" s="17" t="s">
        <v>29</v>
      </c>
      <c r="C21" s="18" t="s">
        <v>49</v>
      </c>
      <c r="D21" s="17" t="s">
        <v>96</v>
      </c>
      <c r="E21" s="17">
        <v>24</v>
      </c>
      <c r="F21" s="19">
        <v>10000</v>
      </c>
      <c r="G21" s="19">
        <v>32000</v>
      </c>
      <c r="H21" s="20">
        <f t="shared" si="0"/>
        <v>27.327070879590092</v>
      </c>
      <c r="I21" s="17"/>
    </row>
    <row r="22" spans="1:9" x14ac:dyDescent="0.3">
      <c r="A22" s="16">
        <v>43108</v>
      </c>
      <c r="B22" s="17" t="s">
        <v>50</v>
      </c>
      <c r="C22" s="18" t="s">
        <v>51</v>
      </c>
      <c r="D22" s="17" t="s">
        <v>96</v>
      </c>
      <c r="E22" s="17">
        <v>32</v>
      </c>
      <c r="F22" s="19">
        <v>14000</v>
      </c>
      <c r="G22" s="19">
        <v>44800</v>
      </c>
      <c r="H22" s="20">
        <f t="shared" si="0"/>
        <v>38.25789923142613</v>
      </c>
      <c r="I22" s="17"/>
    </row>
    <row r="23" spans="1:9" x14ac:dyDescent="0.3">
      <c r="A23" s="16">
        <v>43108</v>
      </c>
      <c r="B23" s="17" t="s">
        <v>25</v>
      </c>
      <c r="C23" s="18" t="s">
        <v>52</v>
      </c>
      <c r="D23" s="17" t="s">
        <v>96</v>
      </c>
      <c r="E23" s="17">
        <v>50</v>
      </c>
      <c r="F23" s="19">
        <v>16000</v>
      </c>
      <c r="G23" s="19">
        <v>52800</v>
      </c>
      <c r="H23" s="20">
        <f t="shared" si="0"/>
        <v>45.089666951323657</v>
      </c>
      <c r="I23" s="17"/>
    </row>
    <row r="24" spans="1:9" x14ac:dyDescent="0.3">
      <c r="A24" s="16">
        <v>43108</v>
      </c>
      <c r="B24" s="17" t="s">
        <v>53</v>
      </c>
      <c r="C24" s="18" t="s">
        <v>51</v>
      </c>
      <c r="D24" s="17" t="s">
        <v>96</v>
      </c>
      <c r="E24" s="17">
        <v>24</v>
      </c>
      <c r="F24" s="19">
        <v>14000</v>
      </c>
      <c r="G24" s="19">
        <v>35000</v>
      </c>
      <c r="H24" s="20">
        <f t="shared" si="0"/>
        <v>29.888983774551665</v>
      </c>
      <c r="I24" s="17"/>
    </row>
    <row r="25" spans="1:9" x14ac:dyDescent="0.3">
      <c r="A25" s="16">
        <v>43112</v>
      </c>
      <c r="B25" s="17" t="s">
        <v>36</v>
      </c>
      <c r="C25" s="18" t="s">
        <v>54</v>
      </c>
      <c r="D25" s="17" t="s">
        <v>97</v>
      </c>
      <c r="E25" s="17">
        <v>57</v>
      </c>
      <c r="F25" s="19">
        <v>12000</v>
      </c>
      <c r="G25" s="19">
        <v>38400</v>
      </c>
      <c r="H25" s="20">
        <f t="shared" si="0"/>
        <v>32.792485055508109</v>
      </c>
      <c r="I25" s="17"/>
    </row>
    <row r="26" spans="1:9" x14ac:dyDescent="0.3">
      <c r="A26" s="16">
        <v>43112</v>
      </c>
      <c r="B26" s="17" t="s">
        <v>29</v>
      </c>
      <c r="C26" s="18" t="s">
        <v>55</v>
      </c>
      <c r="D26" s="17" t="s">
        <v>96</v>
      </c>
      <c r="E26" s="17">
        <v>37</v>
      </c>
      <c r="F26" s="19">
        <v>15000</v>
      </c>
      <c r="G26" s="19">
        <v>49500</v>
      </c>
      <c r="H26" s="20">
        <f t="shared" si="0"/>
        <v>42.271562766865927</v>
      </c>
      <c r="I26" s="17"/>
    </row>
    <row r="27" spans="1:9" x14ac:dyDescent="0.3">
      <c r="A27" s="16">
        <v>43112</v>
      </c>
      <c r="B27" s="17" t="s">
        <v>29</v>
      </c>
      <c r="C27" s="18" t="s">
        <v>56</v>
      </c>
      <c r="D27" s="17" t="s">
        <v>98</v>
      </c>
      <c r="E27" s="17">
        <v>22</v>
      </c>
      <c r="F27" s="19">
        <v>8000</v>
      </c>
      <c r="G27" s="19">
        <v>24800</v>
      </c>
      <c r="H27" s="20">
        <f t="shared" si="0"/>
        <v>21.178479931682322</v>
      </c>
      <c r="I27" s="17"/>
    </row>
    <row r="28" spans="1:9" x14ac:dyDescent="0.3">
      <c r="A28" s="16">
        <v>43112</v>
      </c>
      <c r="B28" s="17" t="s">
        <v>29</v>
      </c>
      <c r="C28" s="18" t="s">
        <v>57</v>
      </c>
      <c r="D28" s="17" t="s">
        <v>96</v>
      </c>
      <c r="E28" s="17">
        <v>12</v>
      </c>
      <c r="F28" s="19">
        <v>8000</v>
      </c>
      <c r="G28" s="19">
        <v>24800</v>
      </c>
      <c r="H28" s="20">
        <f t="shared" si="0"/>
        <v>21.178479931682322</v>
      </c>
      <c r="I28" s="17"/>
    </row>
    <row r="29" spans="1:9" x14ac:dyDescent="0.3">
      <c r="A29" s="16">
        <v>43112</v>
      </c>
      <c r="B29" s="17" t="s">
        <v>31</v>
      </c>
      <c r="C29" s="18" t="s">
        <v>58</v>
      </c>
      <c r="D29" s="17" t="s">
        <v>96</v>
      </c>
      <c r="E29" s="17">
        <v>24</v>
      </c>
      <c r="F29" s="19">
        <v>9000</v>
      </c>
      <c r="G29" s="19">
        <v>27900</v>
      </c>
      <c r="H29" s="20">
        <f t="shared" si="0"/>
        <v>23.825789923142612</v>
      </c>
      <c r="I29" s="17"/>
    </row>
    <row r="30" spans="1:9" x14ac:dyDescent="0.3">
      <c r="A30" s="16">
        <v>43118</v>
      </c>
      <c r="B30" s="17" t="s">
        <v>27</v>
      </c>
      <c r="C30" s="18" t="s">
        <v>42</v>
      </c>
      <c r="D30" s="17" t="s">
        <v>96</v>
      </c>
      <c r="E30" s="17">
        <v>24</v>
      </c>
      <c r="F30" s="19">
        <v>19000</v>
      </c>
      <c r="G30" s="19">
        <v>62700</v>
      </c>
      <c r="H30" s="20">
        <f t="shared" si="0"/>
        <v>53.543979504696843</v>
      </c>
      <c r="I30" s="17"/>
    </row>
    <row r="31" spans="1:9" x14ac:dyDescent="0.3">
      <c r="A31" s="16">
        <v>43118</v>
      </c>
      <c r="B31" s="17" t="s">
        <v>23</v>
      </c>
      <c r="C31" s="18" t="s">
        <v>59</v>
      </c>
      <c r="D31" s="17" t="s">
        <v>97</v>
      </c>
      <c r="E31" s="17">
        <v>25</v>
      </c>
      <c r="F31" s="19">
        <v>19000</v>
      </c>
      <c r="G31" s="19">
        <v>62700</v>
      </c>
      <c r="H31" s="20">
        <f t="shared" si="0"/>
        <v>53.543979504696843</v>
      </c>
      <c r="I31" s="17"/>
    </row>
    <row r="32" spans="1:9" x14ac:dyDescent="0.3">
      <c r="A32" s="16">
        <v>43118</v>
      </c>
      <c r="B32" s="17" t="s">
        <v>36</v>
      </c>
      <c r="C32" s="18" t="s">
        <v>60</v>
      </c>
      <c r="D32" s="17" t="s">
        <v>96</v>
      </c>
      <c r="E32" s="17">
        <v>37</v>
      </c>
      <c r="F32" s="19">
        <v>17000</v>
      </c>
      <c r="G32" s="19">
        <v>56100</v>
      </c>
      <c r="H32" s="20">
        <f t="shared" si="0"/>
        <v>47.907771135781381</v>
      </c>
      <c r="I32" s="17"/>
    </row>
    <row r="33" spans="1:9" x14ac:dyDescent="0.3">
      <c r="A33" s="16">
        <v>43118</v>
      </c>
      <c r="B33" s="17" t="s">
        <v>27</v>
      </c>
      <c r="C33" s="18" t="s">
        <v>61</v>
      </c>
      <c r="D33" s="17" t="s">
        <v>97</v>
      </c>
      <c r="E33" s="17">
        <v>40</v>
      </c>
      <c r="F33" s="19">
        <v>15000</v>
      </c>
      <c r="G33" s="19">
        <v>49500</v>
      </c>
      <c r="H33" s="20">
        <f t="shared" si="0"/>
        <v>42.271562766865927</v>
      </c>
      <c r="I33" s="17"/>
    </row>
    <row r="34" spans="1:9" x14ac:dyDescent="0.3">
      <c r="A34" s="16">
        <v>43119</v>
      </c>
      <c r="B34" s="17" t="s">
        <v>25</v>
      </c>
      <c r="C34" s="18" t="s">
        <v>62</v>
      </c>
      <c r="D34" s="17" t="s">
        <v>96</v>
      </c>
      <c r="E34" s="17">
        <v>39</v>
      </c>
      <c r="F34" s="19">
        <v>15000</v>
      </c>
      <c r="G34" s="19">
        <v>49500</v>
      </c>
      <c r="H34" s="20">
        <f t="shared" si="0"/>
        <v>42.271562766865927</v>
      </c>
      <c r="I34" s="17"/>
    </row>
    <row r="35" spans="1:9" x14ac:dyDescent="0.3">
      <c r="A35" s="16">
        <v>43119</v>
      </c>
      <c r="B35" s="17" t="s">
        <v>25</v>
      </c>
      <c r="C35" s="18" t="s">
        <v>63</v>
      </c>
      <c r="D35" s="17" t="s">
        <v>97</v>
      </c>
      <c r="E35" s="17">
        <v>44</v>
      </c>
      <c r="F35" s="19">
        <v>13000</v>
      </c>
      <c r="G35" s="19">
        <v>41600</v>
      </c>
      <c r="H35" s="20">
        <f t="shared" si="0"/>
        <v>35.525192143467123</v>
      </c>
      <c r="I35" s="17"/>
    </row>
    <row r="36" spans="1:9" x14ac:dyDescent="0.3">
      <c r="A36" s="16">
        <v>43119</v>
      </c>
      <c r="B36" s="17" t="s">
        <v>27</v>
      </c>
      <c r="C36" s="18" t="s">
        <v>64</v>
      </c>
      <c r="D36" s="17" t="s">
        <v>98</v>
      </c>
      <c r="E36" s="17">
        <v>50</v>
      </c>
      <c r="F36" s="19">
        <v>5000</v>
      </c>
      <c r="G36" s="19">
        <v>24000</v>
      </c>
      <c r="H36" s="20">
        <f t="shared" si="0"/>
        <v>20.495303159692572</v>
      </c>
      <c r="I36" s="17"/>
    </row>
    <row r="37" spans="1:9" x14ac:dyDescent="0.3">
      <c r="A37" s="16">
        <v>43119</v>
      </c>
      <c r="B37" s="17" t="s">
        <v>23</v>
      </c>
      <c r="C37" s="18" t="s">
        <v>59</v>
      </c>
      <c r="D37" s="17" t="s">
        <v>97</v>
      </c>
      <c r="E37" s="17">
        <v>22</v>
      </c>
      <c r="F37" s="19">
        <v>19000</v>
      </c>
      <c r="G37" s="19">
        <v>62700</v>
      </c>
      <c r="H37" s="20">
        <f t="shared" si="0"/>
        <v>53.543979504696843</v>
      </c>
      <c r="I37" s="17"/>
    </row>
    <row r="38" spans="1:9" x14ac:dyDescent="0.3">
      <c r="A38" s="16">
        <v>43119</v>
      </c>
      <c r="B38" s="17" t="s">
        <v>29</v>
      </c>
      <c r="C38" s="18" t="s">
        <v>65</v>
      </c>
      <c r="D38" s="17" t="s">
        <v>98</v>
      </c>
      <c r="E38" s="17">
        <v>38</v>
      </c>
      <c r="F38" s="19">
        <v>4000</v>
      </c>
      <c r="G38" s="19">
        <v>12000</v>
      </c>
      <c r="H38" s="20">
        <f t="shared" si="0"/>
        <v>10.247651579846286</v>
      </c>
      <c r="I38" s="17"/>
    </row>
    <row r="39" spans="1:9" x14ac:dyDescent="0.3">
      <c r="A39" s="16">
        <v>43119</v>
      </c>
      <c r="B39" s="17" t="s">
        <v>31</v>
      </c>
      <c r="C39" s="18" t="s">
        <v>66</v>
      </c>
      <c r="D39" s="17" t="s">
        <v>96</v>
      </c>
      <c r="E39" s="17">
        <v>16</v>
      </c>
      <c r="F39" s="19">
        <v>21000</v>
      </c>
      <c r="G39" s="19">
        <v>71400</v>
      </c>
      <c r="H39" s="20">
        <f t="shared" si="0"/>
        <v>60.973526900085396</v>
      </c>
      <c r="I39" s="17"/>
    </row>
    <row r="40" spans="1:9" x14ac:dyDescent="0.3">
      <c r="A40" s="16">
        <v>43119</v>
      </c>
      <c r="B40" s="17" t="s">
        <v>29</v>
      </c>
      <c r="C40" s="18" t="s">
        <v>67</v>
      </c>
      <c r="D40" s="17" t="s">
        <v>97</v>
      </c>
      <c r="E40" s="17">
        <v>22</v>
      </c>
      <c r="F40" s="19">
        <v>8000</v>
      </c>
      <c r="G40" s="19">
        <v>24800</v>
      </c>
      <c r="H40" s="20">
        <f t="shared" si="0"/>
        <v>21.178479931682322</v>
      </c>
      <c r="I40" s="17"/>
    </row>
    <row r="41" spans="1:9" x14ac:dyDescent="0.3">
      <c r="A41" s="16">
        <v>43119</v>
      </c>
      <c r="B41" s="17" t="s">
        <v>36</v>
      </c>
      <c r="C41" s="18" t="s">
        <v>68</v>
      </c>
      <c r="D41" s="17" t="s">
        <v>96</v>
      </c>
      <c r="E41" s="17">
        <v>24</v>
      </c>
      <c r="F41" s="19">
        <v>15000</v>
      </c>
      <c r="G41" s="19">
        <v>49500</v>
      </c>
      <c r="H41" s="20">
        <f t="shared" si="0"/>
        <v>42.271562766865927</v>
      </c>
      <c r="I41" s="17"/>
    </row>
    <row r="42" spans="1:9" x14ac:dyDescent="0.3">
      <c r="A42" s="16">
        <v>43120</v>
      </c>
      <c r="B42" s="17" t="s">
        <v>31</v>
      </c>
      <c r="C42" s="18" t="s">
        <v>46</v>
      </c>
      <c r="D42" s="17" t="s">
        <v>97</v>
      </c>
      <c r="E42" s="17">
        <v>39</v>
      </c>
      <c r="F42" s="19">
        <v>16000</v>
      </c>
      <c r="G42" s="19">
        <v>52800</v>
      </c>
      <c r="H42" s="20">
        <f t="shared" si="0"/>
        <v>45.089666951323657</v>
      </c>
      <c r="I42" s="17"/>
    </row>
    <row r="43" spans="1:9" x14ac:dyDescent="0.3">
      <c r="A43" s="16">
        <v>43120</v>
      </c>
      <c r="B43" s="17" t="s">
        <v>29</v>
      </c>
      <c r="C43" s="18" t="s">
        <v>67</v>
      </c>
      <c r="D43" s="17" t="s">
        <v>97</v>
      </c>
      <c r="E43" s="17">
        <v>24</v>
      </c>
      <c r="F43" s="19">
        <v>8000</v>
      </c>
      <c r="G43" s="19">
        <v>24800</v>
      </c>
      <c r="H43" s="20">
        <f t="shared" si="0"/>
        <v>21.178479931682322</v>
      </c>
      <c r="I43" s="17"/>
    </row>
    <row r="44" spans="1:9" x14ac:dyDescent="0.3">
      <c r="A44" s="16">
        <v>43120</v>
      </c>
      <c r="B44" s="17" t="s">
        <v>36</v>
      </c>
      <c r="C44" s="18" t="s">
        <v>69</v>
      </c>
      <c r="D44" s="17" t="s">
        <v>96</v>
      </c>
      <c r="E44" s="17">
        <v>22</v>
      </c>
      <c r="F44" s="19">
        <v>16000</v>
      </c>
      <c r="G44" s="19">
        <v>52800</v>
      </c>
      <c r="H44" s="20">
        <f t="shared" si="0"/>
        <v>45.089666951323657</v>
      </c>
      <c r="I44" s="17"/>
    </row>
    <row r="45" spans="1:9" x14ac:dyDescent="0.3">
      <c r="A45" s="16">
        <v>43120</v>
      </c>
      <c r="B45" s="17" t="s">
        <v>36</v>
      </c>
      <c r="C45" s="18" t="s">
        <v>69</v>
      </c>
      <c r="D45" s="17" t="s">
        <v>96</v>
      </c>
      <c r="E45" s="17">
        <v>12</v>
      </c>
      <c r="F45" s="19">
        <v>16000</v>
      </c>
      <c r="G45" s="19">
        <v>52800</v>
      </c>
      <c r="H45" s="20">
        <f t="shared" si="0"/>
        <v>45.089666951323657</v>
      </c>
      <c r="I45" s="17"/>
    </row>
    <row r="46" spans="1:9" x14ac:dyDescent="0.3">
      <c r="A46" s="16">
        <v>43120</v>
      </c>
      <c r="B46" s="17" t="s">
        <v>27</v>
      </c>
      <c r="C46" s="18" t="s">
        <v>70</v>
      </c>
      <c r="D46" s="17" t="s">
        <v>96</v>
      </c>
      <c r="E46" s="17">
        <v>24</v>
      </c>
      <c r="F46" s="19">
        <v>13000</v>
      </c>
      <c r="G46" s="19">
        <v>41600</v>
      </c>
      <c r="H46" s="20">
        <f t="shared" si="0"/>
        <v>35.525192143467123</v>
      </c>
      <c r="I46" s="17"/>
    </row>
    <row r="47" spans="1:9" x14ac:dyDescent="0.3">
      <c r="A47" s="16">
        <v>43120</v>
      </c>
      <c r="B47" s="17" t="s">
        <v>36</v>
      </c>
      <c r="C47" s="18" t="s">
        <v>71</v>
      </c>
      <c r="D47" s="17" t="s">
        <v>96</v>
      </c>
      <c r="E47" s="17">
        <v>22</v>
      </c>
      <c r="F47" s="19">
        <v>12000</v>
      </c>
      <c r="G47" s="19">
        <v>38400</v>
      </c>
      <c r="H47" s="20">
        <f t="shared" si="0"/>
        <v>32.792485055508109</v>
      </c>
      <c r="I47" s="17"/>
    </row>
    <row r="48" spans="1:9" x14ac:dyDescent="0.3">
      <c r="A48" s="16">
        <v>43121</v>
      </c>
      <c r="B48" s="17" t="s">
        <v>31</v>
      </c>
      <c r="C48" s="18" t="s">
        <v>72</v>
      </c>
      <c r="D48" s="17" t="s">
        <v>98</v>
      </c>
      <c r="E48" s="17">
        <v>24</v>
      </c>
      <c r="F48" s="19">
        <v>10000</v>
      </c>
      <c r="G48" s="19">
        <v>32000</v>
      </c>
      <c r="H48" s="20">
        <f t="shared" si="0"/>
        <v>27.327070879590092</v>
      </c>
      <c r="I48" s="17"/>
    </row>
    <row r="49" spans="1:9" x14ac:dyDescent="0.3">
      <c r="A49" s="16">
        <v>43121</v>
      </c>
      <c r="B49" s="17" t="s">
        <v>31</v>
      </c>
      <c r="C49" s="18" t="s">
        <v>46</v>
      </c>
      <c r="D49" s="17" t="s">
        <v>96</v>
      </c>
      <c r="E49" s="17">
        <v>39</v>
      </c>
      <c r="F49" s="19">
        <v>16000</v>
      </c>
      <c r="G49" s="19">
        <v>52800</v>
      </c>
      <c r="H49" s="20">
        <f t="shared" si="0"/>
        <v>45.089666951323657</v>
      </c>
      <c r="I49" s="17"/>
    </row>
    <row r="50" spans="1:9" x14ac:dyDescent="0.3">
      <c r="A50" s="16">
        <v>43121</v>
      </c>
      <c r="B50" s="17" t="s">
        <v>23</v>
      </c>
      <c r="C50" s="18" t="s">
        <v>73</v>
      </c>
      <c r="D50" s="17" t="s">
        <v>97</v>
      </c>
      <c r="E50" s="17">
        <v>50</v>
      </c>
      <c r="F50" s="19">
        <v>7000</v>
      </c>
      <c r="G50" s="19">
        <v>21700</v>
      </c>
      <c r="H50" s="20">
        <f t="shared" si="0"/>
        <v>18.531169940222032</v>
      </c>
      <c r="I50" s="17"/>
    </row>
    <row r="51" spans="1:9" x14ac:dyDescent="0.3">
      <c r="A51" s="16">
        <v>43121</v>
      </c>
      <c r="B51" s="17" t="s">
        <v>25</v>
      </c>
      <c r="C51" s="18" t="s">
        <v>74</v>
      </c>
      <c r="D51" s="17" t="s">
        <v>96</v>
      </c>
      <c r="E51" s="17">
        <v>23</v>
      </c>
      <c r="F51" s="19">
        <v>25000</v>
      </c>
      <c r="G51" s="19">
        <v>87500</v>
      </c>
      <c r="H51" s="20">
        <f t="shared" si="0"/>
        <v>74.722459436379168</v>
      </c>
      <c r="I51" s="17"/>
    </row>
    <row r="52" spans="1:9" x14ac:dyDescent="0.3">
      <c r="A52" s="16">
        <v>43121</v>
      </c>
      <c r="B52" s="17" t="s">
        <v>25</v>
      </c>
      <c r="C52" s="18" t="s">
        <v>52</v>
      </c>
      <c r="D52" s="17" t="s">
        <v>96</v>
      </c>
      <c r="E52" s="17">
        <v>39</v>
      </c>
      <c r="F52" s="19">
        <v>16000</v>
      </c>
      <c r="G52" s="19">
        <v>52800</v>
      </c>
      <c r="H52" s="20">
        <f t="shared" si="0"/>
        <v>45.089666951323657</v>
      </c>
      <c r="I52" s="17"/>
    </row>
    <row r="53" spans="1:9" x14ac:dyDescent="0.3">
      <c r="A53" s="16">
        <v>43121</v>
      </c>
      <c r="B53" s="17" t="s">
        <v>23</v>
      </c>
      <c r="C53" s="18" t="s">
        <v>75</v>
      </c>
      <c r="D53" s="17" t="s">
        <v>97</v>
      </c>
      <c r="E53" s="17">
        <v>28</v>
      </c>
      <c r="F53" s="19">
        <v>25000</v>
      </c>
      <c r="G53" s="19">
        <v>87500</v>
      </c>
      <c r="H53" s="20">
        <f t="shared" si="0"/>
        <v>74.722459436379168</v>
      </c>
      <c r="I53" s="17"/>
    </row>
    <row r="54" spans="1:9" x14ac:dyDescent="0.3">
      <c r="A54" s="16">
        <v>43121</v>
      </c>
      <c r="B54" s="17" t="s">
        <v>27</v>
      </c>
      <c r="C54" s="18" t="s">
        <v>64</v>
      </c>
      <c r="D54" s="17" t="s">
        <v>97</v>
      </c>
      <c r="E54" s="17">
        <v>52</v>
      </c>
      <c r="F54" s="19">
        <v>5000</v>
      </c>
      <c r="G54" s="19">
        <v>24000</v>
      </c>
      <c r="H54" s="20">
        <f t="shared" si="0"/>
        <v>20.495303159692572</v>
      </c>
      <c r="I54" s="17"/>
    </row>
    <row r="55" spans="1:9" x14ac:dyDescent="0.3">
      <c r="A55" s="16">
        <v>43121</v>
      </c>
      <c r="B55" s="17" t="s">
        <v>27</v>
      </c>
      <c r="C55" s="18" t="s">
        <v>51</v>
      </c>
      <c r="D55" s="17" t="s">
        <v>97</v>
      </c>
      <c r="E55" s="17">
        <v>23</v>
      </c>
      <c r="F55" s="19">
        <v>14000</v>
      </c>
      <c r="G55" s="19">
        <v>39800</v>
      </c>
      <c r="H55" s="20">
        <f t="shared" si="0"/>
        <v>33.988044406490182</v>
      </c>
      <c r="I55" s="17"/>
    </row>
    <row r="56" spans="1:9" x14ac:dyDescent="0.3">
      <c r="A56" s="16">
        <v>43122</v>
      </c>
      <c r="B56" s="17" t="s">
        <v>31</v>
      </c>
      <c r="C56" s="18" t="s">
        <v>72</v>
      </c>
      <c r="D56" s="17" t="s">
        <v>96</v>
      </c>
      <c r="E56" s="17">
        <v>24</v>
      </c>
      <c r="F56" s="19">
        <v>10000</v>
      </c>
      <c r="G56" s="19">
        <v>32000</v>
      </c>
      <c r="H56" s="20">
        <f t="shared" si="0"/>
        <v>27.327070879590092</v>
      </c>
      <c r="I56" s="17"/>
    </row>
    <row r="57" spans="1:9" x14ac:dyDescent="0.3">
      <c r="A57" s="16">
        <v>43122</v>
      </c>
      <c r="B57" s="17" t="s">
        <v>25</v>
      </c>
      <c r="C57" s="18" t="s">
        <v>62</v>
      </c>
      <c r="D57" s="17" t="s">
        <v>98</v>
      </c>
      <c r="E57" s="17">
        <v>39</v>
      </c>
      <c r="F57" s="19">
        <v>15000</v>
      </c>
      <c r="G57" s="19">
        <v>49500</v>
      </c>
      <c r="H57" s="20">
        <f t="shared" si="0"/>
        <v>42.271562766865927</v>
      </c>
      <c r="I57" s="17"/>
    </row>
    <row r="58" spans="1:9" x14ac:dyDescent="0.3">
      <c r="A58" s="16">
        <v>43122</v>
      </c>
      <c r="B58" s="17" t="s">
        <v>29</v>
      </c>
      <c r="C58" s="18" t="s">
        <v>76</v>
      </c>
      <c r="D58" s="17" t="s">
        <v>96</v>
      </c>
      <c r="E58" s="17">
        <v>28</v>
      </c>
      <c r="F58" s="19">
        <v>15000</v>
      </c>
      <c r="G58" s="19">
        <v>49500</v>
      </c>
      <c r="H58" s="20">
        <f t="shared" si="0"/>
        <v>42.271562766865927</v>
      </c>
      <c r="I58" s="17"/>
    </row>
    <row r="59" spans="1:9" x14ac:dyDescent="0.3">
      <c r="A59" s="16">
        <v>43122</v>
      </c>
      <c r="B59" s="17" t="s">
        <v>50</v>
      </c>
      <c r="C59" s="18" t="s">
        <v>51</v>
      </c>
      <c r="D59" s="17" t="s">
        <v>96</v>
      </c>
      <c r="E59" s="17">
        <v>16</v>
      </c>
      <c r="F59" s="19">
        <v>14000</v>
      </c>
      <c r="G59" s="19">
        <v>39800</v>
      </c>
      <c r="H59" s="20">
        <f t="shared" si="0"/>
        <v>33.988044406490182</v>
      </c>
      <c r="I59" s="17"/>
    </row>
    <row r="60" spans="1:9" x14ac:dyDescent="0.3">
      <c r="A60" s="16">
        <v>43122</v>
      </c>
      <c r="B60" s="17" t="s">
        <v>31</v>
      </c>
      <c r="C60" s="18" t="s">
        <v>77</v>
      </c>
      <c r="D60" s="17" t="s">
        <v>96</v>
      </c>
      <c r="E60" s="17">
        <v>23</v>
      </c>
      <c r="F60" s="19">
        <v>22000</v>
      </c>
      <c r="G60" s="19">
        <v>74800</v>
      </c>
      <c r="H60" s="20">
        <f t="shared" si="0"/>
        <v>63.877028181041844</v>
      </c>
      <c r="I60" s="17"/>
    </row>
    <row r="61" spans="1:9" x14ac:dyDescent="0.3">
      <c r="A61" s="16">
        <v>43122</v>
      </c>
      <c r="B61" s="17" t="s">
        <v>23</v>
      </c>
      <c r="C61" s="18" t="s">
        <v>78</v>
      </c>
      <c r="D61" s="17" t="s">
        <v>98</v>
      </c>
      <c r="E61" s="17">
        <v>45</v>
      </c>
      <c r="F61" s="19">
        <v>6000</v>
      </c>
      <c r="G61" s="19">
        <v>18600</v>
      </c>
      <c r="H61" s="20">
        <f t="shared" si="0"/>
        <v>15.883859948761742</v>
      </c>
      <c r="I61" s="17"/>
    </row>
    <row r="62" spans="1:9" x14ac:dyDescent="0.3">
      <c r="A62" s="16">
        <v>43122</v>
      </c>
      <c r="B62" s="17" t="s">
        <v>36</v>
      </c>
      <c r="C62" s="18" t="s">
        <v>68</v>
      </c>
      <c r="D62" s="17" t="s">
        <v>97</v>
      </c>
      <c r="E62" s="17">
        <v>25</v>
      </c>
      <c r="F62" s="19">
        <v>15000</v>
      </c>
      <c r="G62" s="19">
        <v>49500</v>
      </c>
      <c r="H62" s="20">
        <f t="shared" si="0"/>
        <v>42.271562766865927</v>
      </c>
      <c r="I62" s="17"/>
    </row>
    <row r="63" spans="1:9" x14ac:dyDescent="0.3">
      <c r="A63" s="16">
        <v>43122</v>
      </c>
      <c r="B63" s="17" t="s">
        <v>23</v>
      </c>
      <c r="C63" s="18" t="s">
        <v>78</v>
      </c>
      <c r="D63" s="17" t="s">
        <v>97</v>
      </c>
      <c r="E63" s="17">
        <v>24</v>
      </c>
      <c r="F63" s="19">
        <v>6000</v>
      </c>
      <c r="G63" s="19">
        <v>18600</v>
      </c>
      <c r="H63" s="20">
        <f t="shared" si="0"/>
        <v>15.883859948761742</v>
      </c>
      <c r="I63" s="17"/>
    </row>
    <row r="64" spans="1:9" x14ac:dyDescent="0.3">
      <c r="A64" s="16">
        <v>43123</v>
      </c>
      <c r="B64" s="17" t="s">
        <v>29</v>
      </c>
      <c r="C64" s="18" t="s">
        <v>79</v>
      </c>
      <c r="D64" s="17" t="s">
        <v>96</v>
      </c>
      <c r="E64" s="17">
        <v>22</v>
      </c>
      <c r="F64" s="19">
        <v>14000</v>
      </c>
      <c r="G64" s="19">
        <v>39800</v>
      </c>
      <c r="H64" s="20">
        <f t="shared" si="0"/>
        <v>33.988044406490182</v>
      </c>
      <c r="I64" s="17"/>
    </row>
    <row r="65" spans="1:9" x14ac:dyDescent="0.3">
      <c r="A65" s="16">
        <v>43123</v>
      </c>
      <c r="B65" s="17" t="s">
        <v>25</v>
      </c>
      <c r="C65" s="18" t="s">
        <v>74</v>
      </c>
      <c r="D65" s="17" t="s">
        <v>97</v>
      </c>
      <c r="E65" s="17">
        <v>23</v>
      </c>
      <c r="F65" s="19">
        <v>25000</v>
      </c>
      <c r="G65" s="19">
        <v>87500</v>
      </c>
      <c r="H65" s="20">
        <f t="shared" si="0"/>
        <v>74.722459436379168</v>
      </c>
      <c r="I65" s="17"/>
    </row>
    <row r="66" spans="1:9" x14ac:dyDescent="0.3">
      <c r="A66" s="16">
        <v>43123</v>
      </c>
      <c r="B66" s="17" t="s">
        <v>25</v>
      </c>
      <c r="C66" s="18" t="s">
        <v>80</v>
      </c>
      <c r="D66" s="17" t="s">
        <v>96</v>
      </c>
      <c r="E66" s="17">
        <v>39</v>
      </c>
      <c r="F66" s="19">
        <v>18000</v>
      </c>
      <c r="G66" s="19">
        <v>59400</v>
      </c>
      <c r="H66" s="20">
        <f t="shared" si="0"/>
        <v>50.725875320239112</v>
      </c>
      <c r="I66" s="17"/>
    </row>
    <row r="67" spans="1:9" x14ac:dyDescent="0.3">
      <c r="A67" s="16">
        <v>43123</v>
      </c>
      <c r="B67" s="17" t="s">
        <v>31</v>
      </c>
      <c r="C67" s="18" t="s">
        <v>72</v>
      </c>
      <c r="D67" s="17" t="s">
        <v>97</v>
      </c>
      <c r="E67" s="17">
        <v>50</v>
      </c>
      <c r="F67" s="19">
        <v>10000</v>
      </c>
      <c r="G67" s="19">
        <v>32000</v>
      </c>
      <c r="H67" s="20">
        <f t="shared" ref="H67:H130" si="1">G67/1171</f>
        <v>27.327070879590092</v>
      </c>
      <c r="I67" s="17"/>
    </row>
    <row r="68" spans="1:9" x14ac:dyDescent="0.3">
      <c r="A68" s="16">
        <v>43123</v>
      </c>
      <c r="B68" s="17" t="s">
        <v>25</v>
      </c>
      <c r="C68" s="18" t="s">
        <v>80</v>
      </c>
      <c r="D68" s="17" t="s">
        <v>96</v>
      </c>
      <c r="E68" s="17">
        <v>50</v>
      </c>
      <c r="F68" s="19">
        <v>18000</v>
      </c>
      <c r="G68" s="19">
        <v>59400</v>
      </c>
      <c r="H68" s="20">
        <f t="shared" si="1"/>
        <v>50.725875320239112</v>
      </c>
      <c r="I68" s="17"/>
    </row>
    <row r="69" spans="1:9" x14ac:dyDescent="0.3">
      <c r="A69" s="16">
        <v>43123</v>
      </c>
      <c r="B69" s="17" t="s">
        <v>23</v>
      </c>
      <c r="C69" s="18" t="s">
        <v>59</v>
      </c>
      <c r="D69" s="17" t="s">
        <v>97</v>
      </c>
      <c r="E69" s="17">
        <v>23</v>
      </c>
      <c r="F69" s="19">
        <v>19000</v>
      </c>
      <c r="G69" s="19">
        <v>62700</v>
      </c>
      <c r="H69" s="20">
        <f t="shared" si="1"/>
        <v>53.543979504696843</v>
      </c>
      <c r="I69" s="17"/>
    </row>
    <row r="70" spans="1:9" x14ac:dyDescent="0.3">
      <c r="A70" s="16">
        <v>43123</v>
      </c>
      <c r="B70" s="17" t="s">
        <v>23</v>
      </c>
      <c r="C70" s="18" t="s">
        <v>81</v>
      </c>
      <c r="D70" s="17" t="s">
        <v>98</v>
      </c>
      <c r="E70" s="17">
        <v>39</v>
      </c>
      <c r="F70" s="19">
        <v>7000</v>
      </c>
      <c r="G70" s="19">
        <v>21700</v>
      </c>
      <c r="H70" s="20">
        <f t="shared" si="1"/>
        <v>18.531169940222032</v>
      </c>
      <c r="I70" s="17"/>
    </row>
    <row r="71" spans="1:9" x14ac:dyDescent="0.3">
      <c r="A71" s="16">
        <v>43123</v>
      </c>
      <c r="B71" s="17" t="s">
        <v>25</v>
      </c>
      <c r="C71" s="18" t="s">
        <v>49</v>
      </c>
      <c r="D71" s="17" t="s">
        <v>96</v>
      </c>
      <c r="E71" s="17">
        <v>28</v>
      </c>
      <c r="F71" s="19">
        <v>10000</v>
      </c>
      <c r="G71" s="19">
        <v>32000</v>
      </c>
      <c r="H71" s="20">
        <f t="shared" si="1"/>
        <v>27.327070879590092</v>
      </c>
      <c r="I71" s="17"/>
    </row>
    <row r="72" spans="1:9" x14ac:dyDescent="0.3">
      <c r="A72" s="16">
        <v>43123</v>
      </c>
      <c r="B72" s="17" t="s">
        <v>25</v>
      </c>
      <c r="C72" s="18" t="s">
        <v>62</v>
      </c>
      <c r="D72" s="17" t="s">
        <v>96</v>
      </c>
      <c r="E72" s="17">
        <v>16</v>
      </c>
      <c r="F72" s="19">
        <v>15000</v>
      </c>
      <c r="G72" s="19">
        <v>49500</v>
      </c>
      <c r="H72" s="20">
        <f t="shared" si="1"/>
        <v>42.271562766865927</v>
      </c>
      <c r="I72" s="17"/>
    </row>
    <row r="73" spans="1:9" x14ac:dyDescent="0.3">
      <c r="A73" s="16">
        <v>43123</v>
      </c>
      <c r="B73" s="17" t="s">
        <v>31</v>
      </c>
      <c r="C73" s="18" t="s">
        <v>77</v>
      </c>
      <c r="D73" s="17" t="s">
        <v>98</v>
      </c>
      <c r="E73" s="17">
        <v>23</v>
      </c>
      <c r="F73" s="19">
        <v>22000</v>
      </c>
      <c r="G73" s="19">
        <v>74800</v>
      </c>
      <c r="H73" s="20">
        <f t="shared" si="1"/>
        <v>63.877028181041844</v>
      </c>
      <c r="I73" s="17"/>
    </row>
    <row r="74" spans="1:9" x14ac:dyDescent="0.3">
      <c r="A74" s="16">
        <v>43124</v>
      </c>
      <c r="B74" s="17" t="s">
        <v>31</v>
      </c>
      <c r="C74" s="18" t="s">
        <v>82</v>
      </c>
      <c r="D74" s="17" t="s">
        <v>98</v>
      </c>
      <c r="E74" s="17">
        <v>40</v>
      </c>
      <c r="F74" s="19">
        <v>15000</v>
      </c>
      <c r="G74" s="19">
        <v>49500</v>
      </c>
      <c r="H74" s="20">
        <f t="shared" si="1"/>
        <v>42.271562766865927</v>
      </c>
      <c r="I74" s="17"/>
    </row>
    <row r="75" spans="1:9" x14ac:dyDescent="0.3">
      <c r="A75" s="16">
        <v>43124</v>
      </c>
      <c r="B75" s="17" t="s">
        <v>23</v>
      </c>
      <c r="C75" s="18" t="s">
        <v>83</v>
      </c>
      <c r="D75" s="17" t="s">
        <v>96</v>
      </c>
      <c r="E75" s="17">
        <v>22</v>
      </c>
      <c r="F75" s="19">
        <v>15000</v>
      </c>
      <c r="G75" s="19">
        <v>49500</v>
      </c>
      <c r="H75" s="20">
        <f t="shared" si="1"/>
        <v>42.271562766865927</v>
      </c>
      <c r="I75" s="17"/>
    </row>
    <row r="76" spans="1:9" x14ac:dyDescent="0.3">
      <c r="A76" s="16">
        <v>43124</v>
      </c>
      <c r="B76" s="17" t="s">
        <v>25</v>
      </c>
      <c r="C76" s="18" t="s">
        <v>33</v>
      </c>
      <c r="D76" s="17" t="s">
        <v>96</v>
      </c>
      <c r="E76" s="17">
        <v>23</v>
      </c>
      <c r="F76" s="19">
        <v>10000</v>
      </c>
      <c r="G76" s="19">
        <v>32000</v>
      </c>
      <c r="H76" s="20">
        <f t="shared" si="1"/>
        <v>27.327070879590092</v>
      </c>
      <c r="I76" s="17"/>
    </row>
    <row r="77" spans="1:9" x14ac:dyDescent="0.3">
      <c r="A77" s="16">
        <v>43124</v>
      </c>
      <c r="B77" s="17" t="s">
        <v>36</v>
      </c>
      <c r="C77" s="18" t="s">
        <v>68</v>
      </c>
      <c r="D77" s="17" t="s">
        <v>97</v>
      </c>
      <c r="E77" s="17">
        <v>39</v>
      </c>
      <c r="F77" s="19">
        <v>15000</v>
      </c>
      <c r="G77" s="19">
        <v>49500</v>
      </c>
      <c r="H77" s="20">
        <f t="shared" si="1"/>
        <v>42.271562766865927</v>
      </c>
      <c r="I77" s="17"/>
    </row>
    <row r="78" spans="1:9" x14ac:dyDescent="0.3">
      <c r="A78" s="16">
        <v>43124</v>
      </c>
      <c r="B78" s="17" t="s">
        <v>27</v>
      </c>
      <c r="C78" s="18" t="s">
        <v>28</v>
      </c>
      <c r="D78" s="17" t="s">
        <v>96</v>
      </c>
      <c r="E78" s="17">
        <v>28</v>
      </c>
      <c r="F78" s="19">
        <v>23000</v>
      </c>
      <c r="G78" s="19">
        <v>78200</v>
      </c>
      <c r="H78" s="20">
        <f t="shared" si="1"/>
        <v>66.780529461998299</v>
      </c>
      <c r="I78" s="17"/>
    </row>
    <row r="79" spans="1:9" x14ac:dyDescent="0.3">
      <c r="A79" s="16">
        <v>43124</v>
      </c>
      <c r="B79" s="17" t="s">
        <v>36</v>
      </c>
      <c r="C79" s="18" t="s">
        <v>43</v>
      </c>
      <c r="D79" s="17" t="s">
        <v>96</v>
      </c>
      <c r="E79" s="17">
        <v>16</v>
      </c>
      <c r="F79" s="19">
        <v>14000</v>
      </c>
      <c r="G79" s="19">
        <v>37000</v>
      </c>
      <c r="H79" s="20">
        <f t="shared" si="1"/>
        <v>31.596925704526047</v>
      </c>
      <c r="I79" s="17"/>
    </row>
    <row r="80" spans="1:9" x14ac:dyDescent="0.3">
      <c r="A80" s="16">
        <v>43125</v>
      </c>
      <c r="B80" s="17" t="s">
        <v>31</v>
      </c>
      <c r="C80" s="18" t="s">
        <v>44</v>
      </c>
      <c r="D80" s="17" t="s">
        <v>96</v>
      </c>
      <c r="E80" s="17">
        <v>50</v>
      </c>
      <c r="F80" s="19">
        <v>8000</v>
      </c>
      <c r="G80" s="19">
        <v>24800</v>
      </c>
      <c r="H80" s="20">
        <f t="shared" si="1"/>
        <v>21.178479931682322</v>
      </c>
      <c r="I80" s="17"/>
    </row>
    <row r="81" spans="1:9" x14ac:dyDescent="0.3">
      <c r="A81" s="16">
        <v>43125</v>
      </c>
      <c r="B81" s="17" t="s">
        <v>29</v>
      </c>
      <c r="C81" s="18" t="s">
        <v>49</v>
      </c>
      <c r="D81" s="17" t="s">
        <v>96</v>
      </c>
      <c r="E81" s="17">
        <v>24</v>
      </c>
      <c r="F81" s="19">
        <v>10000</v>
      </c>
      <c r="G81" s="19">
        <v>32000</v>
      </c>
      <c r="H81" s="20">
        <f t="shared" si="1"/>
        <v>27.327070879590092</v>
      </c>
      <c r="I81" s="17"/>
    </row>
    <row r="82" spans="1:9" x14ac:dyDescent="0.3">
      <c r="A82" s="16">
        <v>43125</v>
      </c>
      <c r="B82" s="17" t="s">
        <v>53</v>
      </c>
      <c r="C82" s="18" t="s">
        <v>51</v>
      </c>
      <c r="D82" s="17" t="s">
        <v>96</v>
      </c>
      <c r="E82" s="17">
        <v>87</v>
      </c>
      <c r="F82" s="19">
        <v>14000</v>
      </c>
      <c r="G82" s="19">
        <v>39800</v>
      </c>
      <c r="H82" s="20">
        <f t="shared" si="1"/>
        <v>33.988044406490182</v>
      </c>
      <c r="I82" s="17"/>
    </row>
    <row r="83" spans="1:9" x14ac:dyDescent="0.3">
      <c r="A83" s="16">
        <v>43125</v>
      </c>
      <c r="B83" s="17" t="s">
        <v>36</v>
      </c>
      <c r="C83" s="18" t="s">
        <v>60</v>
      </c>
      <c r="D83" s="17" t="s">
        <v>96</v>
      </c>
      <c r="E83" s="17">
        <v>24</v>
      </c>
      <c r="F83" s="19">
        <v>17000</v>
      </c>
      <c r="G83" s="19">
        <v>56100</v>
      </c>
      <c r="H83" s="20">
        <f t="shared" si="1"/>
        <v>47.907771135781381</v>
      </c>
      <c r="I83" s="17"/>
    </row>
    <row r="84" spans="1:9" x14ac:dyDescent="0.3">
      <c r="A84" s="16">
        <v>43125</v>
      </c>
      <c r="B84" s="17" t="s">
        <v>23</v>
      </c>
      <c r="C84" s="18" t="s">
        <v>81</v>
      </c>
      <c r="D84" s="17" t="s">
        <v>97</v>
      </c>
      <c r="E84" s="17">
        <v>39</v>
      </c>
      <c r="F84" s="19">
        <v>7000</v>
      </c>
      <c r="G84" s="19">
        <v>21700</v>
      </c>
      <c r="H84" s="20">
        <f t="shared" si="1"/>
        <v>18.531169940222032</v>
      </c>
      <c r="I84" s="17"/>
    </row>
    <row r="85" spans="1:9" x14ac:dyDescent="0.3">
      <c r="A85" s="16">
        <v>43133</v>
      </c>
      <c r="B85" s="17" t="s">
        <v>23</v>
      </c>
      <c r="C85" s="18" t="s">
        <v>83</v>
      </c>
      <c r="D85" s="17" t="s">
        <v>97</v>
      </c>
      <c r="E85" s="17">
        <v>28</v>
      </c>
      <c r="F85" s="19">
        <v>15000</v>
      </c>
      <c r="G85" s="19">
        <v>49500</v>
      </c>
      <c r="H85" s="20">
        <f t="shared" si="1"/>
        <v>42.271562766865927</v>
      </c>
      <c r="I85" s="17"/>
    </row>
    <row r="86" spans="1:9" x14ac:dyDescent="0.3">
      <c r="A86" s="16">
        <v>43133</v>
      </c>
      <c r="B86" s="17" t="s">
        <v>29</v>
      </c>
      <c r="C86" s="18" t="s">
        <v>84</v>
      </c>
      <c r="D86" s="17" t="s">
        <v>96</v>
      </c>
      <c r="E86" s="17">
        <v>16</v>
      </c>
      <c r="F86" s="19">
        <v>3000</v>
      </c>
      <c r="G86" s="19">
        <v>9000</v>
      </c>
      <c r="H86" s="20">
        <f t="shared" si="1"/>
        <v>7.685738684884714</v>
      </c>
      <c r="I86" s="17"/>
    </row>
    <row r="87" spans="1:9" x14ac:dyDescent="0.3">
      <c r="A87" s="16">
        <v>43133</v>
      </c>
      <c r="B87" s="17" t="s">
        <v>36</v>
      </c>
      <c r="C87" s="18" t="s">
        <v>69</v>
      </c>
      <c r="D87" s="17" t="s">
        <v>96</v>
      </c>
      <c r="E87" s="17">
        <v>23</v>
      </c>
      <c r="F87" s="19">
        <v>16000</v>
      </c>
      <c r="G87" s="19">
        <v>52800</v>
      </c>
      <c r="H87" s="20">
        <f t="shared" si="1"/>
        <v>45.089666951323657</v>
      </c>
      <c r="I87" s="17"/>
    </row>
    <row r="88" spans="1:9" x14ac:dyDescent="0.3">
      <c r="A88" s="16">
        <v>43133</v>
      </c>
      <c r="B88" s="17" t="s">
        <v>29</v>
      </c>
      <c r="C88" s="18" t="s">
        <v>55</v>
      </c>
      <c r="D88" s="17" t="s">
        <v>98</v>
      </c>
      <c r="E88" s="17">
        <v>24</v>
      </c>
      <c r="F88" s="19">
        <v>15000</v>
      </c>
      <c r="G88" s="19">
        <v>49500</v>
      </c>
      <c r="H88" s="20">
        <f t="shared" si="1"/>
        <v>42.271562766865927</v>
      </c>
      <c r="I88" s="17"/>
    </row>
    <row r="89" spans="1:9" x14ac:dyDescent="0.3">
      <c r="A89" s="16">
        <v>43133</v>
      </c>
      <c r="B89" s="17" t="s">
        <v>23</v>
      </c>
      <c r="C89" s="18" t="s">
        <v>81</v>
      </c>
      <c r="D89" s="17" t="s">
        <v>97</v>
      </c>
      <c r="E89" s="17">
        <v>16</v>
      </c>
      <c r="F89" s="19">
        <v>7000</v>
      </c>
      <c r="G89" s="19">
        <v>21700</v>
      </c>
      <c r="H89" s="20">
        <f t="shared" si="1"/>
        <v>18.531169940222032</v>
      </c>
      <c r="I89" s="17"/>
    </row>
    <row r="90" spans="1:9" x14ac:dyDescent="0.3">
      <c r="A90" s="16">
        <v>43134</v>
      </c>
      <c r="B90" s="17" t="s">
        <v>29</v>
      </c>
      <c r="C90" s="18" t="s">
        <v>56</v>
      </c>
      <c r="D90" s="17" t="s">
        <v>96</v>
      </c>
      <c r="E90" s="17">
        <v>23</v>
      </c>
      <c r="F90" s="19">
        <v>8000</v>
      </c>
      <c r="G90" s="19">
        <v>24800</v>
      </c>
      <c r="H90" s="20">
        <f t="shared" si="1"/>
        <v>21.178479931682322</v>
      </c>
      <c r="I90" s="17"/>
    </row>
    <row r="91" spans="1:9" x14ac:dyDescent="0.3">
      <c r="A91" s="16">
        <v>43134</v>
      </c>
      <c r="B91" s="17" t="s">
        <v>23</v>
      </c>
      <c r="C91" s="18" t="s">
        <v>24</v>
      </c>
      <c r="D91" s="17" t="s">
        <v>97</v>
      </c>
      <c r="E91" s="17">
        <v>24</v>
      </c>
      <c r="F91" s="19">
        <v>16000</v>
      </c>
      <c r="G91" s="19">
        <v>52800</v>
      </c>
      <c r="H91" s="20">
        <f t="shared" si="1"/>
        <v>45.089666951323657</v>
      </c>
      <c r="I91" s="17"/>
    </row>
    <row r="92" spans="1:9" x14ac:dyDescent="0.3">
      <c r="A92" s="16">
        <v>43134</v>
      </c>
      <c r="B92" s="17" t="s">
        <v>36</v>
      </c>
      <c r="C92" s="18" t="s">
        <v>68</v>
      </c>
      <c r="D92" s="17" t="s">
        <v>96</v>
      </c>
      <c r="E92" s="17">
        <v>25</v>
      </c>
      <c r="F92" s="19">
        <v>15000</v>
      </c>
      <c r="G92" s="19">
        <v>49500</v>
      </c>
      <c r="H92" s="20">
        <f t="shared" si="1"/>
        <v>42.271562766865927</v>
      </c>
      <c r="I92" s="17"/>
    </row>
    <row r="93" spans="1:9" x14ac:dyDescent="0.3">
      <c r="A93" s="16">
        <v>43136</v>
      </c>
      <c r="B93" s="17" t="s">
        <v>25</v>
      </c>
      <c r="C93" s="18" t="s">
        <v>52</v>
      </c>
      <c r="D93" s="17" t="s">
        <v>97</v>
      </c>
      <c r="E93" s="17">
        <v>53</v>
      </c>
      <c r="F93" s="19">
        <v>16000</v>
      </c>
      <c r="G93" s="19">
        <v>52800</v>
      </c>
      <c r="H93" s="20">
        <f t="shared" si="1"/>
        <v>45.089666951323657</v>
      </c>
      <c r="I93" s="17"/>
    </row>
    <row r="94" spans="1:9" x14ac:dyDescent="0.3">
      <c r="A94" s="16">
        <v>43136</v>
      </c>
      <c r="B94" s="17" t="s">
        <v>36</v>
      </c>
      <c r="C94" s="18" t="s">
        <v>54</v>
      </c>
      <c r="D94" s="17" t="s">
        <v>97</v>
      </c>
      <c r="E94" s="17">
        <v>39</v>
      </c>
      <c r="F94" s="19">
        <v>12000</v>
      </c>
      <c r="G94" s="19">
        <v>38400</v>
      </c>
      <c r="H94" s="20">
        <f t="shared" si="1"/>
        <v>32.792485055508109</v>
      </c>
      <c r="I94" s="17"/>
    </row>
    <row r="95" spans="1:9" x14ac:dyDescent="0.3">
      <c r="A95" s="16">
        <v>43136</v>
      </c>
      <c r="B95" s="17" t="s">
        <v>31</v>
      </c>
      <c r="C95" s="18" t="s">
        <v>45</v>
      </c>
      <c r="D95" s="17" t="s">
        <v>96</v>
      </c>
      <c r="E95" s="17">
        <v>25</v>
      </c>
      <c r="F95" s="19">
        <v>15000</v>
      </c>
      <c r="G95" s="19">
        <v>49500</v>
      </c>
      <c r="H95" s="20">
        <f t="shared" si="1"/>
        <v>42.271562766865927</v>
      </c>
      <c r="I95" s="17"/>
    </row>
    <row r="96" spans="1:9" x14ac:dyDescent="0.3">
      <c r="A96" s="16">
        <v>43136</v>
      </c>
      <c r="B96" s="17" t="s">
        <v>36</v>
      </c>
      <c r="C96" s="18" t="s">
        <v>71</v>
      </c>
      <c r="D96" s="17" t="s">
        <v>96</v>
      </c>
      <c r="E96" s="17">
        <v>54</v>
      </c>
      <c r="F96" s="19">
        <v>12000</v>
      </c>
      <c r="G96" s="19">
        <v>38400</v>
      </c>
      <c r="H96" s="20">
        <f t="shared" si="1"/>
        <v>32.792485055508109</v>
      </c>
      <c r="I96" s="17"/>
    </row>
    <row r="97" spans="1:9" x14ac:dyDescent="0.3">
      <c r="A97" s="16">
        <v>43137</v>
      </c>
      <c r="B97" s="17" t="s">
        <v>36</v>
      </c>
      <c r="C97" s="18" t="s">
        <v>85</v>
      </c>
      <c r="D97" s="17" t="s">
        <v>98</v>
      </c>
      <c r="E97" s="17">
        <v>23</v>
      </c>
      <c r="F97" s="19">
        <v>5000</v>
      </c>
      <c r="G97" s="19">
        <v>8000</v>
      </c>
      <c r="H97" s="20">
        <f t="shared" si="1"/>
        <v>6.8317677198975231</v>
      </c>
      <c r="I97" s="17"/>
    </row>
    <row r="98" spans="1:9" x14ac:dyDescent="0.3">
      <c r="A98" s="16">
        <v>43137</v>
      </c>
      <c r="B98" s="17" t="s">
        <v>27</v>
      </c>
      <c r="C98" s="18" t="s">
        <v>28</v>
      </c>
      <c r="D98" s="17" t="s">
        <v>96</v>
      </c>
      <c r="E98" s="17">
        <v>39</v>
      </c>
      <c r="F98" s="19">
        <v>23000</v>
      </c>
      <c r="G98" s="19">
        <v>78200</v>
      </c>
      <c r="H98" s="20">
        <f t="shared" si="1"/>
        <v>66.780529461998299</v>
      </c>
      <c r="I98" s="17"/>
    </row>
    <row r="99" spans="1:9" x14ac:dyDescent="0.3">
      <c r="A99" s="16">
        <v>43137</v>
      </c>
      <c r="B99" s="17" t="s">
        <v>50</v>
      </c>
      <c r="C99" s="18" t="s">
        <v>51</v>
      </c>
      <c r="D99" s="17" t="s">
        <v>96</v>
      </c>
      <c r="E99" s="17">
        <v>40</v>
      </c>
      <c r="F99" s="19">
        <v>14000</v>
      </c>
      <c r="G99" s="19">
        <v>39800</v>
      </c>
      <c r="H99" s="20">
        <f t="shared" si="1"/>
        <v>33.988044406490182</v>
      </c>
      <c r="I99" s="17"/>
    </row>
    <row r="100" spans="1:9" x14ac:dyDescent="0.3">
      <c r="A100" s="16">
        <v>43138</v>
      </c>
      <c r="B100" s="17" t="s">
        <v>36</v>
      </c>
      <c r="C100" s="18" t="s">
        <v>43</v>
      </c>
      <c r="D100" s="17" t="s">
        <v>97</v>
      </c>
      <c r="E100" s="17">
        <v>22</v>
      </c>
      <c r="F100" s="19">
        <v>14000</v>
      </c>
      <c r="G100" s="19">
        <v>39800</v>
      </c>
      <c r="H100" s="20">
        <f t="shared" si="1"/>
        <v>33.988044406490182</v>
      </c>
      <c r="I100" s="17"/>
    </row>
    <row r="101" spans="1:9" x14ac:dyDescent="0.3">
      <c r="A101" s="16">
        <v>43138</v>
      </c>
      <c r="B101" s="17" t="s">
        <v>31</v>
      </c>
      <c r="C101" s="18" t="s">
        <v>44</v>
      </c>
      <c r="D101" s="17" t="s">
        <v>96</v>
      </c>
      <c r="E101" s="17">
        <v>24</v>
      </c>
      <c r="F101" s="19">
        <v>8000</v>
      </c>
      <c r="G101" s="19">
        <v>24800</v>
      </c>
      <c r="H101" s="20">
        <f t="shared" si="1"/>
        <v>21.178479931682322</v>
      </c>
      <c r="I101" s="17"/>
    </row>
    <row r="102" spans="1:9" x14ac:dyDescent="0.3">
      <c r="A102" s="16">
        <v>43140</v>
      </c>
      <c r="B102" s="17" t="s">
        <v>23</v>
      </c>
      <c r="C102" s="18" t="s">
        <v>81</v>
      </c>
      <c r="D102" s="17" t="s">
        <v>97</v>
      </c>
      <c r="E102" s="17">
        <v>39</v>
      </c>
      <c r="F102" s="19">
        <v>7000</v>
      </c>
      <c r="G102" s="19">
        <v>21700</v>
      </c>
      <c r="H102" s="20">
        <f t="shared" si="1"/>
        <v>18.531169940222032</v>
      </c>
      <c r="I102" s="17"/>
    </row>
    <row r="103" spans="1:9" x14ac:dyDescent="0.3">
      <c r="A103" s="16">
        <v>43141</v>
      </c>
      <c r="B103" s="17" t="s">
        <v>31</v>
      </c>
      <c r="C103" s="18" t="s">
        <v>45</v>
      </c>
      <c r="D103" s="17" t="s">
        <v>96</v>
      </c>
      <c r="E103" s="17">
        <v>37</v>
      </c>
      <c r="F103" s="19">
        <v>15000</v>
      </c>
      <c r="G103" s="19">
        <v>49500</v>
      </c>
      <c r="H103" s="20">
        <f t="shared" si="1"/>
        <v>42.271562766865927</v>
      </c>
      <c r="I103" s="17"/>
    </row>
    <row r="104" spans="1:9" x14ac:dyDescent="0.3">
      <c r="A104" s="16">
        <v>43141</v>
      </c>
      <c r="B104" s="17" t="s">
        <v>25</v>
      </c>
      <c r="C104" s="18" t="s">
        <v>52</v>
      </c>
      <c r="D104" s="17" t="s">
        <v>96</v>
      </c>
      <c r="E104" s="17">
        <v>22</v>
      </c>
      <c r="F104" s="19">
        <v>16000</v>
      </c>
      <c r="G104" s="19">
        <v>52800</v>
      </c>
      <c r="H104" s="20">
        <f t="shared" si="1"/>
        <v>45.089666951323657</v>
      </c>
      <c r="I104" s="17"/>
    </row>
    <row r="105" spans="1:9" x14ac:dyDescent="0.3">
      <c r="A105" s="16">
        <v>43142</v>
      </c>
      <c r="B105" s="17" t="s">
        <v>29</v>
      </c>
      <c r="C105" s="18" t="s">
        <v>34</v>
      </c>
      <c r="D105" s="17" t="s">
        <v>97</v>
      </c>
      <c r="E105" s="17">
        <v>35</v>
      </c>
      <c r="F105" s="19">
        <v>9000</v>
      </c>
      <c r="G105" s="19">
        <v>27900</v>
      </c>
      <c r="H105" s="20">
        <f t="shared" si="1"/>
        <v>23.825789923142612</v>
      </c>
      <c r="I105" s="17"/>
    </row>
    <row r="106" spans="1:9" x14ac:dyDescent="0.3">
      <c r="A106" s="16">
        <v>43142</v>
      </c>
      <c r="B106" s="17" t="s">
        <v>27</v>
      </c>
      <c r="C106" s="18" t="s">
        <v>38</v>
      </c>
      <c r="D106" s="17" t="s">
        <v>97</v>
      </c>
      <c r="E106" s="17">
        <v>54</v>
      </c>
      <c r="F106" s="19">
        <v>25000</v>
      </c>
      <c r="G106" s="19">
        <v>87500</v>
      </c>
      <c r="H106" s="20">
        <f t="shared" si="1"/>
        <v>74.722459436379168</v>
      </c>
      <c r="I106" s="17"/>
    </row>
    <row r="107" spans="1:9" x14ac:dyDescent="0.3">
      <c r="A107" s="16">
        <v>43144</v>
      </c>
      <c r="B107" s="17" t="s">
        <v>53</v>
      </c>
      <c r="C107" s="18" t="s">
        <v>51</v>
      </c>
      <c r="D107" s="17" t="s">
        <v>97</v>
      </c>
      <c r="E107" s="17">
        <v>47</v>
      </c>
      <c r="F107" s="19">
        <v>14000</v>
      </c>
      <c r="G107" s="19">
        <v>39800</v>
      </c>
      <c r="H107" s="20">
        <f t="shared" si="1"/>
        <v>33.988044406490182</v>
      </c>
      <c r="I107" s="17"/>
    </row>
    <row r="108" spans="1:9" x14ac:dyDescent="0.3">
      <c r="A108" s="16">
        <v>43144</v>
      </c>
      <c r="B108" s="17" t="s">
        <v>31</v>
      </c>
      <c r="C108" s="18" t="s">
        <v>86</v>
      </c>
      <c r="D108" s="17" t="s">
        <v>96</v>
      </c>
      <c r="E108" s="17">
        <v>50</v>
      </c>
      <c r="F108" s="19">
        <v>6000</v>
      </c>
      <c r="G108" s="19">
        <v>18600</v>
      </c>
      <c r="H108" s="20">
        <f t="shared" si="1"/>
        <v>15.883859948761742</v>
      </c>
      <c r="I108" s="17"/>
    </row>
    <row r="109" spans="1:9" x14ac:dyDescent="0.3">
      <c r="A109" s="16">
        <v>43145</v>
      </c>
      <c r="B109" s="17" t="s">
        <v>29</v>
      </c>
      <c r="C109" s="18" t="s">
        <v>87</v>
      </c>
      <c r="D109" s="17" t="s">
        <v>96</v>
      </c>
      <c r="E109" s="17">
        <v>37</v>
      </c>
      <c r="F109" s="19">
        <v>14000</v>
      </c>
      <c r="G109" s="19">
        <v>39800</v>
      </c>
      <c r="H109" s="20">
        <f t="shared" si="1"/>
        <v>33.988044406490182</v>
      </c>
      <c r="I109" s="17"/>
    </row>
    <row r="110" spans="1:9" x14ac:dyDescent="0.3">
      <c r="A110" s="16">
        <v>43145</v>
      </c>
      <c r="B110" s="17" t="s">
        <v>36</v>
      </c>
      <c r="C110" s="18" t="s">
        <v>85</v>
      </c>
      <c r="D110" s="17" t="s">
        <v>97</v>
      </c>
      <c r="E110" s="17">
        <v>22</v>
      </c>
      <c r="F110" s="19">
        <v>5000</v>
      </c>
      <c r="G110" s="19">
        <v>24000</v>
      </c>
      <c r="H110" s="20">
        <f t="shared" si="1"/>
        <v>20.495303159692572</v>
      </c>
      <c r="I110" s="17"/>
    </row>
    <row r="111" spans="1:9" x14ac:dyDescent="0.3">
      <c r="A111" s="16">
        <v>43145</v>
      </c>
      <c r="B111" s="17" t="s">
        <v>25</v>
      </c>
      <c r="C111" s="18" t="s">
        <v>26</v>
      </c>
      <c r="D111" s="17" t="s">
        <v>96</v>
      </c>
      <c r="E111" s="17">
        <v>23</v>
      </c>
      <c r="F111" s="19">
        <v>20000</v>
      </c>
      <c r="G111" s="19">
        <v>68000</v>
      </c>
      <c r="H111" s="20">
        <f t="shared" si="1"/>
        <v>58.070025619128948</v>
      </c>
      <c r="I111" s="17"/>
    </row>
    <row r="112" spans="1:9" x14ac:dyDescent="0.3">
      <c r="A112" s="16">
        <v>43145</v>
      </c>
      <c r="B112" s="17" t="s">
        <v>23</v>
      </c>
      <c r="C112" s="18" t="s">
        <v>59</v>
      </c>
      <c r="D112" s="17" t="s">
        <v>96</v>
      </c>
      <c r="E112" s="17">
        <v>22</v>
      </c>
      <c r="F112" s="19">
        <v>19000</v>
      </c>
      <c r="G112" s="19">
        <v>62700</v>
      </c>
      <c r="H112" s="20">
        <f t="shared" si="1"/>
        <v>53.543979504696843</v>
      </c>
      <c r="I112" s="17"/>
    </row>
    <row r="113" spans="1:9" x14ac:dyDescent="0.3">
      <c r="A113" s="16">
        <v>43145</v>
      </c>
      <c r="B113" s="17" t="s">
        <v>23</v>
      </c>
      <c r="C113" s="18" t="s">
        <v>24</v>
      </c>
      <c r="D113" s="17" t="s">
        <v>97</v>
      </c>
      <c r="E113" s="17">
        <v>23</v>
      </c>
      <c r="F113" s="19">
        <v>16000</v>
      </c>
      <c r="G113" s="19">
        <v>52800</v>
      </c>
      <c r="H113" s="20">
        <f t="shared" si="1"/>
        <v>45.089666951323657</v>
      </c>
      <c r="I113" s="17"/>
    </row>
    <row r="114" spans="1:9" x14ac:dyDescent="0.3">
      <c r="A114" s="16">
        <v>43145</v>
      </c>
      <c r="B114" s="17" t="s">
        <v>23</v>
      </c>
      <c r="C114" s="18" t="s">
        <v>73</v>
      </c>
      <c r="D114" s="17" t="s">
        <v>98</v>
      </c>
      <c r="E114" s="17">
        <v>39</v>
      </c>
      <c r="F114" s="19">
        <v>7000</v>
      </c>
      <c r="G114" s="19">
        <v>21700</v>
      </c>
      <c r="H114" s="20">
        <f t="shared" si="1"/>
        <v>18.531169940222032</v>
      </c>
      <c r="I114" s="17"/>
    </row>
    <row r="115" spans="1:9" x14ac:dyDescent="0.3">
      <c r="A115" s="16">
        <v>43145</v>
      </c>
      <c r="B115" s="17" t="s">
        <v>23</v>
      </c>
      <c r="C115" s="18" t="s">
        <v>83</v>
      </c>
      <c r="D115" s="17" t="s">
        <v>97</v>
      </c>
      <c r="E115" s="17">
        <v>28</v>
      </c>
      <c r="F115" s="19">
        <v>15000</v>
      </c>
      <c r="G115" s="19">
        <v>49500</v>
      </c>
      <c r="H115" s="20">
        <f t="shared" si="1"/>
        <v>42.271562766865927</v>
      </c>
      <c r="I115" s="17"/>
    </row>
    <row r="116" spans="1:9" x14ac:dyDescent="0.3">
      <c r="A116" s="16">
        <v>43146</v>
      </c>
      <c r="B116" s="17" t="s">
        <v>29</v>
      </c>
      <c r="C116" s="18" t="s">
        <v>56</v>
      </c>
      <c r="D116" s="17" t="s">
        <v>97</v>
      </c>
      <c r="E116" s="17">
        <v>16</v>
      </c>
      <c r="F116" s="19">
        <v>8000</v>
      </c>
      <c r="G116" s="19">
        <v>24800</v>
      </c>
      <c r="H116" s="20">
        <f t="shared" si="1"/>
        <v>21.178479931682322</v>
      </c>
      <c r="I116" s="17"/>
    </row>
    <row r="117" spans="1:9" x14ac:dyDescent="0.3">
      <c r="A117" s="16">
        <v>43146</v>
      </c>
      <c r="B117" s="17" t="s">
        <v>25</v>
      </c>
      <c r="C117" s="18" t="s">
        <v>52</v>
      </c>
      <c r="D117" s="17" t="s">
        <v>96</v>
      </c>
      <c r="E117" s="17">
        <v>23</v>
      </c>
      <c r="F117" s="19">
        <v>16000</v>
      </c>
      <c r="G117" s="19">
        <v>52800</v>
      </c>
      <c r="H117" s="20">
        <f t="shared" si="1"/>
        <v>45.089666951323657</v>
      </c>
      <c r="I117" s="17"/>
    </row>
    <row r="118" spans="1:9" x14ac:dyDescent="0.3">
      <c r="A118" s="16">
        <v>43146</v>
      </c>
      <c r="B118" s="17" t="s">
        <v>25</v>
      </c>
      <c r="C118" s="18" t="s">
        <v>80</v>
      </c>
      <c r="D118" s="17" t="s">
        <v>96</v>
      </c>
      <c r="E118" s="17">
        <v>24</v>
      </c>
      <c r="F118" s="19">
        <v>18000</v>
      </c>
      <c r="G118" s="19">
        <v>59400</v>
      </c>
      <c r="H118" s="20">
        <f t="shared" si="1"/>
        <v>50.725875320239112</v>
      </c>
      <c r="I118" s="17"/>
    </row>
    <row r="119" spans="1:9" x14ac:dyDescent="0.3">
      <c r="A119" s="16">
        <v>43146</v>
      </c>
      <c r="B119" s="17" t="s">
        <v>31</v>
      </c>
      <c r="C119" s="18" t="s">
        <v>45</v>
      </c>
      <c r="D119" s="17" t="s">
        <v>96</v>
      </c>
      <c r="E119" s="17">
        <v>39</v>
      </c>
      <c r="F119" s="19">
        <v>15000</v>
      </c>
      <c r="G119" s="19">
        <v>49500</v>
      </c>
      <c r="H119" s="20">
        <f t="shared" si="1"/>
        <v>42.271562766865927</v>
      </c>
      <c r="I119" s="17"/>
    </row>
    <row r="120" spans="1:9" x14ac:dyDescent="0.3">
      <c r="A120" s="16">
        <v>43147</v>
      </c>
      <c r="B120" s="17" t="s">
        <v>31</v>
      </c>
      <c r="C120" s="18" t="s">
        <v>46</v>
      </c>
      <c r="D120" s="17" t="s">
        <v>96</v>
      </c>
      <c r="E120" s="17">
        <v>58</v>
      </c>
      <c r="F120" s="19">
        <v>16000</v>
      </c>
      <c r="G120" s="19">
        <v>52800</v>
      </c>
      <c r="H120" s="20">
        <f t="shared" si="1"/>
        <v>45.089666951323657</v>
      </c>
      <c r="I120" s="17"/>
    </row>
    <row r="121" spans="1:9" x14ac:dyDescent="0.3">
      <c r="A121" s="16">
        <v>43148</v>
      </c>
      <c r="B121" s="17" t="s">
        <v>29</v>
      </c>
      <c r="C121" s="18" t="s">
        <v>88</v>
      </c>
      <c r="D121" s="17" t="s">
        <v>97</v>
      </c>
      <c r="E121" s="17">
        <v>50</v>
      </c>
      <c r="F121" s="19">
        <v>25000</v>
      </c>
      <c r="G121" s="19">
        <v>87500</v>
      </c>
      <c r="H121" s="20">
        <f t="shared" si="1"/>
        <v>74.722459436379168</v>
      </c>
      <c r="I121" s="17"/>
    </row>
    <row r="122" spans="1:9" x14ac:dyDescent="0.3">
      <c r="A122" s="16">
        <v>43148</v>
      </c>
      <c r="B122" s="17" t="s">
        <v>31</v>
      </c>
      <c r="C122" s="18" t="s">
        <v>48</v>
      </c>
      <c r="D122" s="17" t="s">
        <v>98</v>
      </c>
      <c r="E122" s="17">
        <v>32</v>
      </c>
      <c r="F122" s="19">
        <v>7000</v>
      </c>
      <c r="G122" s="19">
        <v>21700</v>
      </c>
      <c r="H122" s="20">
        <f t="shared" si="1"/>
        <v>18.531169940222032</v>
      </c>
      <c r="I122" s="17"/>
    </row>
    <row r="123" spans="1:9" x14ac:dyDescent="0.3">
      <c r="A123" s="16">
        <v>43148</v>
      </c>
      <c r="B123" s="17" t="s">
        <v>27</v>
      </c>
      <c r="C123" s="18" t="s">
        <v>35</v>
      </c>
      <c r="D123" s="17" t="s">
        <v>97</v>
      </c>
      <c r="E123" s="17">
        <v>25</v>
      </c>
      <c r="F123" s="19">
        <v>29000</v>
      </c>
      <c r="G123" s="19">
        <v>101500</v>
      </c>
      <c r="H123" s="20">
        <f t="shared" si="1"/>
        <v>86.678052946199827</v>
      </c>
      <c r="I123" s="17"/>
    </row>
    <row r="124" spans="1:9" x14ac:dyDescent="0.3">
      <c r="A124" s="16">
        <v>43148</v>
      </c>
      <c r="B124" s="17" t="s">
        <v>29</v>
      </c>
      <c r="C124" s="18" t="s">
        <v>87</v>
      </c>
      <c r="D124" s="17" t="s">
        <v>96</v>
      </c>
      <c r="E124" s="17">
        <v>42</v>
      </c>
      <c r="F124" s="19">
        <v>14000</v>
      </c>
      <c r="G124" s="19">
        <v>39800</v>
      </c>
      <c r="H124" s="20">
        <f t="shared" si="1"/>
        <v>33.988044406490182</v>
      </c>
      <c r="I124" s="17"/>
    </row>
    <row r="125" spans="1:9" x14ac:dyDescent="0.3">
      <c r="A125" s="16">
        <v>43148</v>
      </c>
      <c r="B125" s="17" t="s">
        <v>31</v>
      </c>
      <c r="C125" s="18" t="s">
        <v>46</v>
      </c>
      <c r="D125" s="17" t="s">
        <v>97</v>
      </c>
      <c r="E125" s="17">
        <v>58</v>
      </c>
      <c r="F125" s="19">
        <v>16000</v>
      </c>
      <c r="G125" s="19">
        <v>52800</v>
      </c>
      <c r="H125" s="20">
        <f t="shared" si="1"/>
        <v>45.089666951323657</v>
      </c>
      <c r="I125" s="17"/>
    </row>
    <row r="126" spans="1:9" x14ac:dyDescent="0.3">
      <c r="A126" s="16">
        <v>43148</v>
      </c>
      <c r="B126" s="17" t="s">
        <v>23</v>
      </c>
      <c r="C126" s="18" t="s">
        <v>83</v>
      </c>
      <c r="D126" s="17" t="s">
        <v>97</v>
      </c>
      <c r="E126" s="17">
        <v>39</v>
      </c>
      <c r="F126" s="19">
        <v>15000</v>
      </c>
      <c r="G126" s="19">
        <v>49500</v>
      </c>
      <c r="H126" s="20">
        <f t="shared" si="1"/>
        <v>42.271562766865927</v>
      </c>
      <c r="I126" s="17"/>
    </row>
    <row r="127" spans="1:9" x14ac:dyDescent="0.3">
      <c r="A127" s="16">
        <v>43149</v>
      </c>
      <c r="B127" s="17" t="s">
        <v>36</v>
      </c>
      <c r="C127" s="18" t="s">
        <v>37</v>
      </c>
      <c r="D127" s="17" t="s">
        <v>96</v>
      </c>
      <c r="E127" s="17">
        <v>37</v>
      </c>
      <c r="F127" s="19">
        <v>15000</v>
      </c>
      <c r="G127" s="19">
        <v>49500</v>
      </c>
      <c r="H127" s="20">
        <f t="shared" si="1"/>
        <v>42.271562766865927</v>
      </c>
      <c r="I127" s="17"/>
    </row>
    <row r="128" spans="1:9" x14ac:dyDescent="0.3">
      <c r="A128" s="16">
        <v>43150</v>
      </c>
      <c r="B128" s="17" t="s">
        <v>27</v>
      </c>
      <c r="C128" s="18" t="s">
        <v>38</v>
      </c>
      <c r="D128" s="17" t="s">
        <v>97</v>
      </c>
      <c r="E128" s="17">
        <v>22</v>
      </c>
      <c r="F128" s="19">
        <v>25000</v>
      </c>
      <c r="G128" s="19">
        <v>87500</v>
      </c>
      <c r="H128" s="20">
        <f t="shared" si="1"/>
        <v>74.722459436379168</v>
      </c>
      <c r="I128" s="17"/>
    </row>
    <row r="129" spans="1:9" x14ac:dyDescent="0.3">
      <c r="A129" s="16">
        <v>43150</v>
      </c>
      <c r="B129" s="17" t="s">
        <v>29</v>
      </c>
      <c r="C129" s="18" t="s">
        <v>57</v>
      </c>
      <c r="D129" s="17" t="s">
        <v>96</v>
      </c>
      <c r="E129" s="17">
        <v>12</v>
      </c>
      <c r="F129" s="19">
        <v>8000</v>
      </c>
      <c r="G129" s="19">
        <v>24800</v>
      </c>
      <c r="H129" s="20">
        <f t="shared" si="1"/>
        <v>21.178479931682322</v>
      </c>
      <c r="I129" s="17"/>
    </row>
    <row r="130" spans="1:9" x14ac:dyDescent="0.3">
      <c r="A130" s="16">
        <v>43151</v>
      </c>
      <c r="B130" s="17" t="s">
        <v>29</v>
      </c>
      <c r="C130" s="18" t="s">
        <v>55</v>
      </c>
      <c r="D130" s="17" t="s">
        <v>98</v>
      </c>
      <c r="E130" s="17">
        <v>24</v>
      </c>
      <c r="F130" s="19">
        <v>15000</v>
      </c>
      <c r="G130" s="19">
        <v>49500</v>
      </c>
      <c r="H130" s="20">
        <f t="shared" si="1"/>
        <v>42.271562766865927</v>
      </c>
      <c r="I130" s="17"/>
    </row>
    <row r="131" spans="1:9" x14ac:dyDescent="0.3">
      <c r="A131" s="16">
        <v>43151</v>
      </c>
      <c r="B131" s="17" t="s">
        <v>23</v>
      </c>
      <c r="C131" s="18" t="s">
        <v>75</v>
      </c>
      <c r="D131" s="17" t="s">
        <v>97</v>
      </c>
      <c r="E131" s="17">
        <v>42</v>
      </c>
      <c r="F131" s="19">
        <v>25000</v>
      </c>
      <c r="G131" s="19">
        <v>87500</v>
      </c>
      <c r="H131" s="20">
        <f t="shared" ref="H131:H194" si="2">G131/1171</f>
        <v>74.722459436379168</v>
      </c>
      <c r="I131" s="17"/>
    </row>
    <row r="132" spans="1:9" x14ac:dyDescent="0.3">
      <c r="A132" s="16">
        <v>43151</v>
      </c>
      <c r="B132" s="17" t="s">
        <v>23</v>
      </c>
      <c r="C132" s="18" t="s">
        <v>83</v>
      </c>
      <c r="D132" s="17" t="s">
        <v>96</v>
      </c>
      <c r="E132" s="17">
        <v>39</v>
      </c>
      <c r="F132" s="19">
        <v>15000</v>
      </c>
      <c r="G132" s="19">
        <v>49500</v>
      </c>
      <c r="H132" s="20">
        <f t="shared" si="2"/>
        <v>42.271562766865927</v>
      </c>
      <c r="I132" s="17"/>
    </row>
    <row r="133" spans="1:9" x14ac:dyDescent="0.3">
      <c r="A133" s="16">
        <v>43152</v>
      </c>
      <c r="B133" s="17" t="s">
        <v>29</v>
      </c>
      <c r="C133" s="18" t="s">
        <v>34</v>
      </c>
      <c r="D133" s="17" t="s">
        <v>97</v>
      </c>
      <c r="E133" s="17">
        <v>28</v>
      </c>
      <c r="F133" s="19">
        <v>9000</v>
      </c>
      <c r="G133" s="19">
        <v>27900</v>
      </c>
      <c r="H133" s="20">
        <f t="shared" si="2"/>
        <v>23.825789923142612</v>
      </c>
      <c r="I133" s="17"/>
    </row>
    <row r="134" spans="1:9" x14ac:dyDescent="0.3">
      <c r="A134" s="16">
        <v>43152</v>
      </c>
      <c r="B134" s="17" t="s">
        <v>31</v>
      </c>
      <c r="C134" s="18" t="s">
        <v>44</v>
      </c>
      <c r="D134" s="17" t="s">
        <v>96</v>
      </c>
      <c r="E134" s="17">
        <v>47</v>
      </c>
      <c r="F134" s="19">
        <v>8000</v>
      </c>
      <c r="G134" s="19">
        <v>24800</v>
      </c>
      <c r="H134" s="20">
        <f t="shared" si="2"/>
        <v>21.178479931682322</v>
      </c>
      <c r="I134" s="17"/>
    </row>
    <row r="135" spans="1:9" x14ac:dyDescent="0.3">
      <c r="A135" s="16">
        <v>43152</v>
      </c>
      <c r="B135" s="17" t="s">
        <v>29</v>
      </c>
      <c r="C135" s="18" t="s">
        <v>56</v>
      </c>
      <c r="D135" s="17" t="s">
        <v>98</v>
      </c>
      <c r="E135" s="17">
        <v>23</v>
      </c>
      <c r="F135" s="19">
        <v>8000</v>
      </c>
      <c r="G135" s="19">
        <v>24800</v>
      </c>
      <c r="H135" s="20">
        <f t="shared" si="2"/>
        <v>21.178479931682322</v>
      </c>
      <c r="I135" s="17"/>
    </row>
    <row r="136" spans="1:9" x14ac:dyDescent="0.3">
      <c r="A136" s="16">
        <v>43153</v>
      </c>
      <c r="B136" s="17" t="s">
        <v>29</v>
      </c>
      <c r="C136" s="18" t="s">
        <v>49</v>
      </c>
      <c r="D136" s="17" t="s">
        <v>96</v>
      </c>
      <c r="E136" s="17">
        <v>24</v>
      </c>
      <c r="F136" s="19">
        <v>10000</v>
      </c>
      <c r="G136" s="19">
        <v>32000</v>
      </c>
      <c r="H136" s="20">
        <f t="shared" si="2"/>
        <v>27.327070879590092</v>
      </c>
      <c r="I136" s="17"/>
    </row>
    <row r="137" spans="1:9" x14ac:dyDescent="0.3">
      <c r="A137" s="16">
        <v>43153</v>
      </c>
      <c r="B137" s="17" t="s">
        <v>29</v>
      </c>
      <c r="C137" s="18" t="s">
        <v>88</v>
      </c>
      <c r="D137" s="17" t="s">
        <v>97</v>
      </c>
      <c r="E137" s="17">
        <v>39</v>
      </c>
      <c r="F137" s="19">
        <v>25000</v>
      </c>
      <c r="G137" s="19">
        <v>87500</v>
      </c>
      <c r="H137" s="20">
        <f t="shared" si="2"/>
        <v>74.722459436379168</v>
      </c>
      <c r="I137" s="17"/>
    </row>
    <row r="138" spans="1:9" x14ac:dyDescent="0.3">
      <c r="A138" s="16">
        <v>43155</v>
      </c>
      <c r="B138" s="17" t="s">
        <v>23</v>
      </c>
      <c r="C138" s="18" t="s">
        <v>24</v>
      </c>
      <c r="D138" s="17" t="s">
        <v>98</v>
      </c>
      <c r="E138" s="17">
        <v>40</v>
      </c>
      <c r="F138" s="19">
        <v>16000</v>
      </c>
      <c r="G138" s="19">
        <v>52800</v>
      </c>
      <c r="H138" s="20">
        <f t="shared" si="2"/>
        <v>45.089666951323657</v>
      </c>
      <c r="I138" s="17"/>
    </row>
    <row r="139" spans="1:9" x14ac:dyDescent="0.3">
      <c r="A139" s="16">
        <v>43155</v>
      </c>
      <c r="B139" s="17" t="s">
        <v>23</v>
      </c>
      <c r="C139" s="18" t="s">
        <v>47</v>
      </c>
      <c r="D139" s="17" t="s">
        <v>97</v>
      </c>
      <c r="E139" s="17">
        <v>24</v>
      </c>
      <c r="F139" s="19">
        <v>10000</v>
      </c>
      <c r="G139" s="19">
        <v>32000</v>
      </c>
      <c r="H139" s="20">
        <f t="shared" si="2"/>
        <v>27.327070879590092</v>
      </c>
      <c r="I139" s="17"/>
    </row>
    <row r="140" spans="1:9" x14ac:dyDescent="0.3">
      <c r="A140" s="16">
        <v>43158</v>
      </c>
      <c r="B140" s="17" t="s">
        <v>27</v>
      </c>
      <c r="C140" s="18" t="s">
        <v>38</v>
      </c>
      <c r="D140" s="17" t="s">
        <v>97</v>
      </c>
      <c r="E140" s="17">
        <v>24</v>
      </c>
      <c r="F140" s="19">
        <v>25000</v>
      </c>
      <c r="G140" s="19">
        <v>87500</v>
      </c>
      <c r="H140" s="20">
        <f t="shared" si="2"/>
        <v>74.722459436379168</v>
      </c>
      <c r="I140" s="17"/>
    </row>
    <row r="141" spans="1:9" x14ac:dyDescent="0.3">
      <c r="A141" s="16">
        <v>43159</v>
      </c>
      <c r="B141" s="17" t="s">
        <v>31</v>
      </c>
      <c r="C141" s="18" t="s">
        <v>45</v>
      </c>
      <c r="D141" s="17" t="s">
        <v>98</v>
      </c>
      <c r="E141" s="17">
        <v>61</v>
      </c>
      <c r="F141" s="19">
        <v>15000</v>
      </c>
      <c r="G141" s="19">
        <v>49500</v>
      </c>
      <c r="H141" s="20">
        <f t="shared" si="2"/>
        <v>42.271562766865927</v>
      </c>
      <c r="I141" s="17"/>
    </row>
    <row r="142" spans="1:9" x14ac:dyDescent="0.3">
      <c r="A142" s="16">
        <v>43159</v>
      </c>
      <c r="B142" s="17" t="s">
        <v>29</v>
      </c>
      <c r="C142" s="18" t="s">
        <v>56</v>
      </c>
      <c r="D142" s="17" t="s">
        <v>96</v>
      </c>
      <c r="E142" s="17">
        <v>25</v>
      </c>
      <c r="F142" s="19">
        <v>8000</v>
      </c>
      <c r="G142" s="19">
        <v>24800</v>
      </c>
      <c r="H142" s="20">
        <f t="shared" si="2"/>
        <v>21.178479931682322</v>
      </c>
      <c r="I142" s="17"/>
    </row>
    <row r="143" spans="1:9" x14ac:dyDescent="0.3">
      <c r="A143" s="16">
        <v>43159</v>
      </c>
      <c r="B143" s="17" t="s">
        <v>31</v>
      </c>
      <c r="C143" s="18" t="s">
        <v>82</v>
      </c>
      <c r="D143" s="17" t="s">
        <v>97</v>
      </c>
      <c r="E143" s="17">
        <v>22</v>
      </c>
      <c r="F143" s="19">
        <v>15000</v>
      </c>
      <c r="G143" s="19">
        <v>49500</v>
      </c>
      <c r="H143" s="20">
        <f t="shared" si="2"/>
        <v>42.271562766865927</v>
      </c>
      <c r="I143" s="17"/>
    </row>
    <row r="144" spans="1:9" x14ac:dyDescent="0.3">
      <c r="A144" s="16">
        <v>43160</v>
      </c>
      <c r="B144" s="17" t="s">
        <v>31</v>
      </c>
      <c r="C144" s="18" t="s">
        <v>32</v>
      </c>
      <c r="D144" s="17" t="s">
        <v>96</v>
      </c>
      <c r="E144" s="17">
        <v>40</v>
      </c>
      <c r="F144" s="19">
        <v>19000</v>
      </c>
      <c r="G144" s="19">
        <v>62700</v>
      </c>
      <c r="H144" s="20">
        <f t="shared" si="2"/>
        <v>53.543979504696843</v>
      </c>
      <c r="I144" s="17"/>
    </row>
    <row r="145" spans="1:9" x14ac:dyDescent="0.3">
      <c r="A145" s="16">
        <v>43160</v>
      </c>
      <c r="B145" s="17" t="s">
        <v>29</v>
      </c>
      <c r="C145" s="18" t="s">
        <v>49</v>
      </c>
      <c r="D145" s="17" t="s">
        <v>97</v>
      </c>
      <c r="E145" s="17">
        <v>39</v>
      </c>
      <c r="F145" s="19">
        <v>10000</v>
      </c>
      <c r="G145" s="19">
        <v>32000</v>
      </c>
      <c r="H145" s="20">
        <f t="shared" si="2"/>
        <v>27.327070879590092</v>
      </c>
      <c r="I145" s="17"/>
    </row>
    <row r="146" spans="1:9" x14ac:dyDescent="0.3">
      <c r="A146" s="16">
        <v>43161</v>
      </c>
      <c r="B146" s="17" t="s">
        <v>27</v>
      </c>
      <c r="C146" s="18" t="s">
        <v>41</v>
      </c>
      <c r="D146" s="17" t="s">
        <v>96</v>
      </c>
      <c r="E146" s="17">
        <v>28</v>
      </c>
      <c r="F146" s="19">
        <v>21000</v>
      </c>
      <c r="G146" s="19">
        <v>71400</v>
      </c>
      <c r="H146" s="20">
        <f t="shared" si="2"/>
        <v>60.973526900085396</v>
      </c>
      <c r="I146" s="17"/>
    </row>
    <row r="147" spans="1:9" x14ac:dyDescent="0.3">
      <c r="A147" s="16">
        <v>43161</v>
      </c>
      <c r="B147" s="17" t="s">
        <v>29</v>
      </c>
      <c r="C147" s="18" t="s">
        <v>30</v>
      </c>
      <c r="D147" s="17" t="s">
        <v>96</v>
      </c>
      <c r="E147" s="17">
        <v>16</v>
      </c>
      <c r="F147" s="19">
        <v>12000</v>
      </c>
      <c r="G147" s="19">
        <v>38400</v>
      </c>
      <c r="H147" s="20">
        <f t="shared" si="2"/>
        <v>32.792485055508109</v>
      </c>
      <c r="I147" s="17"/>
    </row>
    <row r="148" spans="1:9" x14ac:dyDescent="0.3">
      <c r="A148" s="16">
        <v>43162</v>
      </c>
      <c r="B148" s="17" t="s">
        <v>25</v>
      </c>
      <c r="C148" s="18" t="s">
        <v>52</v>
      </c>
      <c r="D148" s="17" t="s">
        <v>96</v>
      </c>
      <c r="E148" s="17">
        <v>23</v>
      </c>
      <c r="F148" s="19">
        <v>16000</v>
      </c>
      <c r="G148" s="19">
        <v>52800</v>
      </c>
      <c r="H148" s="20">
        <f t="shared" si="2"/>
        <v>45.089666951323657</v>
      </c>
      <c r="I148" s="17"/>
    </row>
    <row r="149" spans="1:9" x14ac:dyDescent="0.3">
      <c r="A149" s="16">
        <v>43162</v>
      </c>
      <c r="B149" s="17" t="s">
        <v>27</v>
      </c>
      <c r="C149" s="18" t="s">
        <v>38</v>
      </c>
      <c r="D149" s="17" t="s">
        <v>97</v>
      </c>
      <c r="E149" s="17">
        <v>52</v>
      </c>
      <c r="F149" s="19">
        <v>25000</v>
      </c>
      <c r="G149" s="19">
        <v>87500</v>
      </c>
      <c r="H149" s="20">
        <f t="shared" si="2"/>
        <v>74.722459436379168</v>
      </c>
      <c r="I149" s="17"/>
    </row>
    <row r="150" spans="1:9" x14ac:dyDescent="0.3">
      <c r="A150" s="16">
        <v>43162</v>
      </c>
      <c r="B150" s="17" t="s">
        <v>29</v>
      </c>
      <c r="C150" s="18" t="s">
        <v>67</v>
      </c>
      <c r="D150" s="17" t="s">
        <v>97</v>
      </c>
      <c r="E150" s="17">
        <v>25</v>
      </c>
      <c r="F150" s="19">
        <v>8000</v>
      </c>
      <c r="G150" s="19">
        <v>24800</v>
      </c>
      <c r="H150" s="20">
        <f t="shared" si="2"/>
        <v>21.178479931682322</v>
      </c>
      <c r="I150" s="17"/>
    </row>
    <row r="151" spans="1:9" x14ac:dyDescent="0.3">
      <c r="A151" s="16">
        <v>43163</v>
      </c>
      <c r="B151" s="17" t="s">
        <v>29</v>
      </c>
      <c r="C151" s="18" t="s">
        <v>84</v>
      </c>
      <c r="D151" s="17" t="s">
        <v>96</v>
      </c>
      <c r="E151" s="17">
        <v>29</v>
      </c>
      <c r="F151" s="19">
        <v>3000</v>
      </c>
      <c r="G151" s="19">
        <v>9000</v>
      </c>
      <c r="H151" s="20">
        <f t="shared" si="2"/>
        <v>7.685738684884714</v>
      </c>
      <c r="I151" s="17"/>
    </row>
    <row r="152" spans="1:9" x14ac:dyDescent="0.3">
      <c r="A152" s="16">
        <v>43163</v>
      </c>
      <c r="B152" s="17" t="s">
        <v>36</v>
      </c>
      <c r="C152" s="18" t="s">
        <v>43</v>
      </c>
      <c r="D152" s="17" t="s">
        <v>96</v>
      </c>
      <c r="E152" s="17">
        <v>27</v>
      </c>
      <c r="F152" s="19">
        <v>14000</v>
      </c>
      <c r="G152" s="19">
        <v>39800</v>
      </c>
      <c r="H152" s="20">
        <f t="shared" si="2"/>
        <v>33.988044406490182</v>
      </c>
      <c r="I152" s="17"/>
    </row>
    <row r="153" spans="1:9" x14ac:dyDescent="0.3">
      <c r="A153" s="16">
        <v>43164</v>
      </c>
      <c r="B153" s="17" t="s">
        <v>36</v>
      </c>
      <c r="C153" s="18" t="s">
        <v>54</v>
      </c>
      <c r="D153" s="17" t="s">
        <v>96</v>
      </c>
      <c r="E153" s="17">
        <v>29</v>
      </c>
      <c r="F153" s="19">
        <v>12000</v>
      </c>
      <c r="G153" s="19">
        <v>38400</v>
      </c>
      <c r="H153" s="20">
        <f t="shared" si="2"/>
        <v>32.792485055508109</v>
      </c>
      <c r="I153" s="17"/>
    </row>
    <row r="154" spans="1:9" x14ac:dyDescent="0.3">
      <c r="A154" s="16">
        <v>43164</v>
      </c>
      <c r="B154" s="17" t="s">
        <v>29</v>
      </c>
      <c r="C154" s="18" t="s">
        <v>34</v>
      </c>
      <c r="D154" s="17" t="s">
        <v>97</v>
      </c>
      <c r="E154" s="17">
        <v>21</v>
      </c>
      <c r="F154" s="19">
        <v>9000</v>
      </c>
      <c r="G154" s="19">
        <v>27900</v>
      </c>
      <c r="H154" s="20">
        <f t="shared" si="2"/>
        <v>23.825789923142612</v>
      </c>
      <c r="I154" s="17"/>
    </row>
    <row r="155" spans="1:9" x14ac:dyDescent="0.3">
      <c r="A155" s="16">
        <v>43165</v>
      </c>
      <c r="B155" s="17" t="s">
        <v>29</v>
      </c>
      <c r="C155" s="18" t="s">
        <v>34</v>
      </c>
      <c r="D155" s="17" t="s">
        <v>97</v>
      </c>
      <c r="E155" s="17">
        <v>29</v>
      </c>
      <c r="F155" s="19">
        <v>9000</v>
      </c>
      <c r="G155" s="19">
        <v>27900</v>
      </c>
      <c r="H155" s="20">
        <f t="shared" si="2"/>
        <v>23.825789923142612</v>
      </c>
      <c r="I155" s="17"/>
    </row>
    <row r="156" spans="1:9" x14ac:dyDescent="0.3">
      <c r="A156" s="16">
        <v>43165</v>
      </c>
      <c r="B156" s="17" t="s">
        <v>29</v>
      </c>
      <c r="C156" s="18" t="s">
        <v>34</v>
      </c>
      <c r="D156" s="17" t="s">
        <v>97</v>
      </c>
      <c r="E156" s="17">
        <v>44</v>
      </c>
      <c r="F156" s="19">
        <v>9000</v>
      </c>
      <c r="G156" s="19">
        <v>27900</v>
      </c>
      <c r="H156" s="20">
        <f t="shared" si="2"/>
        <v>23.825789923142612</v>
      </c>
      <c r="I156" s="17"/>
    </row>
    <row r="157" spans="1:9" x14ac:dyDescent="0.3">
      <c r="A157" s="16">
        <v>43166</v>
      </c>
      <c r="B157" s="17" t="s">
        <v>23</v>
      </c>
      <c r="C157" s="18" t="s">
        <v>59</v>
      </c>
      <c r="D157" s="17" t="s">
        <v>96</v>
      </c>
      <c r="E157" s="17">
        <v>30</v>
      </c>
      <c r="F157" s="19">
        <v>19000</v>
      </c>
      <c r="G157" s="19">
        <v>62700</v>
      </c>
      <c r="H157" s="20">
        <f t="shared" si="2"/>
        <v>53.543979504696843</v>
      </c>
      <c r="I157" s="17"/>
    </row>
    <row r="158" spans="1:9" x14ac:dyDescent="0.3">
      <c r="A158" s="16">
        <v>43168</v>
      </c>
      <c r="B158" s="17" t="s">
        <v>36</v>
      </c>
      <c r="C158" s="18" t="s">
        <v>54</v>
      </c>
      <c r="D158" s="17" t="s">
        <v>97</v>
      </c>
      <c r="E158" s="17">
        <v>27</v>
      </c>
      <c r="F158" s="19">
        <v>12000</v>
      </c>
      <c r="G158" s="19">
        <v>38400</v>
      </c>
      <c r="H158" s="20">
        <f t="shared" si="2"/>
        <v>32.792485055508109</v>
      </c>
      <c r="I158" s="17"/>
    </row>
    <row r="159" spans="1:9" x14ac:dyDescent="0.3">
      <c r="A159" s="16">
        <v>43168</v>
      </c>
      <c r="B159" s="17" t="s">
        <v>23</v>
      </c>
      <c r="C159" s="18" t="s">
        <v>81</v>
      </c>
      <c r="D159" s="17" t="s">
        <v>96</v>
      </c>
      <c r="E159" s="17">
        <v>47</v>
      </c>
      <c r="F159" s="19">
        <v>7000</v>
      </c>
      <c r="G159" s="19">
        <v>21700</v>
      </c>
      <c r="H159" s="20">
        <f t="shared" si="2"/>
        <v>18.531169940222032</v>
      </c>
      <c r="I159" s="17"/>
    </row>
    <row r="160" spans="1:9" x14ac:dyDescent="0.3">
      <c r="A160" s="16">
        <v>43170</v>
      </c>
      <c r="B160" s="17" t="s">
        <v>27</v>
      </c>
      <c r="C160" s="18" t="s">
        <v>35</v>
      </c>
      <c r="D160" s="17" t="s">
        <v>97</v>
      </c>
      <c r="E160" s="17">
        <v>44</v>
      </c>
      <c r="F160" s="19">
        <v>29000</v>
      </c>
      <c r="G160" s="19">
        <v>101500</v>
      </c>
      <c r="H160" s="20">
        <f t="shared" si="2"/>
        <v>86.678052946199827</v>
      </c>
      <c r="I160" s="17"/>
    </row>
    <row r="161" spans="1:9" x14ac:dyDescent="0.3">
      <c r="A161" s="16">
        <v>43171</v>
      </c>
      <c r="B161" s="17" t="s">
        <v>23</v>
      </c>
      <c r="C161" s="18" t="s">
        <v>59</v>
      </c>
      <c r="D161" s="17" t="s">
        <v>96</v>
      </c>
      <c r="E161" s="17">
        <v>33</v>
      </c>
      <c r="F161" s="19">
        <v>19000</v>
      </c>
      <c r="G161" s="19">
        <v>62700</v>
      </c>
      <c r="H161" s="20">
        <f t="shared" si="2"/>
        <v>53.543979504696843</v>
      </c>
      <c r="I161" s="17"/>
    </row>
    <row r="162" spans="1:9" x14ac:dyDescent="0.3">
      <c r="A162" s="16">
        <v>43173</v>
      </c>
      <c r="B162" s="17" t="s">
        <v>27</v>
      </c>
      <c r="C162" s="18" t="s">
        <v>40</v>
      </c>
      <c r="D162" s="17" t="s">
        <v>97</v>
      </c>
      <c r="E162" s="17">
        <v>27</v>
      </c>
      <c r="F162" s="19">
        <v>25000</v>
      </c>
      <c r="G162" s="19">
        <v>87500</v>
      </c>
      <c r="H162" s="20">
        <f t="shared" si="2"/>
        <v>74.722459436379168</v>
      </c>
      <c r="I162" s="17"/>
    </row>
    <row r="163" spans="1:9" x14ac:dyDescent="0.3">
      <c r="A163" s="16">
        <v>43173</v>
      </c>
      <c r="B163" s="17" t="s">
        <v>23</v>
      </c>
      <c r="C163" s="18" t="s">
        <v>83</v>
      </c>
      <c r="D163" s="17" t="s">
        <v>97</v>
      </c>
      <c r="E163" s="17">
        <v>29</v>
      </c>
      <c r="F163" s="19">
        <v>15000</v>
      </c>
      <c r="G163" s="19">
        <v>49500</v>
      </c>
      <c r="H163" s="20">
        <f t="shared" si="2"/>
        <v>42.271562766865927</v>
      </c>
      <c r="I163" s="17"/>
    </row>
    <row r="164" spans="1:9" x14ac:dyDescent="0.3">
      <c r="A164" s="16">
        <v>43174</v>
      </c>
      <c r="B164" s="17" t="s">
        <v>27</v>
      </c>
      <c r="C164" s="18" t="s">
        <v>35</v>
      </c>
      <c r="D164" s="17" t="s">
        <v>98</v>
      </c>
      <c r="E164" s="17">
        <v>39</v>
      </c>
      <c r="F164" s="19">
        <v>29000</v>
      </c>
      <c r="G164" s="19">
        <v>101500</v>
      </c>
      <c r="H164" s="20">
        <f t="shared" si="2"/>
        <v>86.678052946199827</v>
      </c>
      <c r="I164" s="17"/>
    </row>
    <row r="165" spans="1:9" x14ac:dyDescent="0.3">
      <c r="A165" s="16">
        <v>43177</v>
      </c>
      <c r="B165" s="17" t="s">
        <v>36</v>
      </c>
      <c r="C165" s="18" t="s">
        <v>37</v>
      </c>
      <c r="D165" s="17" t="s">
        <v>96</v>
      </c>
      <c r="E165" s="17">
        <v>42</v>
      </c>
      <c r="F165" s="19">
        <v>15000</v>
      </c>
      <c r="G165" s="19">
        <v>49500</v>
      </c>
      <c r="H165" s="20">
        <f t="shared" si="2"/>
        <v>42.271562766865927</v>
      </c>
      <c r="I165" s="17"/>
    </row>
    <row r="166" spans="1:9" x14ac:dyDescent="0.3">
      <c r="A166" s="16">
        <v>43178</v>
      </c>
      <c r="B166" s="17" t="s">
        <v>36</v>
      </c>
      <c r="C166" s="18" t="s">
        <v>54</v>
      </c>
      <c r="D166" s="17" t="s">
        <v>96</v>
      </c>
      <c r="E166" s="17">
        <v>39</v>
      </c>
      <c r="F166" s="19">
        <v>12000</v>
      </c>
      <c r="G166" s="19">
        <v>38400</v>
      </c>
      <c r="H166" s="20">
        <f t="shared" si="2"/>
        <v>32.792485055508109</v>
      </c>
      <c r="I166" s="17"/>
    </row>
    <row r="167" spans="1:9" x14ac:dyDescent="0.3">
      <c r="A167" s="16">
        <v>43178</v>
      </c>
      <c r="B167" s="17" t="s">
        <v>29</v>
      </c>
      <c r="C167" s="18" t="s">
        <v>57</v>
      </c>
      <c r="D167" s="17" t="s">
        <v>96</v>
      </c>
      <c r="E167" s="17">
        <v>50</v>
      </c>
      <c r="F167" s="19">
        <v>8000</v>
      </c>
      <c r="G167" s="19">
        <v>24800</v>
      </c>
      <c r="H167" s="20">
        <f t="shared" si="2"/>
        <v>21.178479931682322</v>
      </c>
      <c r="I167" s="17"/>
    </row>
    <row r="168" spans="1:9" x14ac:dyDescent="0.3">
      <c r="A168" s="16">
        <v>43179</v>
      </c>
      <c r="B168" s="17" t="s">
        <v>25</v>
      </c>
      <c r="C168" s="18" t="s">
        <v>26</v>
      </c>
      <c r="D168" s="17" t="s">
        <v>97</v>
      </c>
      <c r="E168" s="17">
        <v>24</v>
      </c>
      <c r="F168" s="19">
        <v>20000</v>
      </c>
      <c r="G168" s="19">
        <v>68000</v>
      </c>
      <c r="H168" s="20">
        <f t="shared" si="2"/>
        <v>58.070025619128948</v>
      </c>
      <c r="I168" s="17"/>
    </row>
    <row r="169" spans="1:9" x14ac:dyDescent="0.3">
      <c r="A169" s="16">
        <v>43179</v>
      </c>
      <c r="B169" s="17" t="s">
        <v>36</v>
      </c>
      <c r="C169" s="18" t="s">
        <v>37</v>
      </c>
      <c r="D169" s="17" t="s">
        <v>96</v>
      </c>
      <c r="E169" s="17">
        <v>24</v>
      </c>
      <c r="F169" s="19">
        <v>15000</v>
      </c>
      <c r="G169" s="19">
        <v>49500</v>
      </c>
      <c r="H169" s="20">
        <f t="shared" si="2"/>
        <v>42.271562766865927</v>
      </c>
      <c r="I169" s="17"/>
    </row>
    <row r="170" spans="1:9" x14ac:dyDescent="0.3">
      <c r="A170" s="16">
        <v>43179</v>
      </c>
      <c r="B170" s="17" t="s">
        <v>29</v>
      </c>
      <c r="C170" s="18" t="s">
        <v>55</v>
      </c>
      <c r="D170" s="17" t="s">
        <v>96</v>
      </c>
      <c r="E170" s="17">
        <v>25</v>
      </c>
      <c r="F170" s="19">
        <v>15000</v>
      </c>
      <c r="G170" s="19">
        <v>49500</v>
      </c>
      <c r="H170" s="20">
        <f t="shared" si="2"/>
        <v>42.271562766865927</v>
      </c>
      <c r="I170" s="17"/>
    </row>
    <row r="171" spans="1:9" x14ac:dyDescent="0.3">
      <c r="A171" s="16">
        <v>43179</v>
      </c>
      <c r="B171" s="17" t="s">
        <v>27</v>
      </c>
      <c r="C171" s="18" t="s">
        <v>64</v>
      </c>
      <c r="D171" s="17" t="s">
        <v>97</v>
      </c>
      <c r="E171" s="17">
        <v>37</v>
      </c>
      <c r="F171" s="19">
        <v>5000</v>
      </c>
      <c r="G171" s="19">
        <v>24000</v>
      </c>
      <c r="H171" s="20">
        <f t="shared" si="2"/>
        <v>20.495303159692572</v>
      </c>
      <c r="I171" s="17"/>
    </row>
    <row r="172" spans="1:9" x14ac:dyDescent="0.3">
      <c r="A172" s="16">
        <v>43179</v>
      </c>
      <c r="B172" s="17" t="s">
        <v>50</v>
      </c>
      <c r="C172" s="18" t="s">
        <v>51</v>
      </c>
      <c r="D172" s="17" t="s">
        <v>97</v>
      </c>
      <c r="E172" s="17">
        <v>50</v>
      </c>
      <c r="F172" s="19">
        <v>14000</v>
      </c>
      <c r="G172" s="19">
        <v>39800</v>
      </c>
      <c r="H172" s="20">
        <f t="shared" si="2"/>
        <v>33.988044406490182</v>
      </c>
      <c r="I172" s="17"/>
    </row>
    <row r="173" spans="1:9" x14ac:dyDescent="0.3">
      <c r="A173" s="16">
        <v>43179</v>
      </c>
      <c r="B173" s="17" t="s">
        <v>23</v>
      </c>
      <c r="C173" s="18" t="s">
        <v>73</v>
      </c>
      <c r="D173" s="17" t="s">
        <v>96</v>
      </c>
      <c r="E173" s="17">
        <v>24</v>
      </c>
      <c r="F173" s="19">
        <v>7000</v>
      </c>
      <c r="G173" s="19">
        <v>21700</v>
      </c>
      <c r="H173" s="20">
        <f t="shared" si="2"/>
        <v>18.531169940222032</v>
      </c>
      <c r="I173" s="17"/>
    </row>
    <row r="174" spans="1:9" x14ac:dyDescent="0.3">
      <c r="A174" s="16">
        <v>43180</v>
      </c>
      <c r="B174" s="17" t="s">
        <v>27</v>
      </c>
      <c r="C174" s="18" t="s">
        <v>42</v>
      </c>
      <c r="D174" s="17" t="s">
        <v>97</v>
      </c>
      <c r="E174" s="17">
        <v>37</v>
      </c>
      <c r="F174" s="19">
        <v>19000</v>
      </c>
      <c r="G174" s="19">
        <v>62700</v>
      </c>
      <c r="H174" s="20">
        <f t="shared" si="2"/>
        <v>53.543979504696843</v>
      </c>
      <c r="I174" s="17"/>
    </row>
    <row r="175" spans="1:9" x14ac:dyDescent="0.3">
      <c r="A175" s="16">
        <v>43180</v>
      </c>
      <c r="B175" s="17" t="s">
        <v>29</v>
      </c>
      <c r="C175" s="18" t="s">
        <v>56</v>
      </c>
      <c r="D175" s="17" t="s">
        <v>98</v>
      </c>
      <c r="E175" s="17">
        <v>25</v>
      </c>
      <c r="F175" s="19">
        <v>8000</v>
      </c>
      <c r="G175" s="19">
        <v>24800</v>
      </c>
      <c r="H175" s="20">
        <f t="shared" si="2"/>
        <v>21.178479931682322</v>
      </c>
      <c r="I175" s="17"/>
    </row>
    <row r="176" spans="1:9" x14ac:dyDescent="0.3">
      <c r="A176" s="16">
        <v>43182</v>
      </c>
      <c r="B176" s="17" t="s">
        <v>36</v>
      </c>
      <c r="C176" s="18" t="s">
        <v>37</v>
      </c>
      <c r="D176" s="17" t="s">
        <v>96</v>
      </c>
      <c r="E176" s="17">
        <v>22</v>
      </c>
      <c r="F176" s="19">
        <v>15000</v>
      </c>
      <c r="G176" s="19">
        <v>49500</v>
      </c>
      <c r="H176" s="20">
        <f t="shared" si="2"/>
        <v>42.271562766865927</v>
      </c>
      <c r="I176" s="17"/>
    </row>
    <row r="177" spans="1:9" x14ac:dyDescent="0.3">
      <c r="A177" s="16">
        <v>43183</v>
      </c>
      <c r="B177" s="17" t="s">
        <v>23</v>
      </c>
      <c r="C177" s="18" t="s">
        <v>24</v>
      </c>
      <c r="D177" s="17" t="s">
        <v>97</v>
      </c>
      <c r="E177" s="17">
        <v>38</v>
      </c>
      <c r="F177" s="19">
        <v>16000</v>
      </c>
      <c r="G177" s="19">
        <v>52800</v>
      </c>
      <c r="H177" s="20">
        <f t="shared" si="2"/>
        <v>45.089666951323657</v>
      </c>
      <c r="I177" s="17"/>
    </row>
    <row r="178" spans="1:9" x14ac:dyDescent="0.3">
      <c r="A178" s="16">
        <v>43183</v>
      </c>
      <c r="B178" s="17" t="s">
        <v>23</v>
      </c>
      <c r="C178" s="18" t="s">
        <v>47</v>
      </c>
      <c r="D178" s="17" t="s">
        <v>96</v>
      </c>
      <c r="E178" s="17">
        <v>39</v>
      </c>
      <c r="F178" s="19">
        <v>10000</v>
      </c>
      <c r="G178" s="19">
        <v>32000</v>
      </c>
      <c r="H178" s="20">
        <f t="shared" si="2"/>
        <v>27.327070879590092</v>
      </c>
      <c r="I178" s="17"/>
    </row>
    <row r="179" spans="1:9" x14ac:dyDescent="0.3">
      <c r="A179" s="16">
        <v>43186</v>
      </c>
      <c r="B179" s="17" t="s">
        <v>29</v>
      </c>
      <c r="C179" s="18" t="s">
        <v>56</v>
      </c>
      <c r="D179" s="17" t="s">
        <v>97</v>
      </c>
      <c r="E179" s="17">
        <v>28</v>
      </c>
      <c r="F179" s="19">
        <v>8000</v>
      </c>
      <c r="G179" s="19">
        <v>24800</v>
      </c>
      <c r="H179" s="20">
        <f t="shared" si="2"/>
        <v>21.178479931682322</v>
      </c>
      <c r="I179" s="17"/>
    </row>
    <row r="180" spans="1:9" x14ac:dyDescent="0.3">
      <c r="A180" s="16">
        <v>43187</v>
      </c>
      <c r="B180" s="17" t="s">
        <v>23</v>
      </c>
      <c r="C180" s="18" t="s">
        <v>59</v>
      </c>
      <c r="D180" s="17" t="s">
        <v>97</v>
      </c>
      <c r="E180" s="17">
        <v>16</v>
      </c>
      <c r="F180" s="19">
        <v>19000</v>
      </c>
      <c r="G180" s="19">
        <v>62700</v>
      </c>
      <c r="H180" s="20">
        <f t="shared" si="2"/>
        <v>53.543979504696843</v>
      </c>
      <c r="I180" s="17"/>
    </row>
    <row r="181" spans="1:9" x14ac:dyDescent="0.3">
      <c r="A181" s="16">
        <v>43187</v>
      </c>
      <c r="B181" s="17" t="s">
        <v>31</v>
      </c>
      <c r="C181" s="18" t="s">
        <v>82</v>
      </c>
      <c r="D181" s="17" t="s">
        <v>97</v>
      </c>
      <c r="E181" s="17">
        <v>50</v>
      </c>
      <c r="F181" s="19">
        <v>15000</v>
      </c>
      <c r="G181" s="19">
        <v>49500</v>
      </c>
      <c r="H181" s="20">
        <f t="shared" si="2"/>
        <v>42.271562766865927</v>
      </c>
      <c r="I181" s="17"/>
    </row>
    <row r="182" spans="1:9" x14ac:dyDescent="0.3">
      <c r="A182" s="16">
        <v>43188</v>
      </c>
      <c r="B182" s="17" t="s">
        <v>27</v>
      </c>
      <c r="C182" s="18" t="s">
        <v>41</v>
      </c>
      <c r="D182" s="17" t="s">
        <v>96</v>
      </c>
      <c r="E182" s="17">
        <v>24</v>
      </c>
      <c r="F182" s="19">
        <v>21000</v>
      </c>
      <c r="G182" s="19">
        <v>71400</v>
      </c>
      <c r="H182" s="20">
        <f t="shared" si="2"/>
        <v>60.973526900085396</v>
      </c>
      <c r="I182" s="17"/>
    </row>
    <row r="183" spans="1:9" x14ac:dyDescent="0.3">
      <c r="A183" s="16">
        <v>43188</v>
      </c>
      <c r="B183" s="17" t="s">
        <v>25</v>
      </c>
      <c r="C183" s="18" t="s">
        <v>52</v>
      </c>
      <c r="D183" s="17" t="s">
        <v>96</v>
      </c>
      <c r="E183" s="17">
        <v>25</v>
      </c>
      <c r="F183" s="19">
        <v>16000</v>
      </c>
      <c r="G183" s="19">
        <v>52800</v>
      </c>
      <c r="H183" s="20">
        <f t="shared" si="2"/>
        <v>45.089666951323657</v>
      </c>
      <c r="I183" s="17"/>
    </row>
    <row r="184" spans="1:9" x14ac:dyDescent="0.3">
      <c r="A184" s="16">
        <v>43188</v>
      </c>
      <c r="B184" s="17" t="s">
        <v>29</v>
      </c>
      <c r="C184" s="18" t="s">
        <v>84</v>
      </c>
      <c r="D184" s="17" t="s">
        <v>98</v>
      </c>
      <c r="E184" s="17">
        <v>47</v>
      </c>
      <c r="F184" s="19">
        <v>3000</v>
      </c>
      <c r="G184" s="19">
        <v>9000</v>
      </c>
      <c r="H184" s="20">
        <f t="shared" si="2"/>
        <v>7.685738684884714</v>
      </c>
      <c r="I184" s="17"/>
    </row>
    <row r="185" spans="1:9" x14ac:dyDescent="0.3">
      <c r="A185" s="16">
        <v>43188</v>
      </c>
      <c r="B185" s="17" t="s">
        <v>36</v>
      </c>
      <c r="C185" s="18" t="s">
        <v>54</v>
      </c>
      <c r="D185" s="17" t="s">
        <v>96</v>
      </c>
      <c r="E185" s="17">
        <v>22</v>
      </c>
      <c r="F185" s="19">
        <v>12000</v>
      </c>
      <c r="G185" s="19">
        <v>38400</v>
      </c>
      <c r="H185" s="20">
        <f t="shared" si="2"/>
        <v>32.792485055508109</v>
      </c>
      <c r="I185" s="17"/>
    </row>
    <row r="186" spans="1:9" x14ac:dyDescent="0.3">
      <c r="A186" s="16">
        <v>43189</v>
      </c>
      <c r="B186" s="17" t="s">
        <v>31</v>
      </c>
      <c r="C186" s="18" t="s">
        <v>45</v>
      </c>
      <c r="D186" s="17" t="s">
        <v>96</v>
      </c>
      <c r="E186" s="17">
        <v>24</v>
      </c>
      <c r="F186" s="19">
        <v>15000</v>
      </c>
      <c r="G186" s="19">
        <v>49500</v>
      </c>
      <c r="H186" s="20">
        <f t="shared" si="2"/>
        <v>42.271562766865927</v>
      </c>
      <c r="I186" s="17"/>
    </row>
    <row r="187" spans="1:9" x14ac:dyDescent="0.3">
      <c r="A187" s="16">
        <v>43190</v>
      </c>
      <c r="B187" s="17" t="s">
        <v>23</v>
      </c>
      <c r="C187" s="18" t="s">
        <v>73</v>
      </c>
      <c r="D187" s="17" t="s">
        <v>97</v>
      </c>
      <c r="E187" s="17">
        <v>16</v>
      </c>
      <c r="F187" s="19">
        <v>7000</v>
      </c>
      <c r="G187" s="19">
        <v>21700</v>
      </c>
      <c r="H187" s="20">
        <f t="shared" si="2"/>
        <v>18.531169940222032</v>
      </c>
      <c r="I187" s="17"/>
    </row>
    <row r="188" spans="1:9" x14ac:dyDescent="0.3">
      <c r="A188" s="16">
        <v>43191</v>
      </c>
      <c r="B188" s="17" t="s">
        <v>29</v>
      </c>
      <c r="C188" s="18" t="s">
        <v>34</v>
      </c>
      <c r="D188" s="17" t="s">
        <v>97</v>
      </c>
      <c r="E188" s="17">
        <v>24</v>
      </c>
      <c r="F188" s="19">
        <v>9000</v>
      </c>
      <c r="G188" s="19">
        <v>27900</v>
      </c>
      <c r="H188" s="20">
        <f t="shared" si="2"/>
        <v>23.825789923142612</v>
      </c>
      <c r="I188" s="17"/>
    </row>
    <row r="189" spans="1:9" x14ac:dyDescent="0.3">
      <c r="A189" s="16">
        <v>43191</v>
      </c>
      <c r="B189" s="17" t="s">
        <v>29</v>
      </c>
      <c r="C189" s="18" t="s">
        <v>49</v>
      </c>
      <c r="D189" s="17" t="s">
        <v>96</v>
      </c>
      <c r="E189" s="17">
        <v>39</v>
      </c>
      <c r="F189" s="19">
        <v>10000</v>
      </c>
      <c r="G189" s="19">
        <v>32000</v>
      </c>
      <c r="H189" s="20">
        <f t="shared" si="2"/>
        <v>27.327070879590092</v>
      </c>
      <c r="I189" s="17"/>
    </row>
    <row r="190" spans="1:9" x14ac:dyDescent="0.3">
      <c r="A190" s="16">
        <v>43191</v>
      </c>
      <c r="B190" s="17" t="s">
        <v>50</v>
      </c>
      <c r="C190" s="18" t="s">
        <v>51</v>
      </c>
      <c r="D190" s="17" t="s">
        <v>96</v>
      </c>
      <c r="E190" s="17">
        <v>42</v>
      </c>
      <c r="F190" s="19">
        <v>14000</v>
      </c>
      <c r="G190" s="19">
        <v>39800</v>
      </c>
      <c r="H190" s="20">
        <f t="shared" si="2"/>
        <v>33.988044406490182</v>
      </c>
      <c r="I190" s="17"/>
    </row>
    <row r="191" spans="1:9" x14ac:dyDescent="0.3">
      <c r="A191" s="16">
        <v>43191</v>
      </c>
      <c r="B191" s="17" t="s">
        <v>31</v>
      </c>
      <c r="C191" s="18" t="s">
        <v>82</v>
      </c>
      <c r="D191" s="17" t="s">
        <v>96</v>
      </c>
      <c r="E191" s="17">
        <v>22</v>
      </c>
      <c r="F191" s="19">
        <v>15000</v>
      </c>
      <c r="G191" s="19">
        <v>49500</v>
      </c>
      <c r="H191" s="20">
        <f t="shared" si="2"/>
        <v>42.271562766865927</v>
      </c>
      <c r="I191" s="17"/>
    </row>
    <row r="192" spans="1:9" x14ac:dyDescent="0.3">
      <c r="A192" s="16">
        <v>43192</v>
      </c>
      <c r="B192" s="17" t="s">
        <v>25</v>
      </c>
      <c r="C192" s="18" t="s">
        <v>33</v>
      </c>
      <c r="D192" s="17" t="s">
        <v>96</v>
      </c>
      <c r="E192" s="17">
        <v>23</v>
      </c>
      <c r="F192" s="19">
        <v>10000</v>
      </c>
      <c r="G192" s="19">
        <v>32000</v>
      </c>
      <c r="H192" s="20">
        <f t="shared" si="2"/>
        <v>27.327070879590092</v>
      </c>
      <c r="I192" s="17"/>
    </row>
    <row r="193" spans="1:9" x14ac:dyDescent="0.3">
      <c r="A193" s="16">
        <v>43192</v>
      </c>
      <c r="B193" s="17" t="s">
        <v>29</v>
      </c>
      <c r="C193" s="18" t="s">
        <v>84</v>
      </c>
      <c r="D193" s="17" t="s">
        <v>97</v>
      </c>
      <c r="E193" s="17">
        <v>39</v>
      </c>
      <c r="F193" s="19">
        <v>3000</v>
      </c>
      <c r="G193" s="19">
        <v>9000</v>
      </c>
      <c r="H193" s="20">
        <f t="shared" si="2"/>
        <v>7.685738684884714</v>
      </c>
      <c r="I193" s="17"/>
    </row>
    <row r="194" spans="1:9" x14ac:dyDescent="0.3">
      <c r="A194" s="16">
        <v>43193</v>
      </c>
      <c r="B194" s="17" t="s">
        <v>25</v>
      </c>
      <c r="C194" s="18" t="s">
        <v>33</v>
      </c>
      <c r="D194" s="17" t="s">
        <v>96</v>
      </c>
      <c r="E194" s="17">
        <v>28</v>
      </c>
      <c r="F194" s="19">
        <v>10000</v>
      </c>
      <c r="G194" s="19">
        <v>32000</v>
      </c>
      <c r="H194" s="20">
        <f t="shared" si="2"/>
        <v>27.327070879590092</v>
      </c>
      <c r="I194" s="17"/>
    </row>
    <row r="195" spans="1:9" x14ac:dyDescent="0.3">
      <c r="A195" s="16">
        <v>43193</v>
      </c>
      <c r="B195" s="17" t="s">
        <v>36</v>
      </c>
      <c r="C195" s="18" t="s">
        <v>37</v>
      </c>
      <c r="D195" s="17" t="s">
        <v>98</v>
      </c>
      <c r="E195" s="17">
        <v>22</v>
      </c>
      <c r="F195" s="19">
        <v>15000</v>
      </c>
      <c r="G195" s="19">
        <v>49500</v>
      </c>
      <c r="H195" s="20">
        <f t="shared" ref="H195:H258" si="3">G195/1171</f>
        <v>42.271562766865927</v>
      </c>
      <c r="I195" s="17"/>
    </row>
    <row r="196" spans="1:9" x14ac:dyDescent="0.3">
      <c r="A196" s="16">
        <v>43193</v>
      </c>
      <c r="B196" s="17" t="s">
        <v>29</v>
      </c>
      <c r="C196" s="18" t="s">
        <v>84</v>
      </c>
      <c r="D196" s="17" t="s">
        <v>98</v>
      </c>
      <c r="E196" s="17">
        <v>31</v>
      </c>
      <c r="F196" s="19">
        <v>3000</v>
      </c>
      <c r="G196" s="19">
        <v>9000</v>
      </c>
      <c r="H196" s="20">
        <f t="shared" si="3"/>
        <v>7.685738684884714</v>
      </c>
      <c r="I196" s="17"/>
    </row>
    <row r="197" spans="1:9" x14ac:dyDescent="0.3">
      <c r="A197" s="16">
        <v>43196</v>
      </c>
      <c r="B197" s="17" t="s">
        <v>25</v>
      </c>
      <c r="C197" s="18" t="s">
        <v>33</v>
      </c>
      <c r="D197" s="17" t="s">
        <v>96</v>
      </c>
      <c r="E197" s="17">
        <v>46</v>
      </c>
      <c r="F197" s="19">
        <v>10000</v>
      </c>
      <c r="G197" s="19">
        <v>32000</v>
      </c>
      <c r="H197" s="20">
        <f t="shared" si="3"/>
        <v>27.327070879590092</v>
      </c>
      <c r="I197" s="17"/>
    </row>
    <row r="198" spans="1:9" x14ac:dyDescent="0.3">
      <c r="A198" s="16">
        <v>43200</v>
      </c>
      <c r="B198" s="17" t="s">
        <v>50</v>
      </c>
      <c r="C198" s="18" t="s">
        <v>51</v>
      </c>
      <c r="D198" s="17" t="s">
        <v>96</v>
      </c>
      <c r="E198" s="17">
        <v>44</v>
      </c>
      <c r="F198" s="19">
        <v>14000</v>
      </c>
      <c r="G198" s="19">
        <v>39800</v>
      </c>
      <c r="H198" s="20">
        <f t="shared" si="3"/>
        <v>33.988044406490182</v>
      </c>
      <c r="I198" s="17"/>
    </row>
    <row r="199" spans="1:9" x14ac:dyDescent="0.3">
      <c r="A199" s="16">
        <v>43200</v>
      </c>
      <c r="B199" s="17" t="s">
        <v>23</v>
      </c>
      <c r="C199" s="18" t="s">
        <v>81</v>
      </c>
      <c r="D199" s="17" t="s">
        <v>97</v>
      </c>
      <c r="E199" s="17">
        <v>29</v>
      </c>
      <c r="F199" s="19">
        <v>7000</v>
      </c>
      <c r="G199" s="19">
        <v>21700</v>
      </c>
      <c r="H199" s="20">
        <f t="shared" si="3"/>
        <v>18.531169940222032</v>
      </c>
      <c r="I199" s="17"/>
    </row>
    <row r="200" spans="1:9" x14ac:dyDescent="0.3">
      <c r="A200" s="16">
        <v>43200</v>
      </c>
      <c r="B200" s="17" t="s">
        <v>23</v>
      </c>
      <c r="C200" s="18" t="s">
        <v>73</v>
      </c>
      <c r="D200" s="17" t="s">
        <v>96</v>
      </c>
      <c r="E200" s="17">
        <v>48</v>
      </c>
      <c r="F200" s="19">
        <v>7000</v>
      </c>
      <c r="G200" s="19">
        <v>21700</v>
      </c>
      <c r="H200" s="20">
        <f t="shared" si="3"/>
        <v>18.531169940222032</v>
      </c>
      <c r="I200" s="17"/>
    </row>
    <row r="201" spans="1:9" x14ac:dyDescent="0.3">
      <c r="A201" s="16">
        <v>43201</v>
      </c>
      <c r="B201" s="17" t="s">
        <v>31</v>
      </c>
      <c r="C201" s="18" t="s">
        <v>77</v>
      </c>
      <c r="D201" s="17" t="s">
        <v>96</v>
      </c>
      <c r="E201" s="17">
        <v>79</v>
      </c>
      <c r="F201" s="19">
        <v>22000</v>
      </c>
      <c r="G201" s="19">
        <v>74800</v>
      </c>
      <c r="H201" s="20">
        <f t="shared" si="3"/>
        <v>63.877028181041844</v>
      </c>
      <c r="I201" s="17"/>
    </row>
    <row r="202" spans="1:9" x14ac:dyDescent="0.3">
      <c r="A202" s="16">
        <v>43201</v>
      </c>
      <c r="B202" s="17" t="s">
        <v>27</v>
      </c>
      <c r="C202" s="18" t="s">
        <v>35</v>
      </c>
      <c r="D202" s="17" t="s">
        <v>97</v>
      </c>
      <c r="E202" s="17">
        <v>31</v>
      </c>
      <c r="F202" s="19">
        <v>29000</v>
      </c>
      <c r="G202" s="19">
        <v>101500</v>
      </c>
      <c r="H202" s="20">
        <f t="shared" si="3"/>
        <v>86.678052946199827</v>
      </c>
      <c r="I202" s="17"/>
    </row>
    <row r="203" spans="1:9" x14ac:dyDescent="0.3">
      <c r="A203" s="16">
        <v>43206</v>
      </c>
      <c r="B203" s="17" t="s">
        <v>31</v>
      </c>
      <c r="C203" s="18" t="s">
        <v>46</v>
      </c>
      <c r="D203" s="17" t="s">
        <v>96</v>
      </c>
      <c r="E203" s="17">
        <v>32</v>
      </c>
      <c r="F203" s="19">
        <v>16000</v>
      </c>
      <c r="G203" s="19">
        <v>52800</v>
      </c>
      <c r="H203" s="20">
        <f t="shared" si="3"/>
        <v>45.089666951323657</v>
      </c>
      <c r="I203" s="17"/>
    </row>
    <row r="204" spans="1:9" x14ac:dyDescent="0.3">
      <c r="A204" s="16">
        <v>43209</v>
      </c>
      <c r="B204" s="17" t="s">
        <v>29</v>
      </c>
      <c r="C204" s="18" t="s">
        <v>57</v>
      </c>
      <c r="D204" s="17" t="s">
        <v>98</v>
      </c>
      <c r="E204" s="17">
        <v>44</v>
      </c>
      <c r="F204" s="19">
        <v>8000</v>
      </c>
      <c r="G204" s="19">
        <v>24800</v>
      </c>
      <c r="H204" s="20">
        <f t="shared" si="3"/>
        <v>21.178479931682322</v>
      </c>
      <c r="I204" s="17"/>
    </row>
    <row r="205" spans="1:9" x14ac:dyDescent="0.3">
      <c r="A205" s="16">
        <v>43210</v>
      </c>
      <c r="B205" s="17" t="s">
        <v>31</v>
      </c>
      <c r="C205" s="18" t="s">
        <v>46</v>
      </c>
      <c r="D205" s="17" t="s">
        <v>96</v>
      </c>
      <c r="E205" s="17">
        <v>29</v>
      </c>
      <c r="F205" s="19">
        <v>16000</v>
      </c>
      <c r="G205" s="19">
        <v>52800</v>
      </c>
      <c r="H205" s="20">
        <f t="shared" si="3"/>
        <v>45.089666951323657</v>
      </c>
      <c r="I205" s="17"/>
    </row>
    <row r="206" spans="1:9" x14ac:dyDescent="0.3">
      <c r="A206" s="16">
        <v>43210</v>
      </c>
      <c r="B206" s="17" t="s">
        <v>29</v>
      </c>
      <c r="C206" s="18" t="s">
        <v>55</v>
      </c>
      <c r="D206" s="17" t="s">
        <v>96</v>
      </c>
      <c r="E206" s="17">
        <v>23</v>
      </c>
      <c r="F206" s="19">
        <v>15000</v>
      </c>
      <c r="G206" s="19">
        <v>49500</v>
      </c>
      <c r="H206" s="20">
        <f t="shared" si="3"/>
        <v>42.271562766865927</v>
      </c>
      <c r="I206" s="17"/>
    </row>
    <row r="207" spans="1:9" x14ac:dyDescent="0.3">
      <c r="A207" s="16">
        <v>43212</v>
      </c>
      <c r="B207" s="17" t="s">
        <v>29</v>
      </c>
      <c r="C207" s="18" t="s">
        <v>55</v>
      </c>
      <c r="D207" s="17" t="s">
        <v>96</v>
      </c>
      <c r="E207" s="17">
        <v>54</v>
      </c>
      <c r="F207" s="19">
        <v>15000</v>
      </c>
      <c r="G207" s="19">
        <v>49500</v>
      </c>
      <c r="H207" s="20">
        <f t="shared" si="3"/>
        <v>42.271562766865927</v>
      </c>
      <c r="I207" s="17"/>
    </row>
    <row r="208" spans="1:9" x14ac:dyDescent="0.3">
      <c r="A208" s="16">
        <v>43214</v>
      </c>
      <c r="B208" s="17" t="s">
        <v>23</v>
      </c>
      <c r="C208" s="18" t="s">
        <v>24</v>
      </c>
      <c r="D208" s="17" t="s">
        <v>97</v>
      </c>
      <c r="E208" s="17">
        <v>31</v>
      </c>
      <c r="F208" s="19">
        <v>16000</v>
      </c>
      <c r="G208" s="19">
        <v>52800</v>
      </c>
      <c r="H208" s="20">
        <f t="shared" si="3"/>
        <v>45.089666951323657</v>
      </c>
      <c r="I208" s="17"/>
    </row>
    <row r="209" spans="1:9" x14ac:dyDescent="0.3">
      <c r="A209" s="16">
        <v>43214</v>
      </c>
      <c r="B209" s="17" t="s">
        <v>23</v>
      </c>
      <c r="C209" s="18" t="s">
        <v>47</v>
      </c>
      <c r="D209" s="17" t="s">
        <v>96</v>
      </c>
      <c r="E209" s="17">
        <v>57</v>
      </c>
      <c r="F209" s="19">
        <v>10000</v>
      </c>
      <c r="G209" s="19">
        <v>32000</v>
      </c>
      <c r="H209" s="20">
        <f t="shared" si="3"/>
        <v>27.327070879590092</v>
      </c>
      <c r="I209" s="17"/>
    </row>
    <row r="210" spans="1:9" x14ac:dyDescent="0.3">
      <c r="A210" s="16">
        <v>43215</v>
      </c>
      <c r="B210" s="17" t="s">
        <v>31</v>
      </c>
      <c r="C210" s="18" t="s">
        <v>48</v>
      </c>
      <c r="D210" s="17" t="s">
        <v>96</v>
      </c>
      <c r="E210" s="17">
        <v>31</v>
      </c>
      <c r="F210" s="19">
        <v>7000</v>
      </c>
      <c r="G210" s="19">
        <v>21700</v>
      </c>
      <c r="H210" s="20">
        <f t="shared" si="3"/>
        <v>18.531169940222032</v>
      </c>
      <c r="I210" s="17"/>
    </row>
    <row r="211" spans="1:9" x14ac:dyDescent="0.3">
      <c r="A211" s="16">
        <v>43218</v>
      </c>
      <c r="B211" s="17" t="s">
        <v>31</v>
      </c>
      <c r="C211" s="18" t="s">
        <v>82</v>
      </c>
      <c r="D211" s="17" t="s">
        <v>97</v>
      </c>
      <c r="E211" s="17">
        <v>29</v>
      </c>
      <c r="F211" s="19">
        <v>15000</v>
      </c>
      <c r="G211" s="19">
        <v>49500</v>
      </c>
      <c r="H211" s="20">
        <f t="shared" si="3"/>
        <v>42.271562766865927</v>
      </c>
      <c r="I211" s="17"/>
    </row>
    <row r="212" spans="1:9" x14ac:dyDescent="0.3">
      <c r="A212" s="16">
        <v>43219</v>
      </c>
      <c r="B212" s="17" t="s">
        <v>31</v>
      </c>
      <c r="C212" s="18" t="s">
        <v>32</v>
      </c>
      <c r="D212" s="17" t="s">
        <v>96</v>
      </c>
      <c r="E212" s="17">
        <v>24</v>
      </c>
      <c r="F212" s="19">
        <v>19000</v>
      </c>
      <c r="G212" s="19">
        <v>62700</v>
      </c>
      <c r="H212" s="20">
        <f t="shared" si="3"/>
        <v>53.543979504696843</v>
      </c>
      <c r="I212" s="17"/>
    </row>
    <row r="213" spans="1:9" x14ac:dyDescent="0.3">
      <c r="A213" s="16">
        <v>43219</v>
      </c>
      <c r="B213" s="17" t="s">
        <v>27</v>
      </c>
      <c r="C213" s="18" t="s">
        <v>41</v>
      </c>
      <c r="D213" s="17" t="s">
        <v>98</v>
      </c>
      <c r="E213" s="17">
        <v>16</v>
      </c>
      <c r="F213" s="19">
        <v>21000</v>
      </c>
      <c r="G213" s="19">
        <v>71400</v>
      </c>
      <c r="H213" s="20">
        <f t="shared" si="3"/>
        <v>60.973526900085396</v>
      </c>
      <c r="I213" s="17"/>
    </row>
    <row r="214" spans="1:9" x14ac:dyDescent="0.3">
      <c r="A214" s="16">
        <v>43220</v>
      </c>
      <c r="B214" s="17" t="s">
        <v>31</v>
      </c>
      <c r="C214" s="18" t="s">
        <v>32</v>
      </c>
      <c r="D214" s="17" t="s">
        <v>96</v>
      </c>
      <c r="E214" s="17">
        <v>24</v>
      </c>
      <c r="F214" s="19">
        <v>19000</v>
      </c>
      <c r="G214" s="19">
        <v>62700</v>
      </c>
      <c r="H214" s="20">
        <f t="shared" si="3"/>
        <v>53.543979504696843</v>
      </c>
      <c r="I214" s="17"/>
    </row>
    <row r="215" spans="1:9" x14ac:dyDescent="0.3">
      <c r="A215" s="16">
        <v>43221</v>
      </c>
      <c r="B215" s="17" t="s">
        <v>31</v>
      </c>
      <c r="C215" s="18" t="s">
        <v>44</v>
      </c>
      <c r="D215" s="17" t="s">
        <v>97</v>
      </c>
      <c r="E215" s="17">
        <v>39</v>
      </c>
      <c r="F215" s="19">
        <v>8000</v>
      </c>
      <c r="G215" s="19">
        <v>24800</v>
      </c>
      <c r="H215" s="20">
        <f t="shared" si="3"/>
        <v>21.178479931682322</v>
      </c>
      <c r="I215" s="17"/>
    </row>
    <row r="216" spans="1:9" x14ac:dyDescent="0.3">
      <c r="A216" s="16">
        <v>43221</v>
      </c>
      <c r="B216" s="17" t="s">
        <v>23</v>
      </c>
      <c r="C216" s="18" t="s">
        <v>47</v>
      </c>
      <c r="D216" s="17" t="s">
        <v>97</v>
      </c>
      <c r="E216" s="17">
        <v>25</v>
      </c>
      <c r="F216" s="19">
        <v>10000</v>
      </c>
      <c r="G216" s="19">
        <v>32000</v>
      </c>
      <c r="H216" s="20">
        <f t="shared" si="3"/>
        <v>27.327070879590092</v>
      </c>
      <c r="I216" s="17"/>
    </row>
    <row r="217" spans="1:9" x14ac:dyDescent="0.3">
      <c r="A217" s="16">
        <v>43221</v>
      </c>
      <c r="B217" s="17" t="s">
        <v>29</v>
      </c>
      <c r="C217" s="18" t="s">
        <v>49</v>
      </c>
      <c r="D217" s="17" t="s">
        <v>96</v>
      </c>
      <c r="E217" s="17">
        <v>22</v>
      </c>
      <c r="F217" s="19">
        <v>10000</v>
      </c>
      <c r="G217" s="19">
        <v>32000</v>
      </c>
      <c r="H217" s="20">
        <f t="shared" si="3"/>
        <v>27.327070879590092</v>
      </c>
      <c r="I217" s="17"/>
    </row>
    <row r="218" spans="1:9" x14ac:dyDescent="0.3">
      <c r="A218" s="16">
        <v>43221</v>
      </c>
      <c r="B218" s="17" t="s">
        <v>25</v>
      </c>
      <c r="C218" s="18" t="s">
        <v>62</v>
      </c>
      <c r="D218" s="17" t="s">
        <v>97</v>
      </c>
      <c r="E218" s="17">
        <v>23</v>
      </c>
      <c r="F218" s="19">
        <v>15000</v>
      </c>
      <c r="G218" s="19">
        <v>49500</v>
      </c>
      <c r="H218" s="20">
        <f t="shared" si="3"/>
        <v>42.271562766865927</v>
      </c>
      <c r="I218" s="17"/>
    </row>
    <row r="219" spans="1:9" x14ac:dyDescent="0.3">
      <c r="A219" s="16">
        <v>43222</v>
      </c>
      <c r="B219" s="17" t="s">
        <v>23</v>
      </c>
      <c r="C219" s="18" t="s">
        <v>47</v>
      </c>
      <c r="D219" s="17" t="s">
        <v>97</v>
      </c>
      <c r="E219" s="17">
        <v>39</v>
      </c>
      <c r="F219" s="19">
        <v>10000</v>
      </c>
      <c r="G219" s="19">
        <v>32000</v>
      </c>
      <c r="H219" s="20">
        <f t="shared" si="3"/>
        <v>27.327070879590092</v>
      </c>
      <c r="I219" s="17"/>
    </row>
    <row r="220" spans="1:9" x14ac:dyDescent="0.3">
      <c r="A220" s="16">
        <v>43223</v>
      </c>
      <c r="B220" s="17" t="s">
        <v>31</v>
      </c>
      <c r="C220" s="18" t="s">
        <v>48</v>
      </c>
      <c r="D220" s="17" t="s">
        <v>96</v>
      </c>
      <c r="E220" s="17">
        <v>28</v>
      </c>
      <c r="F220" s="19">
        <v>7000</v>
      </c>
      <c r="G220" s="19">
        <v>21700</v>
      </c>
      <c r="H220" s="20">
        <f t="shared" si="3"/>
        <v>18.531169940222032</v>
      </c>
      <c r="I220" s="17"/>
    </row>
    <row r="221" spans="1:9" x14ac:dyDescent="0.3">
      <c r="A221" s="16">
        <v>43224</v>
      </c>
      <c r="B221" s="17" t="s">
        <v>27</v>
      </c>
      <c r="C221" s="18" t="s">
        <v>64</v>
      </c>
      <c r="D221" s="17" t="s">
        <v>96</v>
      </c>
      <c r="E221" s="17">
        <v>22</v>
      </c>
      <c r="F221" s="19">
        <v>5000</v>
      </c>
      <c r="G221" s="19">
        <v>24000</v>
      </c>
      <c r="H221" s="20">
        <f t="shared" si="3"/>
        <v>20.495303159692572</v>
      </c>
      <c r="I221" s="17"/>
    </row>
    <row r="222" spans="1:9" x14ac:dyDescent="0.3">
      <c r="A222" s="16">
        <v>43230</v>
      </c>
      <c r="B222" s="17" t="s">
        <v>50</v>
      </c>
      <c r="C222" s="18" t="s">
        <v>51</v>
      </c>
      <c r="D222" s="17" t="s">
        <v>96</v>
      </c>
      <c r="E222" s="17">
        <v>53</v>
      </c>
      <c r="F222" s="19">
        <v>14000</v>
      </c>
      <c r="G222" s="19">
        <v>39800</v>
      </c>
      <c r="H222" s="20">
        <f t="shared" si="3"/>
        <v>33.988044406490182</v>
      </c>
      <c r="I222" s="17"/>
    </row>
    <row r="223" spans="1:9" x14ac:dyDescent="0.3">
      <c r="A223" s="16">
        <v>43231</v>
      </c>
      <c r="B223" s="17" t="s">
        <v>31</v>
      </c>
      <c r="C223" s="18" t="s">
        <v>77</v>
      </c>
      <c r="D223" s="17" t="s">
        <v>96</v>
      </c>
      <c r="E223" s="17">
        <v>39</v>
      </c>
      <c r="F223" s="19">
        <v>22000</v>
      </c>
      <c r="G223" s="19">
        <v>74800</v>
      </c>
      <c r="H223" s="20">
        <f t="shared" si="3"/>
        <v>63.877028181041844</v>
      </c>
      <c r="I223" s="17"/>
    </row>
    <row r="224" spans="1:9" x14ac:dyDescent="0.3">
      <c r="A224" s="16">
        <v>43231</v>
      </c>
      <c r="B224" s="17" t="s">
        <v>27</v>
      </c>
      <c r="C224" s="18" t="s">
        <v>35</v>
      </c>
      <c r="D224" s="17" t="s">
        <v>97</v>
      </c>
      <c r="E224" s="17">
        <v>37</v>
      </c>
      <c r="F224" s="19">
        <v>29000</v>
      </c>
      <c r="G224" s="19">
        <v>101500</v>
      </c>
      <c r="H224" s="20">
        <f t="shared" si="3"/>
        <v>86.678052946199827</v>
      </c>
      <c r="I224" s="17"/>
    </row>
    <row r="225" spans="1:9" x14ac:dyDescent="0.3">
      <c r="A225" s="16">
        <v>43235</v>
      </c>
      <c r="B225" s="17" t="s">
        <v>25</v>
      </c>
      <c r="C225" s="18" t="s">
        <v>62</v>
      </c>
      <c r="D225" s="17" t="s">
        <v>96</v>
      </c>
      <c r="E225" s="17">
        <v>22</v>
      </c>
      <c r="F225" s="19">
        <v>15000</v>
      </c>
      <c r="G225" s="19">
        <v>49500</v>
      </c>
      <c r="H225" s="20">
        <f t="shared" si="3"/>
        <v>42.271562766865927</v>
      </c>
      <c r="I225" s="17"/>
    </row>
    <row r="226" spans="1:9" x14ac:dyDescent="0.3">
      <c r="A226" s="16">
        <v>43236</v>
      </c>
      <c r="B226" s="17" t="s">
        <v>31</v>
      </c>
      <c r="C226" s="18" t="s">
        <v>46</v>
      </c>
      <c r="D226" s="17" t="s">
        <v>96</v>
      </c>
      <c r="E226" s="17">
        <v>12</v>
      </c>
      <c r="F226" s="19">
        <v>16000</v>
      </c>
      <c r="G226" s="19">
        <v>52800</v>
      </c>
      <c r="H226" s="20">
        <f t="shared" si="3"/>
        <v>45.089666951323657</v>
      </c>
      <c r="I226" s="17"/>
    </row>
    <row r="227" spans="1:9" x14ac:dyDescent="0.3">
      <c r="A227" s="16">
        <v>43237</v>
      </c>
      <c r="B227" s="17" t="s">
        <v>25</v>
      </c>
      <c r="C227" s="18" t="s">
        <v>74</v>
      </c>
      <c r="D227" s="17" t="s">
        <v>96</v>
      </c>
      <c r="E227" s="17">
        <v>24</v>
      </c>
      <c r="F227" s="19">
        <v>25000</v>
      </c>
      <c r="G227" s="19">
        <v>87500</v>
      </c>
      <c r="H227" s="20">
        <f t="shared" si="3"/>
        <v>74.722459436379168</v>
      </c>
      <c r="I227" s="17"/>
    </row>
    <row r="228" spans="1:9" x14ac:dyDescent="0.3">
      <c r="A228" s="16">
        <v>43238</v>
      </c>
      <c r="B228" s="17" t="s">
        <v>25</v>
      </c>
      <c r="C228" s="18" t="s">
        <v>80</v>
      </c>
      <c r="D228" s="17" t="s">
        <v>96</v>
      </c>
      <c r="E228" s="17">
        <v>24</v>
      </c>
      <c r="F228" s="19">
        <v>18000</v>
      </c>
      <c r="G228" s="19">
        <v>59400</v>
      </c>
      <c r="H228" s="20">
        <f t="shared" si="3"/>
        <v>50.725875320239112</v>
      </c>
      <c r="I228" s="17"/>
    </row>
    <row r="229" spans="1:9" x14ac:dyDescent="0.3">
      <c r="A229" s="16">
        <v>43239</v>
      </c>
      <c r="B229" s="17" t="s">
        <v>29</v>
      </c>
      <c r="C229" s="18" t="s">
        <v>57</v>
      </c>
      <c r="D229" s="17" t="s">
        <v>96</v>
      </c>
      <c r="E229" s="17">
        <v>25</v>
      </c>
      <c r="F229" s="19">
        <v>8000</v>
      </c>
      <c r="G229" s="19">
        <v>24800</v>
      </c>
      <c r="H229" s="20">
        <f t="shared" si="3"/>
        <v>21.178479931682322</v>
      </c>
      <c r="I229" s="17"/>
    </row>
    <row r="230" spans="1:9" x14ac:dyDescent="0.3">
      <c r="A230" s="16">
        <v>43239</v>
      </c>
      <c r="B230" s="17" t="s">
        <v>25</v>
      </c>
      <c r="C230" s="18" t="s">
        <v>52</v>
      </c>
      <c r="D230" s="17" t="s">
        <v>98</v>
      </c>
      <c r="E230" s="17">
        <v>37</v>
      </c>
      <c r="F230" s="19">
        <v>16000</v>
      </c>
      <c r="G230" s="19">
        <v>52800</v>
      </c>
      <c r="H230" s="20">
        <f t="shared" si="3"/>
        <v>45.089666951323657</v>
      </c>
      <c r="I230" s="17"/>
    </row>
    <row r="231" spans="1:9" x14ac:dyDescent="0.3">
      <c r="A231" s="16">
        <v>43240</v>
      </c>
      <c r="B231" s="17" t="s">
        <v>29</v>
      </c>
      <c r="C231" s="18" t="s">
        <v>55</v>
      </c>
      <c r="D231" s="17" t="s">
        <v>98</v>
      </c>
      <c r="E231" s="17">
        <v>50</v>
      </c>
      <c r="F231" s="19">
        <v>15000</v>
      </c>
      <c r="G231" s="19">
        <v>49500</v>
      </c>
      <c r="H231" s="20">
        <f t="shared" si="3"/>
        <v>42.271562766865927</v>
      </c>
      <c r="I231" s="17"/>
    </row>
    <row r="232" spans="1:9" x14ac:dyDescent="0.3">
      <c r="A232" s="16">
        <v>43240</v>
      </c>
      <c r="B232" s="17" t="s">
        <v>27</v>
      </c>
      <c r="C232" s="18" t="s">
        <v>70</v>
      </c>
      <c r="D232" s="17" t="s">
        <v>98</v>
      </c>
      <c r="E232" s="17">
        <v>39</v>
      </c>
      <c r="F232" s="19">
        <v>13000</v>
      </c>
      <c r="G232" s="19">
        <v>41600</v>
      </c>
      <c r="H232" s="20">
        <f t="shared" si="3"/>
        <v>35.525192143467123</v>
      </c>
      <c r="I232" s="17"/>
    </row>
    <row r="233" spans="1:9" x14ac:dyDescent="0.3">
      <c r="A233" s="16">
        <v>43241</v>
      </c>
      <c r="B233" s="17" t="s">
        <v>31</v>
      </c>
      <c r="C233" s="18" t="s">
        <v>77</v>
      </c>
      <c r="D233" s="17" t="s">
        <v>96</v>
      </c>
      <c r="E233" s="17">
        <v>67</v>
      </c>
      <c r="F233" s="19">
        <v>22000</v>
      </c>
      <c r="G233" s="19">
        <v>74800</v>
      </c>
      <c r="H233" s="20">
        <f t="shared" si="3"/>
        <v>63.877028181041844</v>
      </c>
      <c r="I233" s="17"/>
    </row>
    <row r="234" spans="1:9" x14ac:dyDescent="0.3">
      <c r="A234" s="16">
        <v>43241</v>
      </c>
      <c r="B234" s="17" t="s">
        <v>29</v>
      </c>
      <c r="C234" s="18" t="s">
        <v>56</v>
      </c>
      <c r="D234" s="17" t="s">
        <v>96</v>
      </c>
      <c r="E234" s="17">
        <v>50</v>
      </c>
      <c r="F234" s="19">
        <v>8000</v>
      </c>
      <c r="G234" s="19">
        <v>24800</v>
      </c>
      <c r="H234" s="20">
        <f t="shared" si="3"/>
        <v>21.178479931682322</v>
      </c>
      <c r="I234" s="17"/>
    </row>
    <row r="235" spans="1:9" x14ac:dyDescent="0.3">
      <c r="A235" s="16">
        <v>43242</v>
      </c>
      <c r="B235" s="17" t="s">
        <v>25</v>
      </c>
      <c r="C235" s="18" t="s">
        <v>49</v>
      </c>
      <c r="D235" s="17" t="s">
        <v>96</v>
      </c>
      <c r="E235" s="17">
        <v>23</v>
      </c>
      <c r="F235" s="19">
        <v>10000</v>
      </c>
      <c r="G235" s="19">
        <v>32000</v>
      </c>
      <c r="H235" s="20">
        <f t="shared" si="3"/>
        <v>27.327070879590092</v>
      </c>
      <c r="I235" s="17"/>
    </row>
    <row r="236" spans="1:9" x14ac:dyDescent="0.3">
      <c r="A236" s="16">
        <v>43244</v>
      </c>
      <c r="B236" s="17" t="s">
        <v>23</v>
      </c>
      <c r="C236" s="18" t="s">
        <v>24</v>
      </c>
      <c r="D236" s="17" t="s">
        <v>97</v>
      </c>
      <c r="E236" s="17">
        <v>24</v>
      </c>
      <c r="F236" s="19">
        <v>16000</v>
      </c>
      <c r="G236" s="19">
        <v>52800</v>
      </c>
      <c r="H236" s="20">
        <f t="shared" si="3"/>
        <v>45.089666951323657</v>
      </c>
      <c r="I236" s="17"/>
    </row>
    <row r="237" spans="1:9" x14ac:dyDescent="0.3">
      <c r="A237" s="16">
        <v>43245</v>
      </c>
      <c r="B237" s="17" t="s">
        <v>31</v>
      </c>
      <c r="C237" s="18" t="s">
        <v>48</v>
      </c>
      <c r="D237" s="17" t="s">
        <v>96</v>
      </c>
      <c r="E237" s="17">
        <v>25</v>
      </c>
      <c r="F237" s="19">
        <v>7000</v>
      </c>
      <c r="G237" s="19">
        <v>21700</v>
      </c>
      <c r="H237" s="20">
        <f t="shared" si="3"/>
        <v>18.531169940222032</v>
      </c>
      <c r="I237" s="17"/>
    </row>
    <row r="238" spans="1:9" x14ac:dyDescent="0.3">
      <c r="A238" s="16">
        <v>43247</v>
      </c>
      <c r="B238" s="17" t="s">
        <v>25</v>
      </c>
      <c r="C238" s="18" t="s">
        <v>80</v>
      </c>
      <c r="D238" s="17" t="s">
        <v>96</v>
      </c>
      <c r="E238" s="17">
        <v>24</v>
      </c>
      <c r="F238" s="19">
        <v>18000</v>
      </c>
      <c r="G238" s="19">
        <v>59400</v>
      </c>
      <c r="H238" s="20">
        <f t="shared" si="3"/>
        <v>50.725875320239112</v>
      </c>
      <c r="I238" s="17"/>
    </row>
    <row r="239" spans="1:9" x14ac:dyDescent="0.3">
      <c r="A239" s="16">
        <v>43248</v>
      </c>
      <c r="B239" s="17" t="s">
        <v>23</v>
      </c>
      <c r="C239" s="18" t="s">
        <v>24</v>
      </c>
      <c r="D239" s="17" t="s">
        <v>97</v>
      </c>
      <c r="E239" s="17">
        <v>22</v>
      </c>
      <c r="F239" s="19">
        <v>16000</v>
      </c>
      <c r="G239" s="19">
        <v>52800</v>
      </c>
      <c r="H239" s="20">
        <f t="shared" si="3"/>
        <v>45.089666951323657</v>
      </c>
      <c r="I239" s="17"/>
    </row>
    <row r="240" spans="1:9" x14ac:dyDescent="0.3">
      <c r="A240" s="16">
        <v>43248</v>
      </c>
      <c r="B240" s="17" t="s">
        <v>31</v>
      </c>
      <c r="C240" s="18" t="s">
        <v>48</v>
      </c>
      <c r="D240" s="17" t="s">
        <v>96</v>
      </c>
      <c r="E240" s="17">
        <v>24</v>
      </c>
      <c r="F240" s="19">
        <v>7000</v>
      </c>
      <c r="G240" s="19">
        <v>21700</v>
      </c>
      <c r="H240" s="20">
        <f t="shared" si="3"/>
        <v>18.531169940222032</v>
      </c>
      <c r="I240" s="17"/>
    </row>
    <row r="241" spans="1:9" x14ac:dyDescent="0.3">
      <c r="A241" s="16">
        <v>43248</v>
      </c>
      <c r="B241" s="17" t="s">
        <v>31</v>
      </c>
      <c r="C241" s="18" t="s">
        <v>82</v>
      </c>
      <c r="D241" s="17" t="s">
        <v>96</v>
      </c>
      <c r="E241" s="17">
        <v>16</v>
      </c>
      <c r="F241" s="19">
        <v>15000</v>
      </c>
      <c r="G241" s="19">
        <v>49500</v>
      </c>
      <c r="H241" s="20">
        <f t="shared" si="3"/>
        <v>42.271562766865927</v>
      </c>
      <c r="I241" s="17"/>
    </row>
    <row r="242" spans="1:9" x14ac:dyDescent="0.3">
      <c r="A242" s="16">
        <v>43249</v>
      </c>
      <c r="B242" s="17" t="s">
        <v>25</v>
      </c>
      <c r="C242" s="18" t="s">
        <v>52</v>
      </c>
      <c r="D242" s="17" t="s">
        <v>98</v>
      </c>
      <c r="E242" s="17">
        <v>24</v>
      </c>
      <c r="F242" s="19">
        <v>16000</v>
      </c>
      <c r="G242" s="19">
        <v>52800</v>
      </c>
      <c r="H242" s="20">
        <f t="shared" si="3"/>
        <v>45.089666951323657</v>
      </c>
      <c r="I242" s="17"/>
    </row>
    <row r="243" spans="1:9" x14ac:dyDescent="0.3">
      <c r="A243" s="16">
        <v>43249</v>
      </c>
      <c r="B243" s="17" t="s">
        <v>36</v>
      </c>
      <c r="C243" s="18" t="s">
        <v>54</v>
      </c>
      <c r="D243" s="17" t="s">
        <v>96</v>
      </c>
      <c r="E243" s="17">
        <v>39</v>
      </c>
      <c r="F243" s="19">
        <v>12000</v>
      </c>
      <c r="G243" s="19">
        <v>38400</v>
      </c>
      <c r="H243" s="20">
        <f t="shared" si="3"/>
        <v>32.792485055508109</v>
      </c>
      <c r="I243" s="17"/>
    </row>
    <row r="244" spans="1:9" x14ac:dyDescent="0.3">
      <c r="A244" s="16">
        <v>43249</v>
      </c>
      <c r="B244" s="17" t="s">
        <v>31</v>
      </c>
      <c r="C244" s="18" t="s">
        <v>72</v>
      </c>
      <c r="D244" s="17" t="s">
        <v>97</v>
      </c>
      <c r="E244" s="17">
        <v>25</v>
      </c>
      <c r="F244" s="19">
        <v>10000</v>
      </c>
      <c r="G244" s="19">
        <v>32000</v>
      </c>
      <c r="H244" s="20">
        <f t="shared" si="3"/>
        <v>27.327070879590092</v>
      </c>
      <c r="I244" s="17"/>
    </row>
    <row r="245" spans="1:9" x14ac:dyDescent="0.3">
      <c r="A245" s="16">
        <v>43250</v>
      </c>
      <c r="B245" s="17" t="s">
        <v>25</v>
      </c>
      <c r="C245" s="18" t="s">
        <v>26</v>
      </c>
      <c r="D245" s="17" t="s">
        <v>96</v>
      </c>
      <c r="E245" s="17">
        <v>47</v>
      </c>
      <c r="F245" s="19">
        <v>20000</v>
      </c>
      <c r="G245" s="19">
        <v>68000</v>
      </c>
      <c r="H245" s="20">
        <f t="shared" si="3"/>
        <v>58.070025619128948</v>
      </c>
      <c r="I245" s="17"/>
    </row>
    <row r="246" spans="1:9" x14ac:dyDescent="0.3">
      <c r="A246" s="16">
        <v>43251</v>
      </c>
      <c r="B246" s="17" t="s">
        <v>29</v>
      </c>
      <c r="C246" s="18" t="s">
        <v>87</v>
      </c>
      <c r="D246" s="17" t="s">
        <v>96</v>
      </c>
      <c r="E246" s="17">
        <v>65</v>
      </c>
      <c r="F246" s="19">
        <v>14000</v>
      </c>
      <c r="G246" s="19">
        <v>39800</v>
      </c>
      <c r="H246" s="20">
        <f t="shared" si="3"/>
        <v>33.988044406490182</v>
      </c>
      <c r="I246" s="17"/>
    </row>
    <row r="247" spans="1:9" x14ac:dyDescent="0.3">
      <c r="A247" s="16">
        <v>43251</v>
      </c>
      <c r="B247" s="17" t="s">
        <v>31</v>
      </c>
      <c r="C247" s="18" t="s">
        <v>72</v>
      </c>
      <c r="D247" s="17" t="s">
        <v>96</v>
      </c>
      <c r="E247" s="17">
        <v>39</v>
      </c>
      <c r="F247" s="19">
        <v>10000</v>
      </c>
      <c r="G247" s="19">
        <v>32000</v>
      </c>
      <c r="H247" s="20">
        <f t="shared" si="3"/>
        <v>27.327070879590092</v>
      </c>
      <c r="I247" s="17"/>
    </row>
    <row r="248" spans="1:9" x14ac:dyDescent="0.3">
      <c r="A248" s="16">
        <v>43252</v>
      </c>
      <c r="B248" s="17" t="s">
        <v>25</v>
      </c>
      <c r="C248" s="18" t="s">
        <v>26</v>
      </c>
      <c r="D248" s="17" t="s">
        <v>96</v>
      </c>
      <c r="E248" s="17">
        <v>28</v>
      </c>
      <c r="F248" s="19">
        <v>20000</v>
      </c>
      <c r="G248" s="19">
        <v>68000</v>
      </c>
      <c r="H248" s="20">
        <f t="shared" si="3"/>
        <v>58.070025619128948</v>
      </c>
      <c r="I248" s="17"/>
    </row>
    <row r="249" spans="1:9" x14ac:dyDescent="0.3">
      <c r="A249" s="16">
        <v>43252</v>
      </c>
      <c r="B249" s="17" t="s">
        <v>23</v>
      </c>
      <c r="C249" s="18" t="s">
        <v>47</v>
      </c>
      <c r="D249" s="17" t="s">
        <v>97</v>
      </c>
      <c r="E249" s="17">
        <v>22</v>
      </c>
      <c r="F249" s="19">
        <v>10000</v>
      </c>
      <c r="G249" s="19">
        <v>32000</v>
      </c>
      <c r="H249" s="20">
        <f t="shared" si="3"/>
        <v>27.327070879590092</v>
      </c>
      <c r="I249" s="17"/>
    </row>
    <row r="250" spans="1:9" x14ac:dyDescent="0.3">
      <c r="A250" s="16">
        <v>43252</v>
      </c>
      <c r="B250" s="17" t="s">
        <v>29</v>
      </c>
      <c r="C250" s="18" t="s">
        <v>49</v>
      </c>
      <c r="D250" s="17" t="s">
        <v>96</v>
      </c>
      <c r="E250" s="17">
        <v>24</v>
      </c>
      <c r="F250" s="19">
        <v>10000</v>
      </c>
      <c r="G250" s="19">
        <v>32000</v>
      </c>
      <c r="H250" s="20">
        <f t="shared" si="3"/>
        <v>27.327070879590092</v>
      </c>
      <c r="I250" s="17"/>
    </row>
    <row r="251" spans="1:9" x14ac:dyDescent="0.3">
      <c r="A251" s="16">
        <v>43253</v>
      </c>
      <c r="B251" s="17" t="s">
        <v>29</v>
      </c>
      <c r="C251" s="18" t="s">
        <v>30</v>
      </c>
      <c r="D251" s="17" t="s">
        <v>98</v>
      </c>
      <c r="E251" s="17">
        <v>39</v>
      </c>
      <c r="F251" s="19">
        <v>12000</v>
      </c>
      <c r="G251" s="19">
        <v>38400</v>
      </c>
      <c r="H251" s="20">
        <f t="shared" si="3"/>
        <v>32.792485055508109</v>
      </c>
      <c r="I251" s="17"/>
    </row>
    <row r="252" spans="1:9" x14ac:dyDescent="0.3">
      <c r="A252" s="16">
        <v>43253</v>
      </c>
      <c r="B252" s="17" t="s">
        <v>31</v>
      </c>
      <c r="C252" s="18" t="s">
        <v>48</v>
      </c>
      <c r="D252" s="17" t="s">
        <v>96</v>
      </c>
      <c r="E252" s="17">
        <v>40</v>
      </c>
      <c r="F252" s="19">
        <v>7000</v>
      </c>
      <c r="G252" s="19">
        <v>21700</v>
      </c>
      <c r="H252" s="20">
        <f t="shared" si="3"/>
        <v>18.531169940222032</v>
      </c>
      <c r="I252" s="17"/>
    </row>
    <row r="253" spans="1:9" x14ac:dyDescent="0.3">
      <c r="A253" s="16">
        <v>43254</v>
      </c>
      <c r="B253" s="17" t="s">
        <v>27</v>
      </c>
      <c r="C253" s="18" t="s">
        <v>28</v>
      </c>
      <c r="D253" s="17" t="s">
        <v>96</v>
      </c>
      <c r="E253" s="17">
        <v>72</v>
      </c>
      <c r="F253" s="19">
        <v>23000</v>
      </c>
      <c r="G253" s="19">
        <v>78200</v>
      </c>
      <c r="H253" s="20">
        <f t="shared" si="3"/>
        <v>66.780529461998299</v>
      </c>
      <c r="I253" s="17"/>
    </row>
    <row r="254" spans="1:9" x14ac:dyDescent="0.3">
      <c r="A254" s="16">
        <v>43254</v>
      </c>
      <c r="B254" s="17" t="s">
        <v>31</v>
      </c>
      <c r="C254" s="18" t="s">
        <v>86</v>
      </c>
      <c r="D254" s="17" t="s">
        <v>96</v>
      </c>
      <c r="E254" s="17">
        <v>15</v>
      </c>
      <c r="F254" s="19">
        <v>6000</v>
      </c>
      <c r="G254" s="19">
        <v>18600</v>
      </c>
      <c r="H254" s="20">
        <f t="shared" si="3"/>
        <v>15.883859948761742</v>
      </c>
      <c r="I254" s="17"/>
    </row>
    <row r="255" spans="1:9" x14ac:dyDescent="0.3">
      <c r="A255" s="16">
        <v>43254</v>
      </c>
      <c r="B255" s="17" t="s">
        <v>25</v>
      </c>
      <c r="C255" s="18" t="s">
        <v>80</v>
      </c>
      <c r="D255" s="17" t="s">
        <v>97</v>
      </c>
      <c r="E255" s="17">
        <v>27</v>
      </c>
      <c r="F255" s="19">
        <v>18000</v>
      </c>
      <c r="G255" s="19">
        <v>59400</v>
      </c>
      <c r="H255" s="20">
        <f t="shared" si="3"/>
        <v>50.725875320239112</v>
      </c>
      <c r="I255" s="17"/>
    </row>
    <row r="256" spans="1:9" x14ac:dyDescent="0.3">
      <c r="A256" s="16">
        <v>43258</v>
      </c>
      <c r="B256" s="17" t="s">
        <v>31</v>
      </c>
      <c r="C256" s="18" t="s">
        <v>72</v>
      </c>
      <c r="D256" s="17" t="s">
        <v>96</v>
      </c>
      <c r="E256" s="17">
        <v>27</v>
      </c>
      <c r="F256" s="19">
        <v>10000</v>
      </c>
      <c r="G256" s="19">
        <v>32000</v>
      </c>
      <c r="H256" s="20">
        <f t="shared" si="3"/>
        <v>27.327070879590092</v>
      </c>
      <c r="I256" s="17"/>
    </row>
    <row r="257" spans="1:9" x14ac:dyDescent="0.3">
      <c r="A257" s="16">
        <v>43261</v>
      </c>
      <c r="B257" s="17" t="s">
        <v>29</v>
      </c>
      <c r="C257" s="18" t="s">
        <v>30</v>
      </c>
      <c r="D257" s="17" t="s">
        <v>96</v>
      </c>
      <c r="E257" s="17">
        <v>28</v>
      </c>
      <c r="F257" s="19">
        <v>12000</v>
      </c>
      <c r="G257" s="19">
        <v>38400</v>
      </c>
      <c r="H257" s="20">
        <f t="shared" si="3"/>
        <v>32.792485055508109</v>
      </c>
      <c r="I257" s="17"/>
    </row>
    <row r="258" spans="1:9" x14ac:dyDescent="0.3">
      <c r="A258" s="16">
        <v>43261</v>
      </c>
      <c r="B258" s="17" t="s">
        <v>50</v>
      </c>
      <c r="C258" s="18" t="s">
        <v>51</v>
      </c>
      <c r="D258" s="17" t="s">
        <v>98</v>
      </c>
      <c r="E258" s="17">
        <v>40</v>
      </c>
      <c r="F258" s="19">
        <v>14000</v>
      </c>
      <c r="G258" s="19">
        <v>39800</v>
      </c>
      <c r="H258" s="20">
        <f t="shared" si="3"/>
        <v>33.988044406490182</v>
      </c>
      <c r="I258" s="17"/>
    </row>
    <row r="259" spans="1:9" x14ac:dyDescent="0.3">
      <c r="A259" s="16">
        <v>43261</v>
      </c>
      <c r="B259" s="17" t="s">
        <v>31</v>
      </c>
      <c r="C259" s="18" t="s">
        <v>66</v>
      </c>
      <c r="D259" s="17" t="s">
        <v>98</v>
      </c>
      <c r="E259" s="17">
        <v>25</v>
      </c>
      <c r="F259" s="19">
        <v>21000</v>
      </c>
      <c r="G259" s="19">
        <v>71400</v>
      </c>
      <c r="H259" s="20">
        <f t="shared" ref="H259:H283" si="4">G259/1171</f>
        <v>60.973526900085396</v>
      </c>
      <c r="I259" s="17"/>
    </row>
    <row r="260" spans="1:9" x14ac:dyDescent="0.3">
      <c r="A260" s="16">
        <v>43261</v>
      </c>
      <c r="B260" s="17" t="s">
        <v>31</v>
      </c>
      <c r="C260" s="18" t="s">
        <v>77</v>
      </c>
      <c r="D260" s="17" t="s">
        <v>97</v>
      </c>
      <c r="E260" s="17">
        <v>42</v>
      </c>
      <c r="F260" s="19">
        <v>22000</v>
      </c>
      <c r="G260" s="19">
        <v>74800</v>
      </c>
      <c r="H260" s="20">
        <f t="shared" si="4"/>
        <v>63.877028181041844</v>
      </c>
      <c r="I260" s="17"/>
    </row>
    <row r="261" spans="1:9" x14ac:dyDescent="0.3">
      <c r="A261" s="16">
        <v>43262</v>
      </c>
      <c r="B261" s="17" t="s">
        <v>29</v>
      </c>
      <c r="C261" s="18" t="s">
        <v>65</v>
      </c>
      <c r="D261" s="17" t="s">
        <v>96</v>
      </c>
      <c r="E261" s="17">
        <v>31</v>
      </c>
      <c r="F261" s="19">
        <v>4000</v>
      </c>
      <c r="G261" s="19">
        <v>12000</v>
      </c>
      <c r="H261" s="20">
        <f t="shared" si="4"/>
        <v>10.247651579846286</v>
      </c>
      <c r="I261" s="17"/>
    </row>
    <row r="262" spans="1:9" x14ac:dyDescent="0.3">
      <c r="A262" s="16">
        <v>43263</v>
      </c>
      <c r="B262" s="17" t="s">
        <v>25</v>
      </c>
      <c r="C262" s="18" t="s">
        <v>62</v>
      </c>
      <c r="D262" s="17" t="s">
        <v>96</v>
      </c>
      <c r="E262" s="17">
        <v>42</v>
      </c>
      <c r="F262" s="19">
        <v>15000</v>
      </c>
      <c r="G262" s="19">
        <v>49500</v>
      </c>
      <c r="H262" s="20">
        <f t="shared" si="4"/>
        <v>42.271562766865927</v>
      </c>
      <c r="I262" s="17"/>
    </row>
    <row r="263" spans="1:9" x14ac:dyDescent="0.3">
      <c r="A263" s="16">
        <v>43263</v>
      </c>
      <c r="B263" s="17" t="s">
        <v>25</v>
      </c>
      <c r="C263" s="18" t="s">
        <v>63</v>
      </c>
      <c r="D263" s="17" t="s">
        <v>97</v>
      </c>
      <c r="E263" s="17">
        <v>26</v>
      </c>
      <c r="F263" s="19">
        <v>13000</v>
      </c>
      <c r="G263" s="19">
        <v>41600</v>
      </c>
      <c r="H263" s="20">
        <f t="shared" si="4"/>
        <v>35.525192143467123</v>
      </c>
      <c r="I263" s="17"/>
    </row>
    <row r="264" spans="1:9" x14ac:dyDescent="0.3">
      <c r="A264" s="16">
        <v>43263</v>
      </c>
      <c r="B264" s="17" t="s">
        <v>29</v>
      </c>
      <c r="C264" s="18" t="s">
        <v>79</v>
      </c>
      <c r="D264" s="17" t="s">
        <v>96</v>
      </c>
      <c r="E264" s="17">
        <v>27</v>
      </c>
      <c r="F264" s="19">
        <v>14000</v>
      </c>
      <c r="G264" s="19">
        <v>39800</v>
      </c>
      <c r="H264" s="20">
        <f t="shared" si="4"/>
        <v>33.988044406490182</v>
      </c>
      <c r="I264" s="17"/>
    </row>
    <row r="265" spans="1:9" x14ac:dyDescent="0.3">
      <c r="A265" s="16">
        <v>43264</v>
      </c>
      <c r="B265" s="17" t="s">
        <v>25</v>
      </c>
      <c r="C265" s="18" t="s">
        <v>74</v>
      </c>
      <c r="D265" s="17" t="s">
        <v>96</v>
      </c>
      <c r="E265" s="17">
        <v>27</v>
      </c>
      <c r="F265" s="19">
        <v>25000</v>
      </c>
      <c r="G265" s="19">
        <v>87500</v>
      </c>
      <c r="H265" s="20">
        <f t="shared" si="4"/>
        <v>74.722459436379168</v>
      </c>
      <c r="I265" s="17"/>
    </row>
    <row r="266" spans="1:9" x14ac:dyDescent="0.3">
      <c r="A266" s="16">
        <v>43267</v>
      </c>
      <c r="B266" s="17" t="s">
        <v>31</v>
      </c>
      <c r="C266" s="18" t="s">
        <v>46</v>
      </c>
      <c r="D266" s="17" t="s">
        <v>96</v>
      </c>
      <c r="E266" s="17">
        <v>40</v>
      </c>
      <c r="F266" s="19">
        <v>16000</v>
      </c>
      <c r="G266" s="19">
        <v>52800</v>
      </c>
      <c r="H266" s="20">
        <f t="shared" si="4"/>
        <v>45.089666951323657</v>
      </c>
      <c r="I266" s="17"/>
    </row>
    <row r="267" spans="1:9" x14ac:dyDescent="0.3">
      <c r="A267" s="16">
        <v>43267</v>
      </c>
      <c r="B267" s="17" t="s">
        <v>27</v>
      </c>
      <c r="C267" s="18" t="s">
        <v>42</v>
      </c>
      <c r="D267" s="17" t="s">
        <v>96</v>
      </c>
      <c r="E267" s="17">
        <v>50</v>
      </c>
      <c r="F267" s="19">
        <v>19000</v>
      </c>
      <c r="G267" s="19">
        <v>62700</v>
      </c>
      <c r="H267" s="20">
        <f t="shared" si="4"/>
        <v>53.543979504696843</v>
      </c>
      <c r="I267" s="17"/>
    </row>
    <row r="268" spans="1:9" x14ac:dyDescent="0.3">
      <c r="A268" s="16">
        <v>43269</v>
      </c>
      <c r="B268" s="17" t="s">
        <v>27</v>
      </c>
      <c r="C268" s="18" t="s">
        <v>61</v>
      </c>
      <c r="D268" s="17" t="s">
        <v>97</v>
      </c>
      <c r="E268" s="17">
        <v>25</v>
      </c>
      <c r="F268" s="19">
        <v>15000</v>
      </c>
      <c r="G268" s="19">
        <v>49500</v>
      </c>
      <c r="H268" s="20">
        <f t="shared" si="4"/>
        <v>42.271562766865927</v>
      </c>
      <c r="I268" s="17"/>
    </row>
    <row r="269" spans="1:9" x14ac:dyDescent="0.3">
      <c r="A269" s="16">
        <v>43270</v>
      </c>
      <c r="B269" s="17" t="s">
        <v>29</v>
      </c>
      <c r="C269" s="18" t="s">
        <v>57</v>
      </c>
      <c r="D269" s="17" t="s">
        <v>96</v>
      </c>
      <c r="E269" s="17">
        <v>53</v>
      </c>
      <c r="F269" s="19">
        <v>8000</v>
      </c>
      <c r="G269" s="19">
        <v>24800</v>
      </c>
      <c r="H269" s="20">
        <f t="shared" si="4"/>
        <v>21.178479931682322</v>
      </c>
      <c r="I269" s="17"/>
    </row>
    <row r="270" spans="1:9" x14ac:dyDescent="0.3">
      <c r="A270" s="16">
        <v>43271</v>
      </c>
      <c r="B270" s="17" t="s">
        <v>27</v>
      </c>
      <c r="C270" s="18" t="s">
        <v>35</v>
      </c>
      <c r="D270" s="17" t="s">
        <v>98</v>
      </c>
      <c r="E270" s="17">
        <v>42</v>
      </c>
      <c r="F270" s="19">
        <v>29000</v>
      </c>
      <c r="G270" s="19">
        <v>101500</v>
      </c>
      <c r="H270" s="20">
        <f t="shared" si="4"/>
        <v>86.678052946199827</v>
      </c>
      <c r="I270" s="17"/>
    </row>
    <row r="271" spans="1:9" x14ac:dyDescent="0.3">
      <c r="A271" s="16">
        <v>43271</v>
      </c>
      <c r="B271" s="17" t="s">
        <v>29</v>
      </c>
      <c r="C271" s="18" t="s">
        <v>57</v>
      </c>
      <c r="D271" s="17" t="s">
        <v>98</v>
      </c>
      <c r="E271" s="17">
        <v>31</v>
      </c>
      <c r="F271" s="19">
        <v>8000</v>
      </c>
      <c r="G271" s="19">
        <v>24800</v>
      </c>
      <c r="H271" s="20">
        <f t="shared" si="4"/>
        <v>21.178479931682322</v>
      </c>
      <c r="I271" s="17"/>
    </row>
    <row r="272" spans="1:9" x14ac:dyDescent="0.3">
      <c r="A272" s="16">
        <v>43271</v>
      </c>
      <c r="B272" s="17" t="s">
        <v>31</v>
      </c>
      <c r="C272" s="18" t="s">
        <v>77</v>
      </c>
      <c r="D272" s="17" t="s">
        <v>97</v>
      </c>
      <c r="E272" s="17">
        <v>19</v>
      </c>
      <c r="F272" s="19">
        <v>22000</v>
      </c>
      <c r="G272" s="19">
        <v>74800</v>
      </c>
      <c r="H272" s="20">
        <f t="shared" si="4"/>
        <v>63.877028181041844</v>
      </c>
      <c r="I272" s="17"/>
    </row>
    <row r="273" spans="1:9" x14ac:dyDescent="0.3">
      <c r="A273" s="16">
        <v>43272</v>
      </c>
      <c r="B273" s="17" t="s">
        <v>29</v>
      </c>
      <c r="C273" s="18" t="s">
        <v>56</v>
      </c>
      <c r="D273" s="17" t="s">
        <v>96</v>
      </c>
      <c r="E273" s="17">
        <v>44</v>
      </c>
      <c r="F273" s="19">
        <v>8000</v>
      </c>
      <c r="G273" s="19">
        <v>24800</v>
      </c>
      <c r="H273" s="20">
        <f t="shared" si="4"/>
        <v>21.178479931682322</v>
      </c>
      <c r="I273" s="17"/>
    </row>
    <row r="274" spans="1:9" x14ac:dyDescent="0.3">
      <c r="A274" s="16">
        <v>43273</v>
      </c>
      <c r="B274" s="17" t="s">
        <v>29</v>
      </c>
      <c r="C274" s="18" t="s">
        <v>57</v>
      </c>
      <c r="D274" s="17" t="s">
        <v>96</v>
      </c>
      <c r="E274" s="17">
        <v>27</v>
      </c>
      <c r="F274" s="19">
        <v>8000</v>
      </c>
      <c r="G274" s="19">
        <v>24800</v>
      </c>
      <c r="H274" s="20">
        <f t="shared" si="4"/>
        <v>21.178479931682322</v>
      </c>
      <c r="I274" s="17"/>
    </row>
    <row r="275" spans="1:9" x14ac:dyDescent="0.3">
      <c r="A275" s="16">
        <v>43273</v>
      </c>
      <c r="B275" s="17" t="s">
        <v>31</v>
      </c>
      <c r="C275" s="18" t="s">
        <v>58</v>
      </c>
      <c r="D275" s="17" t="s">
        <v>96</v>
      </c>
      <c r="E275" s="17">
        <v>28</v>
      </c>
      <c r="F275" s="19">
        <v>9500</v>
      </c>
      <c r="G275" s="19">
        <v>27900</v>
      </c>
      <c r="H275" s="20">
        <f t="shared" si="4"/>
        <v>23.825789923142612</v>
      </c>
      <c r="I275" s="17"/>
    </row>
    <row r="276" spans="1:9" x14ac:dyDescent="0.3">
      <c r="A276" s="16">
        <v>43273</v>
      </c>
      <c r="B276" s="17" t="s">
        <v>31</v>
      </c>
      <c r="C276" s="18" t="s">
        <v>48</v>
      </c>
      <c r="D276" s="17" t="s">
        <v>97</v>
      </c>
      <c r="E276" s="17">
        <v>27</v>
      </c>
      <c r="F276" s="19">
        <v>7000</v>
      </c>
      <c r="G276" s="19">
        <v>21700</v>
      </c>
      <c r="H276" s="20">
        <f t="shared" si="4"/>
        <v>18.531169940222032</v>
      </c>
      <c r="I276" s="17"/>
    </row>
    <row r="277" spans="1:9" x14ac:dyDescent="0.3">
      <c r="A277" s="16">
        <v>43273</v>
      </c>
      <c r="B277" s="17" t="s">
        <v>31</v>
      </c>
      <c r="C277" s="18" t="s">
        <v>77</v>
      </c>
      <c r="D277" s="17" t="s">
        <v>96</v>
      </c>
      <c r="E277" s="17">
        <v>78</v>
      </c>
      <c r="F277" s="19">
        <v>22000</v>
      </c>
      <c r="G277" s="19">
        <v>74800</v>
      </c>
      <c r="H277" s="20">
        <f t="shared" si="4"/>
        <v>63.877028181041844</v>
      </c>
      <c r="I277" s="17"/>
    </row>
    <row r="278" spans="1:9" x14ac:dyDescent="0.3">
      <c r="A278" s="16">
        <v>43274</v>
      </c>
      <c r="B278" s="17" t="s">
        <v>29</v>
      </c>
      <c r="C278" s="18" t="s">
        <v>87</v>
      </c>
      <c r="D278" s="17" t="s">
        <v>98</v>
      </c>
      <c r="E278" s="17">
        <v>48</v>
      </c>
      <c r="F278" s="19">
        <v>14000</v>
      </c>
      <c r="G278" s="19">
        <v>39800</v>
      </c>
      <c r="H278" s="20">
        <f t="shared" si="4"/>
        <v>33.988044406490182</v>
      </c>
      <c r="I278" s="17"/>
    </row>
    <row r="279" spans="1:9" x14ac:dyDescent="0.3">
      <c r="A279" s="16">
        <v>43276</v>
      </c>
      <c r="B279" s="17" t="s">
        <v>31</v>
      </c>
      <c r="C279" s="18" t="s">
        <v>48</v>
      </c>
      <c r="D279" s="17" t="s">
        <v>98</v>
      </c>
      <c r="E279" s="17">
        <v>37</v>
      </c>
      <c r="F279" s="19">
        <v>7000</v>
      </c>
      <c r="G279" s="19">
        <v>21700</v>
      </c>
      <c r="H279" s="20">
        <f t="shared" si="4"/>
        <v>18.531169940222032</v>
      </c>
      <c r="I279" s="17"/>
    </row>
    <row r="280" spans="1:9" x14ac:dyDescent="0.3">
      <c r="A280" s="16">
        <v>43277</v>
      </c>
      <c r="B280" s="17" t="s">
        <v>25</v>
      </c>
      <c r="C280" s="18" t="s">
        <v>52</v>
      </c>
      <c r="D280" s="17" t="s">
        <v>96</v>
      </c>
      <c r="E280" s="17">
        <v>33</v>
      </c>
      <c r="F280" s="19">
        <v>17000</v>
      </c>
      <c r="G280" s="19">
        <v>52800</v>
      </c>
      <c r="H280" s="20">
        <f t="shared" si="4"/>
        <v>45.089666951323657</v>
      </c>
      <c r="I280" s="17"/>
    </row>
    <row r="281" spans="1:9" x14ac:dyDescent="0.3">
      <c r="A281" s="16">
        <v>43279</v>
      </c>
      <c r="B281" s="17" t="s">
        <v>23</v>
      </c>
      <c r="C281" s="18" t="s">
        <v>24</v>
      </c>
      <c r="D281" s="17" t="s">
        <v>97</v>
      </c>
      <c r="E281" s="17">
        <v>45</v>
      </c>
      <c r="F281" s="19">
        <v>22000</v>
      </c>
      <c r="G281" s="19">
        <v>52800</v>
      </c>
      <c r="H281" s="20">
        <f t="shared" si="4"/>
        <v>45.089666951323657</v>
      </c>
      <c r="I281" s="17"/>
    </row>
    <row r="282" spans="1:9" x14ac:dyDescent="0.3">
      <c r="A282" s="16">
        <v>43280</v>
      </c>
      <c r="B282" s="17" t="s">
        <v>36</v>
      </c>
      <c r="C282" s="18" t="s">
        <v>54</v>
      </c>
      <c r="D282" s="17" t="s">
        <v>97</v>
      </c>
      <c r="E282" s="17">
        <v>45</v>
      </c>
      <c r="F282" s="19">
        <v>25000</v>
      </c>
      <c r="G282" s="19">
        <v>38400</v>
      </c>
      <c r="H282" s="20">
        <f t="shared" si="4"/>
        <v>32.792485055508109</v>
      </c>
      <c r="I282" s="17"/>
    </row>
    <row r="283" spans="1:9" x14ac:dyDescent="0.3">
      <c r="A283" s="16">
        <v>43280</v>
      </c>
      <c r="B283" s="17" t="s">
        <v>29</v>
      </c>
      <c r="C283" s="18" t="s">
        <v>76</v>
      </c>
      <c r="D283" s="17" t="s">
        <v>96</v>
      </c>
      <c r="E283" s="17">
        <v>41</v>
      </c>
      <c r="F283" s="19">
        <v>15000</v>
      </c>
      <c r="G283" s="19">
        <v>49500</v>
      </c>
      <c r="H283" s="20">
        <f t="shared" si="4"/>
        <v>42.271562766865927</v>
      </c>
      <c r="I283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C27" sqref="C27"/>
    </sheetView>
  </sheetViews>
  <sheetFormatPr defaultRowHeight="16.5" x14ac:dyDescent="0.3"/>
  <cols>
    <col min="1" max="1" width="11.875" bestFit="1" customWidth="1"/>
    <col min="2" max="3" width="13.125" bestFit="1" customWidth="1"/>
  </cols>
  <sheetData>
    <row r="3" spans="1:3" x14ac:dyDescent="0.3">
      <c r="A3" s="7" t="s">
        <v>89</v>
      </c>
      <c r="B3" t="s">
        <v>92</v>
      </c>
      <c r="C3" t="s">
        <v>93</v>
      </c>
    </row>
    <row r="4" spans="1:3" x14ac:dyDescent="0.3">
      <c r="A4" s="8" t="s">
        <v>36</v>
      </c>
      <c r="B4" s="1">
        <v>1403700</v>
      </c>
      <c r="C4" s="12">
        <v>1198.7190435525195</v>
      </c>
    </row>
    <row r="5" spans="1:3" x14ac:dyDescent="0.3">
      <c r="A5" s="8" t="s">
        <v>23</v>
      </c>
      <c r="B5" s="1">
        <v>1886000</v>
      </c>
      <c r="C5" s="12">
        <v>1610.5892399658412</v>
      </c>
    </row>
    <row r="6" spans="1:3" x14ac:dyDescent="0.3">
      <c r="A6" s="8" t="s">
        <v>29</v>
      </c>
      <c r="B6" s="1">
        <v>1997200</v>
      </c>
      <c r="C6" s="12">
        <v>1705.5508112724169</v>
      </c>
    </row>
    <row r="7" spans="1:3" x14ac:dyDescent="0.3">
      <c r="A7" s="8" t="s">
        <v>27</v>
      </c>
      <c r="B7" s="1">
        <v>2840700</v>
      </c>
      <c r="C7" s="12">
        <v>2425.8753202391117</v>
      </c>
    </row>
    <row r="8" spans="1:3" x14ac:dyDescent="0.3">
      <c r="A8" s="8" t="s">
        <v>31</v>
      </c>
      <c r="B8" s="1">
        <v>2665500</v>
      </c>
      <c r="C8" s="12">
        <v>2276.2596071733551</v>
      </c>
    </row>
    <row r="9" spans="1:3" x14ac:dyDescent="0.3">
      <c r="A9" s="8" t="s">
        <v>25</v>
      </c>
      <c r="B9" s="1">
        <v>2178600</v>
      </c>
      <c r="C9" s="12">
        <v>1860.4611443210929</v>
      </c>
    </row>
    <row r="10" spans="1:3" x14ac:dyDescent="0.3">
      <c r="A10" s="8" t="s">
        <v>90</v>
      </c>
      <c r="B10" s="1">
        <v>12971700</v>
      </c>
      <c r="C10" s="12">
        <v>11077.455166524338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8"/>
  <sheetViews>
    <sheetView workbookViewId="0">
      <selection activeCell="A14" sqref="A14"/>
    </sheetView>
  </sheetViews>
  <sheetFormatPr defaultRowHeight="16.5" x14ac:dyDescent="0.3"/>
  <cols>
    <col min="1" max="1" width="18.375" bestFit="1" customWidth="1"/>
    <col min="2" max="2" width="11.125" bestFit="1" customWidth="1"/>
  </cols>
  <sheetData>
    <row r="3" spans="1:2" x14ac:dyDescent="0.3">
      <c r="A3" s="7" t="s">
        <v>89</v>
      </c>
      <c r="B3" t="s">
        <v>102</v>
      </c>
    </row>
    <row r="4" spans="1:2" x14ac:dyDescent="0.3">
      <c r="A4" s="8" t="s">
        <v>36</v>
      </c>
      <c r="B4" s="9">
        <v>1007</v>
      </c>
    </row>
    <row r="5" spans="1:2" x14ac:dyDescent="0.3">
      <c r="A5" s="10" t="s">
        <v>98</v>
      </c>
      <c r="B5" s="9">
        <v>45</v>
      </c>
    </row>
    <row r="6" spans="1:2" x14ac:dyDescent="0.3">
      <c r="A6" s="11">
        <v>43137</v>
      </c>
      <c r="B6" s="9">
        <v>23</v>
      </c>
    </row>
    <row r="7" spans="1:2" x14ac:dyDescent="0.3">
      <c r="A7" s="11">
        <v>43193</v>
      </c>
      <c r="B7" s="9">
        <v>22</v>
      </c>
    </row>
    <row r="8" spans="1:2" x14ac:dyDescent="0.3">
      <c r="A8" s="10" t="s">
        <v>97</v>
      </c>
      <c r="B8" s="9">
        <v>366</v>
      </c>
    </row>
    <row r="9" spans="1:2" x14ac:dyDescent="0.3">
      <c r="A9" s="11">
        <v>43102</v>
      </c>
      <c r="B9" s="9">
        <v>23</v>
      </c>
    </row>
    <row r="10" spans="1:2" x14ac:dyDescent="0.3">
      <c r="A10" s="11">
        <v>43104</v>
      </c>
      <c r="B10" s="9">
        <v>67</v>
      </c>
    </row>
    <row r="11" spans="1:2" x14ac:dyDescent="0.3">
      <c r="A11" s="11">
        <v>43112</v>
      </c>
      <c r="B11" s="9">
        <v>57</v>
      </c>
    </row>
    <row r="12" spans="1:2" x14ac:dyDescent="0.3">
      <c r="A12" s="11">
        <v>43122</v>
      </c>
      <c r="B12" s="9">
        <v>25</v>
      </c>
    </row>
    <row r="13" spans="1:2" x14ac:dyDescent="0.3">
      <c r="A13" s="11">
        <v>43124</v>
      </c>
      <c r="B13" s="9">
        <v>39</v>
      </c>
    </row>
    <row r="14" spans="1:2" x14ac:dyDescent="0.3">
      <c r="A14" s="11">
        <v>43136</v>
      </c>
      <c r="B14" s="9">
        <v>39</v>
      </c>
    </row>
    <row r="15" spans="1:2" x14ac:dyDescent="0.3">
      <c r="A15" s="11">
        <v>43138</v>
      </c>
      <c r="B15" s="9">
        <v>22</v>
      </c>
    </row>
    <row r="16" spans="1:2" x14ac:dyDescent="0.3">
      <c r="A16" s="11">
        <v>43145</v>
      </c>
      <c r="B16" s="9">
        <v>22</v>
      </c>
    </row>
    <row r="17" spans="1:2" x14ac:dyDescent="0.3">
      <c r="A17" s="11">
        <v>43168</v>
      </c>
      <c r="B17" s="9">
        <v>27</v>
      </c>
    </row>
    <row r="18" spans="1:2" x14ac:dyDescent="0.3">
      <c r="A18" s="11">
        <v>43280</v>
      </c>
      <c r="B18" s="9">
        <v>45</v>
      </c>
    </row>
    <row r="19" spans="1:2" x14ac:dyDescent="0.3">
      <c r="A19" s="10" t="s">
        <v>96</v>
      </c>
      <c r="B19" s="9">
        <v>596</v>
      </c>
    </row>
    <row r="20" spans="1:2" x14ac:dyDescent="0.3">
      <c r="A20" s="11">
        <v>43102</v>
      </c>
      <c r="B20" s="9">
        <v>56</v>
      </c>
    </row>
    <row r="21" spans="1:2" x14ac:dyDescent="0.3">
      <c r="A21" s="11">
        <v>43118</v>
      </c>
      <c r="B21" s="9">
        <v>37</v>
      </c>
    </row>
    <row r="22" spans="1:2" x14ac:dyDescent="0.3">
      <c r="A22" s="11">
        <v>43119</v>
      </c>
      <c r="B22" s="9">
        <v>24</v>
      </c>
    </row>
    <row r="23" spans="1:2" x14ac:dyDescent="0.3">
      <c r="A23" s="11">
        <v>43120</v>
      </c>
      <c r="B23" s="9">
        <v>56</v>
      </c>
    </row>
    <row r="24" spans="1:2" x14ac:dyDescent="0.3">
      <c r="A24" s="11">
        <v>43124</v>
      </c>
      <c r="B24" s="9">
        <v>16</v>
      </c>
    </row>
    <row r="25" spans="1:2" x14ac:dyDescent="0.3">
      <c r="A25" s="11">
        <v>43125</v>
      </c>
      <c r="B25" s="9">
        <v>24</v>
      </c>
    </row>
    <row r="26" spans="1:2" x14ac:dyDescent="0.3">
      <c r="A26" s="11">
        <v>43133</v>
      </c>
      <c r="B26" s="9">
        <v>23</v>
      </c>
    </row>
    <row r="27" spans="1:2" x14ac:dyDescent="0.3">
      <c r="A27" s="11">
        <v>43134</v>
      </c>
      <c r="B27" s="9">
        <v>25</v>
      </c>
    </row>
    <row r="28" spans="1:2" x14ac:dyDescent="0.3">
      <c r="A28" s="11">
        <v>43136</v>
      </c>
      <c r="B28" s="9">
        <v>54</v>
      </c>
    </row>
    <row r="29" spans="1:2" x14ac:dyDescent="0.3">
      <c r="A29" s="11">
        <v>43149</v>
      </c>
      <c r="B29" s="9">
        <v>37</v>
      </c>
    </row>
    <row r="30" spans="1:2" x14ac:dyDescent="0.3">
      <c r="A30" s="11">
        <v>43163</v>
      </c>
      <c r="B30" s="9">
        <v>27</v>
      </c>
    </row>
    <row r="31" spans="1:2" x14ac:dyDescent="0.3">
      <c r="A31" s="11">
        <v>43164</v>
      </c>
      <c r="B31" s="9">
        <v>29</v>
      </c>
    </row>
    <row r="32" spans="1:2" x14ac:dyDescent="0.3">
      <c r="A32" s="11">
        <v>43177</v>
      </c>
      <c r="B32" s="9">
        <v>42</v>
      </c>
    </row>
    <row r="33" spans="1:2" x14ac:dyDescent="0.3">
      <c r="A33" s="11">
        <v>43178</v>
      </c>
      <c r="B33" s="9">
        <v>39</v>
      </c>
    </row>
    <row r="34" spans="1:2" x14ac:dyDescent="0.3">
      <c r="A34" s="11">
        <v>43179</v>
      </c>
      <c r="B34" s="9">
        <v>24</v>
      </c>
    </row>
    <row r="35" spans="1:2" x14ac:dyDescent="0.3">
      <c r="A35" s="11">
        <v>43182</v>
      </c>
      <c r="B35" s="9">
        <v>22</v>
      </c>
    </row>
    <row r="36" spans="1:2" x14ac:dyDescent="0.3">
      <c r="A36" s="11">
        <v>43188</v>
      </c>
      <c r="B36" s="9">
        <v>22</v>
      </c>
    </row>
    <row r="37" spans="1:2" x14ac:dyDescent="0.3">
      <c r="A37" s="11">
        <v>43249</v>
      </c>
      <c r="B37" s="9">
        <v>39</v>
      </c>
    </row>
    <row r="38" spans="1:2" x14ac:dyDescent="0.3">
      <c r="A38" s="8" t="s">
        <v>23</v>
      </c>
      <c r="B38" s="9">
        <v>1409</v>
      </c>
    </row>
    <row r="39" spans="1:2" x14ac:dyDescent="0.3">
      <c r="A39" s="10" t="s">
        <v>98</v>
      </c>
      <c r="B39" s="9">
        <v>187</v>
      </c>
    </row>
    <row r="40" spans="1:2" x14ac:dyDescent="0.3">
      <c r="A40" s="11">
        <v>43107</v>
      </c>
      <c r="B40" s="9">
        <v>24</v>
      </c>
    </row>
    <row r="41" spans="1:2" x14ac:dyDescent="0.3">
      <c r="A41" s="11">
        <v>43122</v>
      </c>
      <c r="B41" s="9">
        <v>45</v>
      </c>
    </row>
    <row r="42" spans="1:2" x14ac:dyDescent="0.3">
      <c r="A42" s="11">
        <v>43123</v>
      </c>
      <c r="B42" s="9">
        <v>39</v>
      </c>
    </row>
    <row r="43" spans="1:2" x14ac:dyDescent="0.3">
      <c r="A43" s="11">
        <v>43145</v>
      </c>
      <c r="B43" s="9">
        <v>39</v>
      </c>
    </row>
    <row r="44" spans="1:2" x14ac:dyDescent="0.3">
      <c r="A44" s="11">
        <v>43155</v>
      </c>
      <c r="B44" s="9">
        <v>40</v>
      </c>
    </row>
    <row r="45" spans="1:2" x14ac:dyDescent="0.3">
      <c r="A45" s="10" t="s">
        <v>97</v>
      </c>
      <c r="B45" s="9">
        <v>861</v>
      </c>
    </row>
    <row r="46" spans="1:2" x14ac:dyDescent="0.3">
      <c r="A46" s="11">
        <v>43101</v>
      </c>
      <c r="B46" s="9">
        <v>51</v>
      </c>
    </row>
    <row r="47" spans="1:2" x14ac:dyDescent="0.3">
      <c r="A47" s="11">
        <v>43118</v>
      </c>
      <c r="B47" s="9">
        <v>25</v>
      </c>
    </row>
    <row r="48" spans="1:2" x14ac:dyDescent="0.3">
      <c r="A48" s="11">
        <v>43119</v>
      </c>
      <c r="B48" s="9">
        <v>22</v>
      </c>
    </row>
    <row r="49" spans="1:2" x14ac:dyDescent="0.3">
      <c r="A49" s="11">
        <v>43121</v>
      </c>
      <c r="B49" s="9">
        <v>78</v>
      </c>
    </row>
    <row r="50" spans="1:2" x14ac:dyDescent="0.3">
      <c r="A50" s="11">
        <v>43122</v>
      </c>
      <c r="B50" s="9">
        <v>24</v>
      </c>
    </row>
    <row r="51" spans="1:2" x14ac:dyDescent="0.3">
      <c r="A51" s="11">
        <v>43123</v>
      </c>
      <c r="B51" s="9">
        <v>23</v>
      </c>
    </row>
    <row r="52" spans="1:2" x14ac:dyDescent="0.3">
      <c r="A52" s="11">
        <v>43125</v>
      </c>
      <c r="B52" s="9">
        <v>39</v>
      </c>
    </row>
    <row r="53" spans="1:2" x14ac:dyDescent="0.3">
      <c r="A53" s="11">
        <v>43133</v>
      </c>
      <c r="B53" s="9">
        <v>44</v>
      </c>
    </row>
    <row r="54" spans="1:2" x14ac:dyDescent="0.3">
      <c r="A54" s="11">
        <v>43134</v>
      </c>
      <c r="B54" s="9">
        <v>24</v>
      </c>
    </row>
    <row r="55" spans="1:2" x14ac:dyDescent="0.3">
      <c r="A55" s="11">
        <v>43140</v>
      </c>
      <c r="B55" s="9">
        <v>39</v>
      </c>
    </row>
    <row r="56" spans="1:2" x14ac:dyDescent="0.3">
      <c r="A56" s="11">
        <v>43145</v>
      </c>
      <c r="B56" s="9">
        <v>51</v>
      </c>
    </row>
    <row r="57" spans="1:2" x14ac:dyDescent="0.3">
      <c r="A57" s="11">
        <v>43148</v>
      </c>
      <c r="B57" s="9">
        <v>39</v>
      </c>
    </row>
    <row r="58" spans="1:2" x14ac:dyDescent="0.3">
      <c r="A58" s="11">
        <v>43151</v>
      </c>
      <c r="B58" s="9">
        <v>42</v>
      </c>
    </row>
    <row r="59" spans="1:2" x14ac:dyDescent="0.3">
      <c r="A59" s="11">
        <v>43155</v>
      </c>
      <c r="B59" s="9">
        <v>24</v>
      </c>
    </row>
    <row r="60" spans="1:2" x14ac:dyDescent="0.3">
      <c r="A60" s="11">
        <v>43173</v>
      </c>
      <c r="B60" s="9">
        <v>29</v>
      </c>
    </row>
    <row r="61" spans="1:2" x14ac:dyDescent="0.3">
      <c r="A61" s="11">
        <v>43183</v>
      </c>
      <c r="B61" s="9">
        <v>38</v>
      </c>
    </row>
    <row r="62" spans="1:2" x14ac:dyDescent="0.3">
      <c r="A62" s="11">
        <v>43187</v>
      </c>
      <c r="B62" s="9">
        <v>16</v>
      </c>
    </row>
    <row r="63" spans="1:2" x14ac:dyDescent="0.3">
      <c r="A63" s="11">
        <v>43190</v>
      </c>
      <c r="B63" s="9">
        <v>16</v>
      </c>
    </row>
    <row r="64" spans="1:2" x14ac:dyDescent="0.3">
      <c r="A64" s="11">
        <v>43200</v>
      </c>
      <c r="B64" s="9">
        <v>29</v>
      </c>
    </row>
    <row r="65" spans="1:2" x14ac:dyDescent="0.3">
      <c r="A65" s="11">
        <v>43214</v>
      </c>
      <c r="B65" s="9">
        <v>31</v>
      </c>
    </row>
    <row r="66" spans="1:2" x14ac:dyDescent="0.3">
      <c r="A66" s="11">
        <v>43221</v>
      </c>
      <c r="B66" s="9">
        <v>25</v>
      </c>
    </row>
    <row r="67" spans="1:2" x14ac:dyDescent="0.3">
      <c r="A67" s="11">
        <v>43222</v>
      </c>
      <c r="B67" s="9">
        <v>39</v>
      </c>
    </row>
    <row r="68" spans="1:2" x14ac:dyDescent="0.3">
      <c r="A68" s="11">
        <v>43244</v>
      </c>
      <c r="B68" s="9">
        <v>24</v>
      </c>
    </row>
    <row r="69" spans="1:2" x14ac:dyDescent="0.3">
      <c r="A69" s="11">
        <v>43248</v>
      </c>
      <c r="B69" s="9">
        <v>22</v>
      </c>
    </row>
    <row r="70" spans="1:2" x14ac:dyDescent="0.3">
      <c r="A70" s="11">
        <v>43252</v>
      </c>
      <c r="B70" s="9">
        <v>22</v>
      </c>
    </row>
    <row r="71" spans="1:2" x14ac:dyDescent="0.3">
      <c r="A71" s="11">
        <v>43279</v>
      </c>
      <c r="B71" s="9">
        <v>45</v>
      </c>
    </row>
    <row r="72" spans="1:2" x14ac:dyDescent="0.3">
      <c r="A72" s="10" t="s">
        <v>96</v>
      </c>
      <c r="B72" s="9">
        <v>361</v>
      </c>
    </row>
    <row r="73" spans="1:2" x14ac:dyDescent="0.3">
      <c r="A73" s="11">
        <v>43124</v>
      </c>
      <c r="B73" s="9">
        <v>22</v>
      </c>
    </row>
    <row r="74" spans="1:2" x14ac:dyDescent="0.3">
      <c r="A74" s="11">
        <v>43145</v>
      </c>
      <c r="B74" s="9">
        <v>22</v>
      </c>
    </row>
    <row r="75" spans="1:2" x14ac:dyDescent="0.3">
      <c r="A75" s="11">
        <v>43151</v>
      </c>
      <c r="B75" s="9">
        <v>39</v>
      </c>
    </row>
    <row r="76" spans="1:2" x14ac:dyDescent="0.3">
      <c r="A76" s="11">
        <v>43166</v>
      </c>
      <c r="B76" s="9">
        <v>30</v>
      </c>
    </row>
    <row r="77" spans="1:2" x14ac:dyDescent="0.3">
      <c r="A77" s="11">
        <v>43168</v>
      </c>
      <c r="B77" s="9">
        <v>47</v>
      </c>
    </row>
    <row r="78" spans="1:2" x14ac:dyDescent="0.3">
      <c r="A78" s="11">
        <v>43171</v>
      </c>
      <c r="B78" s="9">
        <v>33</v>
      </c>
    </row>
    <row r="79" spans="1:2" x14ac:dyDescent="0.3">
      <c r="A79" s="11">
        <v>43179</v>
      </c>
      <c r="B79" s="9">
        <v>24</v>
      </c>
    </row>
    <row r="80" spans="1:2" x14ac:dyDescent="0.3">
      <c r="A80" s="11">
        <v>43183</v>
      </c>
      <c r="B80" s="9">
        <v>39</v>
      </c>
    </row>
    <row r="81" spans="1:2" x14ac:dyDescent="0.3">
      <c r="A81" s="11">
        <v>43200</v>
      </c>
      <c r="B81" s="9">
        <v>48</v>
      </c>
    </row>
    <row r="82" spans="1:2" x14ac:dyDescent="0.3">
      <c r="A82" s="11">
        <v>43214</v>
      </c>
      <c r="B82" s="9">
        <v>57</v>
      </c>
    </row>
    <row r="83" spans="1:2" x14ac:dyDescent="0.3">
      <c r="A83" s="8" t="s">
        <v>29</v>
      </c>
      <c r="B83" s="9">
        <v>1973</v>
      </c>
    </row>
    <row r="84" spans="1:2" x14ac:dyDescent="0.3">
      <c r="A84" s="10" t="s">
        <v>98</v>
      </c>
      <c r="B84" s="9">
        <v>487</v>
      </c>
    </row>
    <row r="85" spans="1:2" x14ac:dyDescent="0.3">
      <c r="A85" s="11">
        <v>43101</v>
      </c>
      <c r="B85" s="9">
        <v>41</v>
      </c>
    </row>
    <row r="86" spans="1:2" x14ac:dyDescent="0.3">
      <c r="A86" s="11">
        <v>43112</v>
      </c>
      <c r="B86" s="9">
        <v>22</v>
      </c>
    </row>
    <row r="87" spans="1:2" x14ac:dyDescent="0.3">
      <c r="A87" s="11">
        <v>43119</v>
      </c>
      <c r="B87" s="9">
        <v>38</v>
      </c>
    </row>
    <row r="88" spans="1:2" x14ac:dyDescent="0.3">
      <c r="A88" s="11">
        <v>43133</v>
      </c>
      <c r="B88" s="9">
        <v>24</v>
      </c>
    </row>
    <row r="89" spans="1:2" x14ac:dyDescent="0.3">
      <c r="A89" s="11">
        <v>43151</v>
      </c>
      <c r="B89" s="9">
        <v>24</v>
      </c>
    </row>
    <row r="90" spans="1:2" x14ac:dyDescent="0.3">
      <c r="A90" s="11">
        <v>43152</v>
      </c>
      <c r="B90" s="9">
        <v>23</v>
      </c>
    </row>
    <row r="91" spans="1:2" x14ac:dyDescent="0.3">
      <c r="A91" s="11">
        <v>43180</v>
      </c>
      <c r="B91" s="9">
        <v>25</v>
      </c>
    </row>
    <row r="92" spans="1:2" x14ac:dyDescent="0.3">
      <c r="A92" s="11">
        <v>43188</v>
      </c>
      <c r="B92" s="9">
        <v>47</v>
      </c>
    </row>
    <row r="93" spans="1:2" x14ac:dyDescent="0.3">
      <c r="A93" s="11">
        <v>43193</v>
      </c>
      <c r="B93" s="9">
        <v>31</v>
      </c>
    </row>
    <row r="94" spans="1:2" x14ac:dyDescent="0.3">
      <c r="A94" s="11">
        <v>43209</v>
      </c>
      <c r="B94" s="9">
        <v>44</v>
      </c>
    </row>
    <row r="95" spans="1:2" x14ac:dyDescent="0.3">
      <c r="A95" s="11">
        <v>43240</v>
      </c>
      <c r="B95" s="9">
        <v>50</v>
      </c>
    </row>
    <row r="96" spans="1:2" x14ac:dyDescent="0.3">
      <c r="A96" s="11">
        <v>43253</v>
      </c>
      <c r="B96" s="9">
        <v>39</v>
      </c>
    </row>
    <row r="97" spans="1:2" x14ac:dyDescent="0.3">
      <c r="A97" s="11">
        <v>43271</v>
      </c>
      <c r="B97" s="9">
        <v>31</v>
      </c>
    </row>
    <row r="98" spans="1:2" x14ac:dyDescent="0.3">
      <c r="A98" s="11">
        <v>43274</v>
      </c>
      <c r="B98" s="9">
        <v>48</v>
      </c>
    </row>
    <row r="99" spans="1:2" x14ac:dyDescent="0.3">
      <c r="A99" s="10" t="s">
        <v>97</v>
      </c>
      <c r="B99" s="9">
        <v>487</v>
      </c>
    </row>
    <row r="100" spans="1:2" x14ac:dyDescent="0.3">
      <c r="A100" s="11">
        <v>43102</v>
      </c>
      <c r="B100" s="9">
        <v>24</v>
      </c>
    </row>
    <row r="101" spans="1:2" x14ac:dyDescent="0.3">
      <c r="A101" s="11">
        <v>43119</v>
      </c>
      <c r="B101" s="9">
        <v>22</v>
      </c>
    </row>
    <row r="102" spans="1:2" x14ac:dyDescent="0.3">
      <c r="A102" s="11">
        <v>43120</v>
      </c>
      <c r="B102" s="9">
        <v>24</v>
      </c>
    </row>
    <row r="103" spans="1:2" x14ac:dyDescent="0.3">
      <c r="A103" s="11">
        <v>43142</v>
      </c>
      <c r="B103" s="9">
        <v>35</v>
      </c>
    </row>
    <row r="104" spans="1:2" x14ac:dyDescent="0.3">
      <c r="A104" s="11">
        <v>43146</v>
      </c>
      <c r="B104" s="9">
        <v>16</v>
      </c>
    </row>
    <row r="105" spans="1:2" x14ac:dyDescent="0.3">
      <c r="A105" s="11">
        <v>43148</v>
      </c>
      <c r="B105" s="9">
        <v>50</v>
      </c>
    </row>
    <row r="106" spans="1:2" x14ac:dyDescent="0.3">
      <c r="A106" s="11">
        <v>43152</v>
      </c>
      <c r="B106" s="9">
        <v>28</v>
      </c>
    </row>
    <row r="107" spans="1:2" x14ac:dyDescent="0.3">
      <c r="A107" s="11">
        <v>43153</v>
      </c>
      <c r="B107" s="9">
        <v>39</v>
      </c>
    </row>
    <row r="108" spans="1:2" x14ac:dyDescent="0.3">
      <c r="A108" s="11">
        <v>43160</v>
      </c>
      <c r="B108" s="9">
        <v>39</v>
      </c>
    </row>
    <row r="109" spans="1:2" x14ac:dyDescent="0.3">
      <c r="A109" s="11">
        <v>43162</v>
      </c>
      <c r="B109" s="9">
        <v>25</v>
      </c>
    </row>
    <row r="110" spans="1:2" x14ac:dyDescent="0.3">
      <c r="A110" s="11">
        <v>43164</v>
      </c>
      <c r="B110" s="9">
        <v>21</v>
      </c>
    </row>
    <row r="111" spans="1:2" x14ac:dyDescent="0.3">
      <c r="A111" s="11">
        <v>43165</v>
      </c>
      <c r="B111" s="9">
        <v>73</v>
      </c>
    </row>
    <row r="112" spans="1:2" x14ac:dyDescent="0.3">
      <c r="A112" s="11">
        <v>43186</v>
      </c>
      <c r="B112" s="9">
        <v>28</v>
      </c>
    </row>
    <row r="113" spans="1:2" x14ac:dyDescent="0.3">
      <c r="A113" s="11">
        <v>43191</v>
      </c>
      <c r="B113" s="9">
        <v>24</v>
      </c>
    </row>
    <row r="114" spans="1:2" x14ac:dyDescent="0.3">
      <c r="A114" s="11">
        <v>43192</v>
      </c>
      <c r="B114" s="9">
        <v>39</v>
      </c>
    </row>
    <row r="115" spans="1:2" x14ac:dyDescent="0.3">
      <c r="A115" s="10" t="s">
        <v>96</v>
      </c>
      <c r="B115" s="9">
        <v>999</v>
      </c>
    </row>
    <row r="116" spans="1:2" x14ac:dyDescent="0.3">
      <c r="A116" s="11">
        <v>43108</v>
      </c>
      <c r="B116" s="9">
        <v>24</v>
      </c>
    </row>
    <row r="117" spans="1:2" x14ac:dyDescent="0.3">
      <c r="A117" s="11">
        <v>43112</v>
      </c>
      <c r="B117" s="9">
        <v>49</v>
      </c>
    </row>
    <row r="118" spans="1:2" x14ac:dyDescent="0.3">
      <c r="A118" s="11">
        <v>43122</v>
      </c>
      <c r="B118" s="9">
        <v>28</v>
      </c>
    </row>
    <row r="119" spans="1:2" x14ac:dyDescent="0.3">
      <c r="A119" s="11">
        <v>43123</v>
      </c>
      <c r="B119" s="9">
        <v>22</v>
      </c>
    </row>
    <row r="120" spans="1:2" x14ac:dyDescent="0.3">
      <c r="A120" s="11">
        <v>43125</v>
      </c>
      <c r="B120" s="9">
        <v>24</v>
      </c>
    </row>
    <row r="121" spans="1:2" x14ac:dyDescent="0.3">
      <c r="A121" s="11">
        <v>43133</v>
      </c>
      <c r="B121" s="9">
        <v>16</v>
      </c>
    </row>
    <row r="122" spans="1:2" x14ac:dyDescent="0.3">
      <c r="A122" s="11">
        <v>43134</v>
      </c>
      <c r="B122" s="9">
        <v>23</v>
      </c>
    </row>
    <row r="123" spans="1:2" x14ac:dyDescent="0.3">
      <c r="A123" s="11">
        <v>43145</v>
      </c>
      <c r="B123" s="9">
        <v>37</v>
      </c>
    </row>
    <row r="124" spans="1:2" x14ac:dyDescent="0.3">
      <c r="A124" s="11">
        <v>43148</v>
      </c>
      <c r="B124" s="9">
        <v>42</v>
      </c>
    </row>
    <row r="125" spans="1:2" x14ac:dyDescent="0.3">
      <c r="A125" s="11">
        <v>43150</v>
      </c>
      <c r="B125" s="9">
        <v>12</v>
      </c>
    </row>
    <row r="126" spans="1:2" x14ac:dyDescent="0.3">
      <c r="A126" s="11">
        <v>43153</v>
      </c>
      <c r="B126" s="9">
        <v>24</v>
      </c>
    </row>
    <row r="127" spans="1:2" x14ac:dyDescent="0.3">
      <c r="A127" s="11">
        <v>43159</v>
      </c>
      <c r="B127" s="9">
        <v>25</v>
      </c>
    </row>
    <row r="128" spans="1:2" x14ac:dyDescent="0.3">
      <c r="A128" s="11">
        <v>43161</v>
      </c>
      <c r="B128" s="9">
        <v>16</v>
      </c>
    </row>
    <row r="129" spans="1:2" x14ac:dyDescent="0.3">
      <c r="A129" s="11">
        <v>43163</v>
      </c>
      <c r="B129" s="9">
        <v>29</v>
      </c>
    </row>
    <row r="130" spans="1:2" x14ac:dyDescent="0.3">
      <c r="A130" s="11">
        <v>43178</v>
      </c>
      <c r="B130" s="9">
        <v>50</v>
      </c>
    </row>
    <row r="131" spans="1:2" x14ac:dyDescent="0.3">
      <c r="A131" s="11">
        <v>43179</v>
      </c>
      <c r="B131" s="9">
        <v>25</v>
      </c>
    </row>
    <row r="132" spans="1:2" x14ac:dyDescent="0.3">
      <c r="A132" s="11">
        <v>43191</v>
      </c>
      <c r="B132" s="9">
        <v>39</v>
      </c>
    </row>
    <row r="133" spans="1:2" x14ac:dyDescent="0.3">
      <c r="A133" s="11">
        <v>43210</v>
      </c>
      <c r="B133" s="9">
        <v>23</v>
      </c>
    </row>
    <row r="134" spans="1:2" x14ac:dyDescent="0.3">
      <c r="A134" s="11">
        <v>43212</v>
      </c>
      <c r="B134" s="9">
        <v>54</v>
      </c>
    </row>
    <row r="135" spans="1:2" x14ac:dyDescent="0.3">
      <c r="A135" s="11">
        <v>43221</v>
      </c>
      <c r="B135" s="9">
        <v>22</v>
      </c>
    </row>
    <row r="136" spans="1:2" x14ac:dyDescent="0.3">
      <c r="A136" s="11">
        <v>43239</v>
      </c>
      <c r="B136" s="9">
        <v>25</v>
      </c>
    </row>
    <row r="137" spans="1:2" x14ac:dyDescent="0.3">
      <c r="A137" s="11">
        <v>43241</v>
      </c>
      <c r="B137" s="9">
        <v>50</v>
      </c>
    </row>
    <row r="138" spans="1:2" x14ac:dyDescent="0.3">
      <c r="A138" s="11">
        <v>43251</v>
      </c>
      <c r="B138" s="9">
        <v>65</v>
      </c>
    </row>
    <row r="139" spans="1:2" x14ac:dyDescent="0.3">
      <c r="A139" s="11">
        <v>43252</v>
      </c>
      <c r="B139" s="9">
        <v>24</v>
      </c>
    </row>
    <row r="140" spans="1:2" x14ac:dyDescent="0.3">
      <c r="A140" s="11">
        <v>43261</v>
      </c>
      <c r="B140" s="9">
        <v>28</v>
      </c>
    </row>
    <row r="141" spans="1:2" x14ac:dyDescent="0.3">
      <c r="A141" s="11">
        <v>43262</v>
      </c>
      <c r="B141" s="9">
        <v>31</v>
      </c>
    </row>
    <row r="142" spans="1:2" x14ac:dyDescent="0.3">
      <c r="A142" s="11">
        <v>43263</v>
      </c>
      <c r="B142" s="9">
        <v>27</v>
      </c>
    </row>
    <row r="143" spans="1:2" x14ac:dyDescent="0.3">
      <c r="A143" s="11">
        <v>43270</v>
      </c>
      <c r="B143" s="9">
        <v>53</v>
      </c>
    </row>
    <row r="144" spans="1:2" x14ac:dyDescent="0.3">
      <c r="A144" s="11">
        <v>43272</v>
      </c>
      <c r="B144" s="9">
        <v>44</v>
      </c>
    </row>
    <row r="145" spans="1:2" x14ac:dyDescent="0.3">
      <c r="A145" s="11">
        <v>43273</v>
      </c>
      <c r="B145" s="9">
        <v>27</v>
      </c>
    </row>
    <row r="146" spans="1:2" x14ac:dyDescent="0.3">
      <c r="A146" s="11">
        <v>43280</v>
      </c>
      <c r="B146" s="9">
        <v>41</v>
      </c>
    </row>
    <row r="147" spans="1:2" x14ac:dyDescent="0.3">
      <c r="A147" s="8" t="s">
        <v>27</v>
      </c>
      <c r="B147" s="9">
        <v>1715</v>
      </c>
    </row>
    <row r="148" spans="1:2" x14ac:dyDescent="0.3">
      <c r="A148" s="10" t="s">
        <v>98</v>
      </c>
      <c r="B148" s="9">
        <v>226</v>
      </c>
    </row>
    <row r="149" spans="1:2" x14ac:dyDescent="0.3">
      <c r="A149" s="11">
        <v>43119</v>
      </c>
      <c r="B149" s="9">
        <v>50</v>
      </c>
    </row>
    <row r="150" spans="1:2" x14ac:dyDescent="0.3">
      <c r="A150" s="11">
        <v>43174</v>
      </c>
      <c r="B150" s="9">
        <v>39</v>
      </c>
    </row>
    <row r="151" spans="1:2" x14ac:dyDescent="0.3">
      <c r="A151" s="11">
        <v>43219</v>
      </c>
      <c r="B151" s="9">
        <v>16</v>
      </c>
    </row>
    <row r="152" spans="1:2" x14ac:dyDescent="0.3">
      <c r="A152" s="11">
        <v>43240</v>
      </c>
      <c r="B152" s="9">
        <v>39</v>
      </c>
    </row>
    <row r="153" spans="1:2" x14ac:dyDescent="0.3">
      <c r="A153" s="11">
        <v>43261</v>
      </c>
      <c r="B153" s="9">
        <v>40</v>
      </c>
    </row>
    <row r="154" spans="1:2" x14ac:dyDescent="0.3">
      <c r="A154" s="11">
        <v>43271</v>
      </c>
      <c r="B154" s="9">
        <v>42</v>
      </c>
    </row>
    <row r="155" spans="1:2" x14ac:dyDescent="0.3">
      <c r="A155" s="10" t="s">
        <v>97</v>
      </c>
      <c r="B155" s="9">
        <v>773</v>
      </c>
    </row>
    <row r="156" spans="1:2" x14ac:dyDescent="0.3">
      <c r="A156" s="11">
        <v>43102</v>
      </c>
      <c r="B156" s="9">
        <v>118</v>
      </c>
    </row>
    <row r="157" spans="1:2" x14ac:dyDescent="0.3">
      <c r="A157" s="11">
        <v>43104</v>
      </c>
      <c r="B157" s="9">
        <v>28</v>
      </c>
    </row>
    <row r="158" spans="1:2" x14ac:dyDescent="0.3">
      <c r="A158" s="11">
        <v>43118</v>
      </c>
      <c r="B158" s="9">
        <v>40</v>
      </c>
    </row>
    <row r="159" spans="1:2" x14ac:dyDescent="0.3">
      <c r="A159" s="11">
        <v>43121</v>
      </c>
      <c r="B159" s="9">
        <v>75</v>
      </c>
    </row>
    <row r="160" spans="1:2" x14ac:dyDescent="0.3">
      <c r="A160" s="11">
        <v>43142</v>
      </c>
      <c r="B160" s="9">
        <v>54</v>
      </c>
    </row>
    <row r="161" spans="1:2" x14ac:dyDescent="0.3">
      <c r="A161" s="11">
        <v>43144</v>
      </c>
      <c r="B161" s="9">
        <v>47</v>
      </c>
    </row>
    <row r="162" spans="1:2" x14ac:dyDescent="0.3">
      <c r="A162" s="11">
        <v>43148</v>
      </c>
      <c r="B162" s="9">
        <v>25</v>
      </c>
    </row>
    <row r="163" spans="1:2" x14ac:dyDescent="0.3">
      <c r="A163" s="11">
        <v>43150</v>
      </c>
      <c r="B163" s="9">
        <v>22</v>
      </c>
    </row>
    <row r="164" spans="1:2" x14ac:dyDescent="0.3">
      <c r="A164" s="11">
        <v>43158</v>
      </c>
      <c r="B164" s="9">
        <v>24</v>
      </c>
    </row>
    <row r="165" spans="1:2" x14ac:dyDescent="0.3">
      <c r="A165" s="11">
        <v>43162</v>
      </c>
      <c r="B165" s="9">
        <v>52</v>
      </c>
    </row>
    <row r="166" spans="1:2" x14ac:dyDescent="0.3">
      <c r="A166" s="11">
        <v>43170</v>
      </c>
      <c r="B166" s="9">
        <v>44</v>
      </c>
    </row>
    <row r="167" spans="1:2" x14ac:dyDescent="0.3">
      <c r="A167" s="11">
        <v>43173</v>
      </c>
      <c r="B167" s="9">
        <v>27</v>
      </c>
    </row>
    <row r="168" spans="1:2" x14ac:dyDescent="0.3">
      <c r="A168" s="11">
        <v>43179</v>
      </c>
      <c r="B168" s="9">
        <v>87</v>
      </c>
    </row>
    <row r="169" spans="1:2" x14ac:dyDescent="0.3">
      <c r="A169" s="11">
        <v>43180</v>
      </c>
      <c r="B169" s="9">
        <v>37</v>
      </c>
    </row>
    <row r="170" spans="1:2" x14ac:dyDescent="0.3">
      <c r="A170" s="11">
        <v>43201</v>
      </c>
      <c r="B170" s="9">
        <v>31</v>
      </c>
    </row>
    <row r="171" spans="1:2" x14ac:dyDescent="0.3">
      <c r="A171" s="11">
        <v>43231</v>
      </c>
      <c r="B171" s="9">
        <v>37</v>
      </c>
    </row>
    <row r="172" spans="1:2" x14ac:dyDescent="0.3">
      <c r="A172" s="11">
        <v>43269</v>
      </c>
      <c r="B172" s="9">
        <v>25</v>
      </c>
    </row>
    <row r="173" spans="1:2" x14ac:dyDescent="0.3">
      <c r="A173" s="10" t="s">
        <v>96</v>
      </c>
      <c r="B173" s="9">
        <v>716</v>
      </c>
    </row>
    <row r="174" spans="1:2" x14ac:dyDescent="0.3">
      <c r="A174" s="11">
        <v>43101</v>
      </c>
      <c r="B174" s="9">
        <v>28</v>
      </c>
    </row>
    <row r="175" spans="1:2" x14ac:dyDescent="0.3">
      <c r="A175" s="11">
        <v>43103</v>
      </c>
      <c r="B175" s="9">
        <v>39</v>
      </c>
    </row>
    <row r="176" spans="1:2" x14ac:dyDescent="0.3">
      <c r="A176" s="11">
        <v>43108</v>
      </c>
      <c r="B176" s="9">
        <v>56</v>
      </c>
    </row>
    <row r="177" spans="1:2" x14ac:dyDescent="0.3">
      <c r="A177" s="11">
        <v>43118</v>
      </c>
      <c r="B177" s="9">
        <v>24</v>
      </c>
    </row>
    <row r="178" spans="1:2" x14ac:dyDescent="0.3">
      <c r="A178" s="11">
        <v>43120</v>
      </c>
      <c r="B178" s="9">
        <v>24</v>
      </c>
    </row>
    <row r="179" spans="1:2" x14ac:dyDescent="0.3">
      <c r="A179" s="11">
        <v>43122</v>
      </c>
      <c r="B179" s="9">
        <v>16</v>
      </c>
    </row>
    <row r="180" spans="1:2" x14ac:dyDescent="0.3">
      <c r="A180" s="11">
        <v>43124</v>
      </c>
      <c r="B180" s="9">
        <v>28</v>
      </c>
    </row>
    <row r="181" spans="1:2" x14ac:dyDescent="0.3">
      <c r="A181" s="11">
        <v>43125</v>
      </c>
      <c r="B181" s="9">
        <v>87</v>
      </c>
    </row>
    <row r="182" spans="1:2" x14ac:dyDescent="0.3">
      <c r="A182" s="11">
        <v>43137</v>
      </c>
      <c r="B182" s="9">
        <v>79</v>
      </c>
    </row>
    <row r="183" spans="1:2" x14ac:dyDescent="0.3">
      <c r="A183" s="11">
        <v>43161</v>
      </c>
      <c r="B183" s="9">
        <v>28</v>
      </c>
    </row>
    <row r="184" spans="1:2" x14ac:dyDescent="0.3">
      <c r="A184" s="11">
        <v>43188</v>
      </c>
      <c r="B184" s="9">
        <v>24</v>
      </c>
    </row>
    <row r="185" spans="1:2" x14ac:dyDescent="0.3">
      <c r="A185" s="11">
        <v>43191</v>
      </c>
      <c r="B185" s="9">
        <v>42</v>
      </c>
    </row>
    <row r="186" spans="1:2" x14ac:dyDescent="0.3">
      <c r="A186" s="11">
        <v>43200</v>
      </c>
      <c r="B186" s="9">
        <v>44</v>
      </c>
    </row>
    <row r="187" spans="1:2" x14ac:dyDescent="0.3">
      <c r="A187" s="11">
        <v>43224</v>
      </c>
      <c r="B187" s="9">
        <v>22</v>
      </c>
    </row>
    <row r="188" spans="1:2" x14ac:dyDescent="0.3">
      <c r="A188" s="11">
        <v>43230</v>
      </c>
      <c r="B188" s="9">
        <v>53</v>
      </c>
    </row>
    <row r="189" spans="1:2" x14ac:dyDescent="0.3">
      <c r="A189" s="11">
        <v>43254</v>
      </c>
      <c r="B189" s="9">
        <v>72</v>
      </c>
    </row>
    <row r="190" spans="1:2" x14ac:dyDescent="0.3">
      <c r="A190" s="11">
        <v>43267</v>
      </c>
      <c r="B190" s="9">
        <v>50</v>
      </c>
    </row>
    <row r="191" spans="1:2" x14ac:dyDescent="0.3">
      <c r="A191" s="8" t="s">
        <v>31</v>
      </c>
      <c r="B191" s="9">
        <v>2115</v>
      </c>
    </row>
    <row r="192" spans="1:2" x14ac:dyDescent="0.3">
      <c r="A192" s="10" t="s">
        <v>98</v>
      </c>
      <c r="B192" s="9">
        <v>242</v>
      </c>
    </row>
    <row r="193" spans="1:2" x14ac:dyDescent="0.3">
      <c r="A193" s="11">
        <v>43121</v>
      </c>
      <c r="B193" s="9">
        <v>24</v>
      </c>
    </row>
    <row r="194" spans="1:2" x14ac:dyDescent="0.3">
      <c r="A194" s="11">
        <v>43123</v>
      </c>
      <c r="B194" s="9">
        <v>23</v>
      </c>
    </row>
    <row r="195" spans="1:2" x14ac:dyDescent="0.3">
      <c r="A195" s="11">
        <v>43124</v>
      </c>
      <c r="B195" s="9">
        <v>40</v>
      </c>
    </row>
    <row r="196" spans="1:2" x14ac:dyDescent="0.3">
      <c r="A196" s="11">
        <v>43148</v>
      </c>
      <c r="B196" s="9">
        <v>32</v>
      </c>
    </row>
    <row r="197" spans="1:2" x14ac:dyDescent="0.3">
      <c r="A197" s="11">
        <v>43159</v>
      </c>
      <c r="B197" s="9">
        <v>61</v>
      </c>
    </row>
    <row r="198" spans="1:2" x14ac:dyDescent="0.3">
      <c r="A198" s="11">
        <v>43261</v>
      </c>
      <c r="B198" s="9">
        <v>25</v>
      </c>
    </row>
    <row r="199" spans="1:2" x14ac:dyDescent="0.3">
      <c r="A199" s="11">
        <v>43276</v>
      </c>
      <c r="B199" s="9">
        <v>37</v>
      </c>
    </row>
    <row r="200" spans="1:2" x14ac:dyDescent="0.3">
      <c r="A200" s="10" t="s">
        <v>97</v>
      </c>
      <c r="B200" s="9">
        <v>400</v>
      </c>
    </row>
    <row r="201" spans="1:2" x14ac:dyDescent="0.3">
      <c r="A201" s="11">
        <v>43120</v>
      </c>
      <c r="B201" s="9">
        <v>39</v>
      </c>
    </row>
    <row r="202" spans="1:2" x14ac:dyDescent="0.3">
      <c r="A202" s="11">
        <v>43123</v>
      </c>
      <c r="B202" s="9">
        <v>50</v>
      </c>
    </row>
    <row r="203" spans="1:2" x14ac:dyDescent="0.3">
      <c r="A203" s="11">
        <v>43148</v>
      </c>
      <c r="B203" s="9">
        <v>58</v>
      </c>
    </row>
    <row r="204" spans="1:2" x14ac:dyDescent="0.3">
      <c r="A204" s="11">
        <v>43159</v>
      </c>
      <c r="B204" s="9">
        <v>22</v>
      </c>
    </row>
    <row r="205" spans="1:2" x14ac:dyDescent="0.3">
      <c r="A205" s="11">
        <v>43187</v>
      </c>
      <c r="B205" s="9">
        <v>50</v>
      </c>
    </row>
    <row r="206" spans="1:2" x14ac:dyDescent="0.3">
      <c r="A206" s="11">
        <v>43218</v>
      </c>
      <c r="B206" s="9">
        <v>29</v>
      </c>
    </row>
    <row r="207" spans="1:2" x14ac:dyDescent="0.3">
      <c r="A207" s="11">
        <v>43221</v>
      </c>
      <c r="B207" s="9">
        <v>39</v>
      </c>
    </row>
    <row r="208" spans="1:2" x14ac:dyDescent="0.3">
      <c r="A208" s="11">
        <v>43249</v>
      </c>
      <c r="B208" s="9">
        <v>25</v>
      </c>
    </row>
    <row r="209" spans="1:2" x14ac:dyDescent="0.3">
      <c r="A209" s="11">
        <v>43261</v>
      </c>
      <c r="B209" s="9">
        <v>42</v>
      </c>
    </row>
    <row r="210" spans="1:2" x14ac:dyDescent="0.3">
      <c r="A210" s="11">
        <v>43271</v>
      </c>
      <c r="B210" s="9">
        <v>19</v>
      </c>
    </row>
    <row r="211" spans="1:2" x14ac:dyDescent="0.3">
      <c r="A211" s="11">
        <v>43273</v>
      </c>
      <c r="B211" s="9">
        <v>27</v>
      </c>
    </row>
    <row r="212" spans="1:2" x14ac:dyDescent="0.3">
      <c r="A212" s="10" t="s">
        <v>96</v>
      </c>
      <c r="B212" s="9">
        <v>1473</v>
      </c>
    </row>
    <row r="213" spans="1:2" x14ac:dyDescent="0.3">
      <c r="A213" s="11">
        <v>43101</v>
      </c>
      <c r="B213" s="9">
        <v>12</v>
      </c>
    </row>
    <row r="214" spans="1:2" x14ac:dyDescent="0.3">
      <c r="A214" s="11">
        <v>43104</v>
      </c>
      <c r="B214" s="9">
        <v>23</v>
      </c>
    </row>
    <row r="215" spans="1:2" x14ac:dyDescent="0.3">
      <c r="A215" s="11">
        <v>43107</v>
      </c>
      <c r="B215" s="9">
        <v>199</v>
      </c>
    </row>
    <row r="216" spans="1:2" x14ac:dyDescent="0.3">
      <c r="A216" s="11">
        <v>43112</v>
      </c>
      <c r="B216" s="9">
        <v>24</v>
      </c>
    </row>
    <row r="217" spans="1:2" x14ac:dyDescent="0.3">
      <c r="A217" s="11">
        <v>43119</v>
      </c>
      <c r="B217" s="9">
        <v>16</v>
      </c>
    </row>
    <row r="218" spans="1:2" x14ac:dyDescent="0.3">
      <c r="A218" s="11">
        <v>43121</v>
      </c>
      <c r="B218" s="9">
        <v>39</v>
      </c>
    </row>
    <row r="219" spans="1:2" x14ac:dyDescent="0.3">
      <c r="A219" s="11">
        <v>43122</v>
      </c>
      <c r="B219" s="9">
        <v>47</v>
      </c>
    </row>
    <row r="220" spans="1:2" x14ac:dyDescent="0.3">
      <c r="A220" s="11">
        <v>43125</v>
      </c>
      <c r="B220" s="9">
        <v>50</v>
      </c>
    </row>
    <row r="221" spans="1:2" x14ac:dyDescent="0.3">
      <c r="A221" s="11">
        <v>43136</v>
      </c>
      <c r="B221" s="9">
        <v>25</v>
      </c>
    </row>
    <row r="222" spans="1:2" x14ac:dyDescent="0.3">
      <c r="A222" s="11">
        <v>43138</v>
      </c>
      <c r="B222" s="9">
        <v>24</v>
      </c>
    </row>
    <row r="223" spans="1:2" x14ac:dyDescent="0.3">
      <c r="A223" s="11">
        <v>43141</v>
      </c>
      <c r="B223" s="9">
        <v>37</v>
      </c>
    </row>
    <row r="224" spans="1:2" x14ac:dyDescent="0.3">
      <c r="A224" s="11">
        <v>43144</v>
      </c>
      <c r="B224" s="9">
        <v>50</v>
      </c>
    </row>
    <row r="225" spans="1:2" x14ac:dyDescent="0.3">
      <c r="A225" s="11">
        <v>43146</v>
      </c>
      <c r="B225" s="9">
        <v>39</v>
      </c>
    </row>
    <row r="226" spans="1:2" x14ac:dyDescent="0.3">
      <c r="A226" s="11">
        <v>43147</v>
      </c>
      <c r="B226" s="9">
        <v>58</v>
      </c>
    </row>
    <row r="227" spans="1:2" x14ac:dyDescent="0.3">
      <c r="A227" s="11">
        <v>43152</v>
      </c>
      <c r="B227" s="9">
        <v>47</v>
      </c>
    </row>
    <row r="228" spans="1:2" x14ac:dyDescent="0.3">
      <c r="A228" s="11">
        <v>43160</v>
      </c>
      <c r="B228" s="9">
        <v>40</v>
      </c>
    </row>
    <row r="229" spans="1:2" x14ac:dyDescent="0.3">
      <c r="A229" s="11">
        <v>43189</v>
      </c>
      <c r="B229" s="9">
        <v>24</v>
      </c>
    </row>
    <row r="230" spans="1:2" x14ac:dyDescent="0.3">
      <c r="A230" s="11">
        <v>43191</v>
      </c>
      <c r="B230" s="9">
        <v>22</v>
      </c>
    </row>
    <row r="231" spans="1:2" x14ac:dyDescent="0.3">
      <c r="A231" s="11">
        <v>43201</v>
      </c>
      <c r="B231" s="9">
        <v>79</v>
      </c>
    </row>
    <row r="232" spans="1:2" x14ac:dyDescent="0.3">
      <c r="A232" s="11">
        <v>43206</v>
      </c>
      <c r="B232" s="9">
        <v>32</v>
      </c>
    </row>
    <row r="233" spans="1:2" x14ac:dyDescent="0.3">
      <c r="A233" s="11">
        <v>43210</v>
      </c>
      <c r="B233" s="9">
        <v>29</v>
      </c>
    </row>
    <row r="234" spans="1:2" x14ac:dyDescent="0.3">
      <c r="A234" s="11">
        <v>43215</v>
      </c>
      <c r="B234" s="9">
        <v>31</v>
      </c>
    </row>
    <row r="235" spans="1:2" x14ac:dyDescent="0.3">
      <c r="A235" s="11">
        <v>43219</v>
      </c>
      <c r="B235" s="9">
        <v>24</v>
      </c>
    </row>
    <row r="236" spans="1:2" x14ac:dyDescent="0.3">
      <c r="A236" s="11">
        <v>43220</v>
      </c>
      <c r="B236" s="9">
        <v>24</v>
      </c>
    </row>
    <row r="237" spans="1:2" x14ac:dyDescent="0.3">
      <c r="A237" s="11">
        <v>43223</v>
      </c>
      <c r="B237" s="9">
        <v>28</v>
      </c>
    </row>
    <row r="238" spans="1:2" x14ac:dyDescent="0.3">
      <c r="A238" s="11">
        <v>43231</v>
      </c>
      <c r="B238" s="9">
        <v>39</v>
      </c>
    </row>
    <row r="239" spans="1:2" x14ac:dyDescent="0.3">
      <c r="A239" s="11">
        <v>43236</v>
      </c>
      <c r="B239" s="9">
        <v>12</v>
      </c>
    </row>
    <row r="240" spans="1:2" x14ac:dyDescent="0.3">
      <c r="A240" s="11">
        <v>43241</v>
      </c>
      <c r="B240" s="9">
        <v>67</v>
      </c>
    </row>
    <row r="241" spans="1:2" x14ac:dyDescent="0.3">
      <c r="A241" s="11">
        <v>43245</v>
      </c>
      <c r="B241" s="9">
        <v>25</v>
      </c>
    </row>
    <row r="242" spans="1:2" x14ac:dyDescent="0.3">
      <c r="A242" s="11">
        <v>43248</v>
      </c>
      <c r="B242" s="9">
        <v>40</v>
      </c>
    </row>
    <row r="243" spans="1:2" x14ac:dyDescent="0.3">
      <c r="A243" s="11">
        <v>43251</v>
      </c>
      <c r="B243" s="9">
        <v>39</v>
      </c>
    </row>
    <row r="244" spans="1:2" x14ac:dyDescent="0.3">
      <c r="A244" s="11">
        <v>43253</v>
      </c>
      <c r="B244" s="9">
        <v>40</v>
      </c>
    </row>
    <row r="245" spans="1:2" x14ac:dyDescent="0.3">
      <c r="A245" s="11">
        <v>43254</v>
      </c>
      <c r="B245" s="9">
        <v>15</v>
      </c>
    </row>
    <row r="246" spans="1:2" x14ac:dyDescent="0.3">
      <c r="A246" s="11">
        <v>43258</v>
      </c>
      <c r="B246" s="9">
        <v>27</v>
      </c>
    </row>
    <row r="247" spans="1:2" x14ac:dyDescent="0.3">
      <c r="A247" s="11">
        <v>43267</v>
      </c>
      <c r="B247" s="9">
        <v>40</v>
      </c>
    </row>
    <row r="248" spans="1:2" x14ac:dyDescent="0.3">
      <c r="A248" s="11">
        <v>43273</v>
      </c>
      <c r="B248" s="9">
        <v>106</v>
      </c>
    </row>
    <row r="249" spans="1:2" x14ac:dyDescent="0.3">
      <c r="A249" s="8" t="s">
        <v>25</v>
      </c>
      <c r="B249" s="9">
        <v>1258</v>
      </c>
    </row>
    <row r="250" spans="1:2" x14ac:dyDescent="0.3">
      <c r="A250" s="10" t="s">
        <v>98</v>
      </c>
      <c r="B250" s="9">
        <v>150</v>
      </c>
    </row>
    <row r="251" spans="1:2" x14ac:dyDescent="0.3">
      <c r="A251" s="11">
        <v>43101</v>
      </c>
      <c r="B251" s="9">
        <v>50</v>
      </c>
    </row>
    <row r="252" spans="1:2" x14ac:dyDescent="0.3">
      <c r="A252" s="11">
        <v>43122</v>
      </c>
      <c r="B252" s="9">
        <v>39</v>
      </c>
    </row>
    <row r="253" spans="1:2" x14ac:dyDescent="0.3">
      <c r="A253" s="11">
        <v>43239</v>
      </c>
      <c r="B253" s="9">
        <v>37</v>
      </c>
    </row>
    <row r="254" spans="1:2" x14ac:dyDescent="0.3">
      <c r="A254" s="11">
        <v>43249</v>
      </c>
      <c r="B254" s="9">
        <v>24</v>
      </c>
    </row>
    <row r="255" spans="1:2" x14ac:dyDescent="0.3">
      <c r="A255" s="10" t="s">
        <v>97</v>
      </c>
      <c r="B255" s="9">
        <v>220</v>
      </c>
    </row>
    <row r="256" spans="1:2" x14ac:dyDescent="0.3">
      <c r="A256" s="11">
        <v>43119</v>
      </c>
      <c r="B256" s="9">
        <v>44</v>
      </c>
    </row>
    <row r="257" spans="1:2" x14ac:dyDescent="0.3">
      <c r="A257" s="11">
        <v>43123</v>
      </c>
      <c r="B257" s="9">
        <v>23</v>
      </c>
    </row>
    <row r="258" spans="1:2" x14ac:dyDescent="0.3">
      <c r="A258" s="11">
        <v>43136</v>
      </c>
      <c r="B258" s="9">
        <v>53</v>
      </c>
    </row>
    <row r="259" spans="1:2" x14ac:dyDescent="0.3">
      <c r="A259" s="11">
        <v>43179</v>
      </c>
      <c r="B259" s="9">
        <v>24</v>
      </c>
    </row>
    <row r="260" spans="1:2" x14ac:dyDescent="0.3">
      <c r="A260" s="11">
        <v>43221</v>
      </c>
      <c r="B260" s="9">
        <v>23</v>
      </c>
    </row>
    <row r="261" spans="1:2" x14ac:dyDescent="0.3">
      <c r="A261" s="11">
        <v>43254</v>
      </c>
      <c r="B261" s="9">
        <v>27</v>
      </c>
    </row>
    <row r="262" spans="1:2" x14ac:dyDescent="0.3">
      <c r="A262" s="11">
        <v>43263</v>
      </c>
      <c r="B262" s="9">
        <v>26</v>
      </c>
    </row>
    <row r="263" spans="1:2" x14ac:dyDescent="0.3">
      <c r="A263" s="10" t="s">
        <v>96</v>
      </c>
      <c r="B263" s="9">
        <v>888</v>
      </c>
    </row>
    <row r="264" spans="1:2" x14ac:dyDescent="0.3">
      <c r="A264" s="11">
        <v>43101</v>
      </c>
      <c r="B264" s="9">
        <v>50</v>
      </c>
    </row>
    <row r="265" spans="1:2" x14ac:dyDescent="0.3">
      <c r="A265" s="11">
        <v>43108</v>
      </c>
      <c r="B265" s="9">
        <v>50</v>
      </c>
    </row>
    <row r="266" spans="1:2" x14ac:dyDescent="0.3">
      <c r="A266" s="11">
        <v>43119</v>
      </c>
      <c r="B266" s="9">
        <v>39</v>
      </c>
    </row>
    <row r="267" spans="1:2" x14ac:dyDescent="0.3">
      <c r="A267" s="11">
        <v>43121</v>
      </c>
      <c r="B267" s="9">
        <v>62</v>
      </c>
    </row>
    <row r="268" spans="1:2" x14ac:dyDescent="0.3">
      <c r="A268" s="11">
        <v>43123</v>
      </c>
      <c r="B268" s="9">
        <v>133</v>
      </c>
    </row>
    <row r="269" spans="1:2" x14ac:dyDescent="0.3">
      <c r="A269" s="11">
        <v>43124</v>
      </c>
      <c r="B269" s="9">
        <v>23</v>
      </c>
    </row>
    <row r="270" spans="1:2" x14ac:dyDescent="0.3">
      <c r="A270" s="11">
        <v>43141</v>
      </c>
      <c r="B270" s="9">
        <v>22</v>
      </c>
    </row>
    <row r="271" spans="1:2" x14ac:dyDescent="0.3">
      <c r="A271" s="11">
        <v>43145</v>
      </c>
      <c r="B271" s="9">
        <v>23</v>
      </c>
    </row>
    <row r="272" spans="1:2" x14ac:dyDescent="0.3">
      <c r="A272" s="11">
        <v>43146</v>
      </c>
      <c r="B272" s="9">
        <v>47</v>
      </c>
    </row>
    <row r="273" spans="1:2" x14ac:dyDescent="0.3">
      <c r="A273" s="11">
        <v>43162</v>
      </c>
      <c r="B273" s="9">
        <v>23</v>
      </c>
    </row>
    <row r="274" spans="1:2" x14ac:dyDescent="0.3">
      <c r="A274" s="11">
        <v>43188</v>
      </c>
      <c r="B274" s="9">
        <v>25</v>
      </c>
    </row>
    <row r="275" spans="1:2" x14ac:dyDescent="0.3">
      <c r="A275" s="11">
        <v>43192</v>
      </c>
      <c r="B275" s="9">
        <v>23</v>
      </c>
    </row>
    <row r="276" spans="1:2" x14ac:dyDescent="0.3">
      <c r="A276" s="11">
        <v>43193</v>
      </c>
      <c r="B276" s="9">
        <v>28</v>
      </c>
    </row>
    <row r="277" spans="1:2" x14ac:dyDescent="0.3">
      <c r="A277" s="11">
        <v>43196</v>
      </c>
      <c r="B277" s="9">
        <v>46</v>
      </c>
    </row>
    <row r="278" spans="1:2" x14ac:dyDescent="0.3">
      <c r="A278" s="11">
        <v>43235</v>
      </c>
      <c r="B278" s="9">
        <v>22</v>
      </c>
    </row>
    <row r="279" spans="1:2" x14ac:dyDescent="0.3">
      <c r="A279" s="11">
        <v>43237</v>
      </c>
      <c r="B279" s="9">
        <v>24</v>
      </c>
    </row>
    <row r="280" spans="1:2" x14ac:dyDescent="0.3">
      <c r="A280" s="11">
        <v>43238</v>
      </c>
      <c r="B280" s="9">
        <v>24</v>
      </c>
    </row>
    <row r="281" spans="1:2" x14ac:dyDescent="0.3">
      <c r="A281" s="11">
        <v>43242</v>
      </c>
      <c r="B281" s="9">
        <v>23</v>
      </c>
    </row>
    <row r="282" spans="1:2" x14ac:dyDescent="0.3">
      <c r="A282" s="11">
        <v>43247</v>
      </c>
      <c r="B282" s="9">
        <v>24</v>
      </c>
    </row>
    <row r="283" spans="1:2" x14ac:dyDescent="0.3">
      <c r="A283" s="11">
        <v>43250</v>
      </c>
      <c r="B283" s="9">
        <v>47</v>
      </c>
    </row>
    <row r="284" spans="1:2" x14ac:dyDescent="0.3">
      <c r="A284" s="11">
        <v>43252</v>
      </c>
      <c r="B284" s="9">
        <v>28</v>
      </c>
    </row>
    <row r="285" spans="1:2" x14ac:dyDescent="0.3">
      <c r="A285" s="11">
        <v>43263</v>
      </c>
      <c r="B285" s="9">
        <v>42</v>
      </c>
    </row>
    <row r="286" spans="1:2" x14ac:dyDescent="0.3">
      <c r="A286" s="11">
        <v>43264</v>
      </c>
      <c r="B286" s="9">
        <v>27</v>
      </c>
    </row>
    <row r="287" spans="1:2" x14ac:dyDescent="0.3">
      <c r="A287" s="11">
        <v>43277</v>
      </c>
      <c r="B287" s="9">
        <v>33</v>
      </c>
    </row>
    <row r="288" spans="1:2" x14ac:dyDescent="0.3">
      <c r="A288" s="8" t="s">
        <v>90</v>
      </c>
      <c r="B288" s="9">
        <v>9477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영업이익</vt:lpstr>
      <vt:lpstr>수출내역</vt:lpstr>
      <vt:lpstr>분류별 요약</vt:lpstr>
      <vt:lpstr>수량 요약</vt:lpstr>
      <vt:lpstr>Large</vt:lpstr>
      <vt:lpstr>Medium</vt:lpstr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2017-09-08T06:38:04Z</dcterms:created>
  <dcterms:modified xsi:type="dcterms:W3CDTF">2017-10-19T15:41:07Z</dcterms:modified>
</cp:coreProperties>
</file>