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실전모의고사\실전모의고사2회\"/>
    </mc:Choice>
  </mc:AlternateContent>
  <bookViews>
    <workbookView xWindow="0" yWindow="0" windowWidth="25200" windowHeight="11715"/>
  </bookViews>
  <sheets>
    <sheet name="예약" sheetId="1" r:id="rId1"/>
    <sheet name="날짜별 요약" sheetId="2" r:id="rId2"/>
    <sheet name="편명분석" sheetId="4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F3" i="4" s="1"/>
  <c r="D3" i="4"/>
  <c r="E3" i="4"/>
  <c r="C4" i="4"/>
  <c r="D4" i="4"/>
  <c r="E4" i="4"/>
  <c r="C5" i="4"/>
  <c r="D5" i="4"/>
  <c r="E5" i="4"/>
  <c r="C6" i="4"/>
  <c r="D6" i="4"/>
  <c r="E6" i="4"/>
  <c r="C7" i="4"/>
  <c r="D7" i="4"/>
  <c r="E7" i="4"/>
  <c r="F4" i="4" l="1"/>
  <c r="F5" i="4"/>
  <c r="F7" i="4"/>
  <c r="F6" i="4"/>
</calcChain>
</file>

<file path=xl/sharedStrings.xml><?xml version="1.0" encoding="utf-8"?>
<sst xmlns="http://schemas.openxmlformats.org/spreadsheetml/2006/main" count="184" uniqueCount="126">
  <si>
    <t>출발날짜</t>
    <phoneticPr fontId="1" type="noConversion"/>
  </si>
  <si>
    <t>편명</t>
    <phoneticPr fontId="1" type="noConversion"/>
  </si>
  <si>
    <t>EP0027982</t>
    <phoneticPr fontId="1" type="noConversion"/>
  </si>
  <si>
    <t>KE 701</t>
  </si>
  <si>
    <t>KE 705</t>
    <phoneticPr fontId="1" type="noConversion"/>
  </si>
  <si>
    <t>Biber</t>
    <phoneticPr fontId="1" type="noConversion"/>
  </si>
  <si>
    <t>KE 703</t>
    <phoneticPr fontId="1" type="noConversion"/>
  </si>
  <si>
    <t>FT4564456</t>
    <phoneticPr fontId="1" type="noConversion"/>
  </si>
  <si>
    <t>정한욱</t>
    <phoneticPr fontId="1" type="noConversion"/>
  </si>
  <si>
    <t>kwangsoo</t>
    <phoneticPr fontId="1" type="noConversion"/>
  </si>
  <si>
    <t>오승철</t>
    <phoneticPr fontId="1" type="noConversion"/>
  </si>
  <si>
    <t>KE 702</t>
    <phoneticPr fontId="1" type="noConversion"/>
  </si>
  <si>
    <t>CG154789</t>
    <phoneticPr fontId="1" type="noConversion"/>
  </si>
  <si>
    <t>Whatbecomes</t>
    <phoneticPr fontId="1" type="noConversion"/>
  </si>
  <si>
    <t>ttlqq</t>
    <phoneticPr fontId="1" type="noConversion"/>
  </si>
  <si>
    <t>HY2235612</t>
    <phoneticPr fontId="1" type="noConversion"/>
  </si>
  <si>
    <t>김만득</t>
    <phoneticPr fontId="1" type="noConversion"/>
  </si>
  <si>
    <t>Pumak</t>
    <phoneticPr fontId="1" type="noConversion"/>
  </si>
  <si>
    <t>stirkle</t>
    <phoneticPr fontId="1" type="noConversion"/>
  </si>
  <si>
    <t>kid</t>
    <phoneticPr fontId="1" type="noConversion"/>
  </si>
  <si>
    <t>QT0568723</t>
    <phoneticPr fontId="1" type="noConversion"/>
  </si>
  <si>
    <t>김희라</t>
    <phoneticPr fontId="1" type="noConversion"/>
  </si>
  <si>
    <t>qocnshdtk</t>
    <phoneticPr fontId="1" type="noConversion"/>
  </si>
  <si>
    <t>a1063979936</t>
    <phoneticPr fontId="1" type="noConversion"/>
  </si>
  <si>
    <t>CA1231156</t>
    <phoneticPr fontId="1" type="noConversion"/>
  </si>
  <si>
    <t>강동균</t>
    <phoneticPr fontId="1" type="noConversion"/>
  </si>
  <si>
    <t>sindong</t>
    <phoneticPr fontId="1" type="noConversion"/>
  </si>
  <si>
    <t>도수용</t>
    <phoneticPr fontId="1" type="noConversion"/>
  </si>
  <si>
    <t>ddong</t>
    <phoneticPr fontId="1" type="noConversion"/>
  </si>
  <si>
    <t>QT9936115</t>
    <phoneticPr fontId="1" type="noConversion"/>
  </si>
  <si>
    <t>구선우</t>
    <phoneticPr fontId="1" type="noConversion"/>
  </si>
  <si>
    <t>CT0578954</t>
    <phoneticPr fontId="1" type="noConversion"/>
  </si>
  <si>
    <t>ChoJJoo</t>
    <phoneticPr fontId="1" type="noConversion"/>
  </si>
  <si>
    <t>순번</t>
    <phoneticPr fontId="1" type="noConversion"/>
  </si>
  <si>
    <t>성명</t>
    <phoneticPr fontId="1" type="noConversion"/>
  </si>
  <si>
    <t>회원ID</t>
    <phoneticPr fontId="1" type="noConversion"/>
  </si>
  <si>
    <t>여권번호</t>
    <phoneticPr fontId="1" type="noConversion"/>
  </si>
  <si>
    <t>생년월일</t>
    <phoneticPr fontId="1" type="noConversion"/>
  </si>
  <si>
    <t>김차순</t>
    <phoneticPr fontId="1" type="noConversion"/>
  </si>
  <si>
    <t>Kathy</t>
    <phoneticPr fontId="1" type="noConversion"/>
  </si>
  <si>
    <t>정용래</t>
    <phoneticPr fontId="1" type="noConversion"/>
  </si>
  <si>
    <t>albert</t>
    <phoneticPr fontId="1" type="noConversion"/>
  </si>
  <si>
    <t>SA4823644</t>
    <phoneticPr fontId="1" type="noConversion"/>
  </si>
  <si>
    <t>KE 705</t>
    <phoneticPr fontId="1" type="noConversion"/>
  </si>
  <si>
    <t>모두현</t>
    <phoneticPr fontId="1" type="noConversion"/>
  </si>
  <si>
    <t>BR1555687</t>
    <phoneticPr fontId="1" type="noConversion"/>
  </si>
  <si>
    <t>곽희나</t>
    <phoneticPr fontId="1" type="noConversion"/>
  </si>
  <si>
    <t>Slayer</t>
    <phoneticPr fontId="1" type="noConversion"/>
  </si>
  <si>
    <t>AC1126485</t>
    <phoneticPr fontId="1" type="noConversion"/>
  </si>
  <si>
    <t>장희수</t>
    <phoneticPr fontId="1" type="noConversion"/>
  </si>
  <si>
    <t>Slaveee</t>
    <phoneticPr fontId="1" type="noConversion"/>
  </si>
  <si>
    <t>NC122648</t>
    <phoneticPr fontId="1" type="noConversion"/>
  </si>
  <si>
    <t>Tony115</t>
    <phoneticPr fontId="1" type="noConversion"/>
  </si>
  <si>
    <t>IR1578945</t>
    <phoneticPr fontId="1" type="noConversion"/>
  </si>
  <si>
    <t>정진호</t>
    <phoneticPr fontId="1" type="noConversion"/>
  </si>
  <si>
    <t>SuperM</t>
    <phoneticPr fontId="1" type="noConversion"/>
  </si>
  <si>
    <t>WR157963</t>
    <phoneticPr fontId="1" type="noConversion"/>
  </si>
  <si>
    <t>최유나</t>
    <phoneticPr fontId="1" type="noConversion"/>
  </si>
  <si>
    <t xml:space="preserve">wlwltheo </t>
    <phoneticPr fontId="1" type="noConversion"/>
  </si>
  <si>
    <t>RH487998</t>
    <phoneticPr fontId="1" type="noConversion"/>
  </si>
  <si>
    <t>안진선</t>
    <phoneticPr fontId="1" type="noConversion"/>
  </si>
  <si>
    <t>dhdlshdtk</t>
    <phoneticPr fontId="1" type="noConversion"/>
  </si>
  <si>
    <t>양유빈</t>
    <phoneticPr fontId="1" type="noConversion"/>
  </si>
  <si>
    <t>JO0269071</t>
    <phoneticPr fontId="1" type="noConversion"/>
  </si>
  <si>
    <t>김해랑</t>
    <phoneticPr fontId="1" type="noConversion"/>
  </si>
  <si>
    <t>GH187832</t>
    <phoneticPr fontId="1" type="noConversion"/>
  </si>
  <si>
    <t>박지윤</t>
    <phoneticPr fontId="1" type="noConversion"/>
  </si>
  <si>
    <t>poohhcuk</t>
    <phoneticPr fontId="1" type="noConversion"/>
  </si>
  <si>
    <t>UI2268726</t>
    <phoneticPr fontId="1" type="noConversion"/>
  </si>
  <si>
    <t>김다해</t>
    <phoneticPr fontId="1" type="noConversion"/>
  </si>
  <si>
    <t>ASSk</t>
    <phoneticPr fontId="1" type="noConversion"/>
  </si>
  <si>
    <t>ER0365087</t>
    <phoneticPr fontId="1" type="noConversion"/>
  </si>
  <si>
    <t>박종철</t>
    <phoneticPr fontId="1" type="noConversion"/>
  </si>
  <si>
    <t>Shoema</t>
    <phoneticPr fontId="1" type="noConversion"/>
  </si>
  <si>
    <t>OV1047115</t>
    <phoneticPr fontId="1" type="noConversion"/>
  </si>
  <si>
    <t>이성모</t>
    <phoneticPr fontId="1" type="noConversion"/>
  </si>
  <si>
    <t>GF02055687</t>
    <phoneticPr fontId="1" type="noConversion"/>
  </si>
  <si>
    <t>황유진</t>
    <phoneticPr fontId="1" type="noConversion"/>
  </si>
  <si>
    <t>장유진</t>
    <phoneticPr fontId="1" type="noConversion"/>
  </si>
  <si>
    <t>pathe</t>
    <phoneticPr fontId="1" type="noConversion"/>
  </si>
  <si>
    <t>KJ1235698</t>
    <phoneticPr fontId="1" type="noConversion"/>
  </si>
  <si>
    <t>KE 703</t>
    <phoneticPr fontId="1" type="noConversion"/>
  </si>
  <si>
    <t>EC1011315</t>
    <phoneticPr fontId="1" type="noConversion"/>
  </si>
  <si>
    <t>김성범</t>
    <phoneticPr fontId="1" type="noConversion"/>
  </si>
  <si>
    <t>DS5978231</t>
    <phoneticPr fontId="1" type="noConversion"/>
  </si>
  <si>
    <t>최슬기</t>
    <phoneticPr fontId="1" type="noConversion"/>
  </si>
  <si>
    <t>abchul</t>
    <phoneticPr fontId="1" type="noConversion"/>
  </si>
  <si>
    <t>AQ0560075</t>
    <phoneticPr fontId="1" type="noConversion"/>
  </si>
  <si>
    <t>홍범표</t>
    <phoneticPr fontId="1" type="noConversion"/>
  </si>
  <si>
    <t>Nuuuuuu</t>
    <phoneticPr fontId="1" type="noConversion"/>
  </si>
  <si>
    <t>MN0059782</t>
    <phoneticPr fontId="1" type="noConversion"/>
  </si>
  <si>
    <t>김한울</t>
    <phoneticPr fontId="1" type="noConversion"/>
  </si>
  <si>
    <t>MissK</t>
    <phoneticPr fontId="1" type="noConversion"/>
  </si>
  <si>
    <t>firebat</t>
    <phoneticPr fontId="1" type="noConversion"/>
  </si>
  <si>
    <t>SJ11004782</t>
    <phoneticPr fontId="1" type="noConversion"/>
  </si>
  <si>
    <t>사진나</t>
    <phoneticPr fontId="1" type="noConversion"/>
  </si>
  <si>
    <t>OI6693159</t>
    <phoneticPr fontId="1" type="noConversion"/>
  </si>
  <si>
    <t>byungary</t>
    <phoneticPr fontId="1" type="noConversion"/>
  </si>
  <si>
    <t>임건희</t>
    <phoneticPr fontId="1" type="noConversion"/>
  </si>
  <si>
    <t>DF0809101</t>
    <phoneticPr fontId="1" type="noConversion"/>
  </si>
  <si>
    <t>이민성</t>
    <phoneticPr fontId="1" type="noConversion"/>
  </si>
  <si>
    <t>JoWoo</t>
    <phoneticPr fontId="1" type="noConversion"/>
  </si>
  <si>
    <t>CF1234567</t>
    <phoneticPr fontId="1" type="noConversion"/>
  </si>
  <si>
    <t>예약리스트</t>
    <phoneticPr fontId="1" type="noConversion"/>
  </si>
  <si>
    <t>등급</t>
    <phoneticPr fontId="1" type="noConversion"/>
  </si>
  <si>
    <t>KE 702</t>
  </si>
  <si>
    <t>KE 703</t>
  </si>
  <si>
    <t>KE 705</t>
  </si>
  <si>
    <t>KE 704</t>
  </si>
  <si>
    <t>A</t>
  </si>
  <si>
    <t>A</t>
    <phoneticPr fontId="1" type="noConversion"/>
  </si>
  <si>
    <t>B</t>
  </si>
  <si>
    <t>B</t>
    <phoneticPr fontId="1" type="noConversion"/>
  </si>
  <si>
    <t>C</t>
  </si>
  <si>
    <t>C</t>
    <phoneticPr fontId="1" type="noConversion"/>
  </si>
  <si>
    <t>누적이용횟수</t>
    <phoneticPr fontId="1" type="noConversion"/>
  </si>
  <si>
    <t>A등급</t>
    <phoneticPr fontId="1" type="noConversion"/>
  </si>
  <si>
    <t>B등급</t>
    <phoneticPr fontId="1" type="noConversion"/>
  </si>
  <si>
    <t>C등급</t>
    <phoneticPr fontId="1" type="noConversion"/>
  </si>
  <si>
    <t>포인트사용여부</t>
    <phoneticPr fontId="1" type="noConversion"/>
  </si>
  <si>
    <t>행 레이블</t>
  </si>
  <si>
    <t>총합계</t>
  </si>
  <si>
    <t>누적이용횟수</t>
    <phoneticPr fontId="1" type="noConversion"/>
  </si>
  <si>
    <t>개수 : 순번</t>
  </si>
  <si>
    <t>총인원수</t>
    <phoneticPr fontId="1" type="noConversion"/>
  </si>
  <si>
    <t>2018-12-09 날짜의 KE 703 편명 탑승 인원수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</si>
</sst>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@&quot;등급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i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4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3" fillId="0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1" xfId="0" applyNumberFormat="1" applyFont="1" applyFill="1" applyBorder="1" applyAlignment="1">
      <alignment horizontal="center"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이승희" refreshedDate="42987.662962499999" createdVersion="6" refreshedVersion="6" minRefreshableVersion="3" recordCount="30">
  <cacheSource type="worksheet">
    <worksheetSource ref="A6:J36" sheet="예약"/>
  </cacheSource>
  <cacheFields count="10">
    <cacheField name="순번" numFmtId="0">
      <sharedItems containsSemiMixedTypes="0" containsString="0" containsNumber="1" containsInteger="1" minValue="1" maxValue="30"/>
    </cacheField>
    <cacheField name="성명" numFmtId="0">
      <sharedItems/>
    </cacheField>
    <cacheField name="회원ID" numFmtId="0">
      <sharedItems/>
    </cacheField>
    <cacheField name="여권번호" numFmtId="0">
      <sharedItems/>
    </cacheField>
    <cacheField name="생년월일" numFmtId="14">
      <sharedItems containsSemiMixedTypes="0" containsNonDate="0" containsDate="1" containsString="0" minDate="1946-06-06T00:00:00" maxDate="2002-06-05T00:00:00"/>
    </cacheField>
    <cacheField name="출발날짜" numFmtId="14">
      <sharedItems containsSemiMixedTypes="0" containsNonDate="0" containsDate="1" containsString="0" minDate="2018-12-05T00:00:00" maxDate="2018-12-12T00:00:00" count="7">
        <d v="2018-12-07T00:00:00"/>
        <d v="2018-12-10T00:00:00"/>
        <d v="2018-12-09T00:00:00"/>
        <d v="2018-12-11T00:00:00"/>
        <d v="2018-12-05T00:00:00"/>
        <d v="2018-12-08T00:00:00"/>
        <d v="2018-12-06T00:00:00"/>
      </sharedItems>
    </cacheField>
    <cacheField name="편명" numFmtId="0">
      <sharedItems count="5">
        <s v="KE 701"/>
        <s v="KE 705"/>
        <s v="KE 703"/>
        <s v="KE 704"/>
        <s v="KE 702"/>
      </sharedItems>
    </cacheField>
    <cacheField name="이용횟수" numFmtId="0">
      <sharedItems containsSemiMixedTypes="0" containsString="0" containsNumber="1" containsInteger="1" minValue="0" maxValue="43"/>
    </cacheField>
    <cacheField name="등급" numFmtId="0">
      <sharedItems/>
    </cacheField>
    <cacheField name="포인트사용여부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1"/>
    <s v="김차순"/>
    <s v="Kathy"/>
    <s v="EP0027982"/>
    <d v="1959-07-24T00:00:00"/>
    <x v="0"/>
    <x v="0"/>
    <n v="30"/>
    <s v="A"/>
    <b v="1"/>
  </r>
  <r>
    <n v="2"/>
    <s v="정용래"/>
    <s v="albert"/>
    <s v="SA4823644"/>
    <d v="1965-05-30T00:00:00"/>
    <x v="1"/>
    <x v="1"/>
    <n v="7"/>
    <s v="C"/>
    <b v="0"/>
  </r>
  <r>
    <n v="3"/>
    <s v="모두현"/>
    <s v="Biber"/>
    <s v="BR1555687"/>
    <d v="1995-08-13T00:00:00"/>
    <x v="2"/>
    <x v="2"/>
    <n v="5"/>
    <s v="C"/>
    <b v="0"/>
  </r>
  <r>
    <n v="4"/>
    <s v="곽희나"/>
    <s v="Slayer"/>
    <s v="AC1126485"/>
    <d v="2001-01-01T00:00:00"/>
    <x v="3"/>
    <x v="0"/>
    <n v="0"/>
    <s v="C"/>
    <b v="0"/>
  </r>
  <r>
    <n v="5"/>
    <s v="장희수"/>
    <s v="Slaveee"/>
    <s v="FT4564456"/>
    <d v="1992-03-17T00:00:00"/>
    <x v="3"/>
    <x v="1"/>
    <n v="5"/>
    <s v="C"/>
    <b v="0"/>
  </r>
  <r>
    <n v="6"/>
    <s v="정한욱"/>
    <s v="kwangsoo"/>
    <s v="NC122648"/>
    <d v="1990-09-19T00:00:00"/>
    <x v="3"/>
    <x v="3"/>
    <n v="10"/>
    <s v="B"/>
    <b v="1"/>
  </r>
  <r>
    <n v="7"/>
    <s v="오승철"/>
    <s v="Tony115"/>
    <s v="IR1578945"/>
    <d v="1980-11-22T00:00:00"/>
    <x v="2"/>
    <x v="4"/>
    <n v="11"/>
    <s v="B"/>
    <b v="1"/>
  </r>
  <r>
    <n v="8"/>
    <s v="정진호"/>
    <s v="SuperM"/>
    <s v="WR157963"/>
    <d v="2002-06-04T00:00:00"/>
    <x v="1"/>
    <x v="1"/>
    <n v="6"/>
    <s v="C"/>
    <b v="0"/>
  </r>
  <r>
    <n v="9"/>
    <s v="최유나"/>
    <s v="wlwltheo "/>
    <s v="RH487998"/>
    <d v="1956-12-30T00:00:00"/>
    <x v="4"/>
    <x v="1"/>
    <n v="8"/>
    <s v="C"/>
    <b v="0"/>
  </r>
  <r>
    <n v="10"/>
    <s v="안진선"/>
    <s v="dhdlshdtk"/>
    <s v="CG154789"/>
    <d v="1979-05-16T00:00:00"/>
    <x v="2"/>
    <x v="2"/>
    <n v="4"/>
    <s v="C"/>
    <b v="0"/>
  </r>
  <r>
    <n v="11"/>
    <s v="양유빈"/>
    <s v="Whatbecomes"/>
    <s v="JO0269071"/>
    <d v="1946-06-06T00:00:00"/>
    <x v="3"/>
    <x v="1"/>
    <n v="25"/>
    <s v="A"/>
    <b v="1"/>
  </r>
  <r>
    <n v="12"/>
    <s v="김해랑"/>
    <s v="ttlqq"/>
    <s v="GH187832"/>
    <d v="1977-03-21T00:00:00"/>
    <x v="5"/>
    <x v="1"/>
    <n v="6"/>
    <s v="C"/>
    <b v="0"/>
  </r>
  <r>
    <n v="13"/>
    <s v="박지윤"/>
    <s v="poohhcuk"/>
    <s v="UI2268726"/>
    <d v="1975-01-19T00:00:00"/>
    <x v="4"/>
    <x v="1"/>
    <n v="7"/>
    <s v="C"/>
    <b v="0"/>
  </r>
  <r>
    <n v="14"/>
    <s v="김다해"/>
    <s v="ASSk"/>
    <s v="ER0365087"/>
    <d v="1984-07-05T00:00:00"/>
    <x v="6"/>
    <x v="2"/>
    <n v="5"/>
    <s v="C"/>
    <b v="0"/>
  </r>
  <r>
    <n v="15"/>
    <s v="박종철"/>
    <s v="Shoema"/>
    <s v="HY2235612"/>
    <d v="1959-02-14T00:00:00"/>
    <x v="6"/>
    <x v="2"/>
    <n v="5"/>
    <s v="C"/>
    <b v="0"/>
  </r>
  <r>
    <n v="16"/>
    <s v="김만득"/>
    <s v="Pumak"/>
    <s v="OV1047115"/>
    <d v="1966-12-09T00:00:00"/>
    <x v="0"/>
    <x v="0"/>
    <n v="6"/>
    <s v="C"/>
    <b v="0"/>
  </r>
  <r>
    <n v="17"/>
    <s v="이성모"/>
    <s v="stirkle"/>
    <s v="GF02055687"/>
    <d v="1995-11-23T00:00:00"/>
    <x v="0"/>
    <x v="4"/>
    <n v="9"/>
    <s v="C"/>
    <b v="0"/>
  </r>
  <r>
    <n v="18"/>
    <s v="황유진"/>
    <s v="kid"/>
    <s v="QT0568723"/>
    <d v="1978-04-28T00:00:00"/>
    <x v="5"/>
    <x v="1"/>
    <n v="14"/>
    <s v="B"/>
    <b v="1"/>
  </r>
  <r>
    <n v="19"/>
    <s v="장유진"/>
    <s v="pathe"/>
    <s v="KJ1235698"/>
    <d v="1974-02-28T00:00:00"/>
    <x v="2"/>
    <x v="2"/>
    <n v="16"/>
    <s v="B"/>
    <b v="1"/>
  </r>
  <r>
    <n v="20"/>
    <s v="김희라"/>
    <s v="qocnshdtk"/>
    <s v="EC1011315"/>
    <d v="1970-07-22T00:00:00"/>
    <x v="0"/>
    <x v="4"/>
    <n v="20"/>
    <s v="A"/>
    <b v="1"/>
  </r>
  <r>
    <n v="21"/>
    <s v="김성범"/>
    <s v="a1063979936"/>
    <s v="DS5978231"/>
    <d v="1989-04-07T00:00:00"/>
    <x v="1"/>
    <x v="1"/>
    <n v="33"/>
    <s v="A"/>
    <b v="1"/>
  </r>
  <r>
    <n v="22"/>
    <s v="최슬기"/>
    <s v="abchul"/>
    <s v="AQ0560075"/>
    <d v="2000-09-12T00:00:00"/>
    <x v="3"/>
    <x v="3"/>
    <n v="43"/>
    <s v="A"/>
    <b v="1"/>
  </r>
  <r>
    <n v="23"/>
    <s v="홍범표"/>
    <s v="Nuuuuuu"/>
    <s v="MN0059782"/>
    <d v="2001-12-15T00:00:00"/>
    <x v="4"/>
    <x v="1"/>
    <n v="9"/>
    <s v="C"/>
    <b v="0"/>
  </r>
  <r>
    <n v="24"/>
    <s v="김한울"/>
    <s v="MissK"/>
    <s v="CA1231156"/>
    <d v="1948-05-29T00:00:00"/>
    <x v="6"/>
    <x v="0"/>
    <n v="11"/>
    <s v="B"/>
    <b v="1"/>
  </r>
  <r>
    <n v="25"/>
    <s v="강동균"/>
    <s v="firebat"/>
    <s v="SJ11004782"/>
    <d v="1976-03-26T00:00:00"/>
    <x v="2"/>
    <x v="2"/>
    <n v="30"/>
    <s v="A"/>
    <b v="1"/>
  </r>
  <r>
    <n v="26"/>
    <s v="사진나"/>
    <s v="sindong"/>
    <s v="OI6693159"/>
    <d v="1961-09-10T00:00:00"/>
    <x v="2"/>
    <x v="1"/>
    <n v="22"/>
    <s v="A"/>
    <b v="1"/>
  </r>
  <r>
    <n v="27"/>
    <s v="도수용"/>
    <s v="ddong"/>
    <s v="QT9936115"/>
    <d v="1995-11-08T00:00:00"/>
    <x v="3"/>
    <x v="2"/>
    <n v="18"/>
    <s v="B"/>
    <b v="1"/>
  </r>
  <r>
    <n v="28"/>
    <s v="구선우"/>
    <s v="byungary"/>
    <s v="CT0578954"/>
    <d v="1993-01-23T00:00:00"/>
    <x v="1"/>
    <x v="0"/>
    <n v="16"/>
    <s v="B"/>
    <b v="1"/>
  </r>
  <r>
    <n v="29"/>
    <s v="임건희"/>
    <s v="ChoJJoo"/>
    <s v="DF0809101"/>
    <d v="1988-08-19T00:00:00"/>
    <x v="0"/>
    <x v="0"/>
    <n v="3"/>
    <s v="C"/>
    <b v="0"/>
  </r>
  <r>
    <n v="30"/>
    <s v="이민성"/>
    <s v="JoWoo"/>
    <s v="CF1234567"/>
    <d v="1953-09-20T00:00:00"/>
    <x v="6"/>
    <x v="1"/>
    <n v="2"/>
    <s v="C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4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9" firstHeaderRow="1" firstDataRow="1" firstDataCol="1"/>
  <pivotFields count="10">
    <pivotField dataField="1" subtotalTop="0" showAll="0"/>
    <pivotField subtotalTop="0" showAll="0"/>
    <pivotField subtotalTop="0" showAll="0"/>
    <pivotField subtotalTop="0" showAll="0"/>
    <pivotField numFmtId="14" subtotalTop="0" showAll="0"/>
    <pivotField axis="axisRow" numFmtId="14" subtotalTop="0" showAll="0">
      <items count="8">
        <item x="4"/>
        <item x="6"/>
        <item x="0"/>
        <item x="5"/>
        <item x="2"/>
        <item x="1"/>
        <item x="3"/>
        <item t="default"/>
      </items>
    </pivotField>
    <pivotField axis="axisRow" subtotalTop="0" showAll="0">
      <items count="6">
        <item sd="0" x="0"/>
        <item sd="0" x="4"/>
        <item sd="0" x="2"/>
        <item sd="0" x="3"/>
        <item sd="0" x="1"/>
        <item t="default" sd="0"/>
      </items>
    </pivotField>
    <pivotField subtotalTop="0" showAll="0"/>
    <pivotField subtotalTop="0" showAll="0"/>
    <pivotField subtotalTop="0" showAll="0"/>
  </pivotFields>
  <rowFields count="2">
    <field x="6"/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개수 : 순번" fld="0" subtotal="count" baseField="5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C3" sqref="C3"/>
    </sheetView>
  </sheetViews>
  <sheetFormatPr defaultRowHeight="16.5" x14ac:dyDescent="0.3"/>
  <cols>
    <col min="2" max="2" width="9" customWidth="1"/>
    <col min="3" max="3" width="14" bestFit="1" customWidth="1"/>
    <col min="4" max="4" width="13.875" customWidth="1"/>
    <col min="5" max="6" width="12" customWidth="1"/>
    <col min="7" max="7" width="9" style="9" customWidth="1"/>
    <col min="8" max="8" width="13.25" bestFit="1" customWidth="1"/>
    <col min="9" max="9" width="9.25" bestFit="1" customWidth="1"/>
    <col min="10" max="10" width="15.375" bestFit="1" customWidth="1"/>
  </cols>
  <sheetData>
    <row r="1" spans="1:10" ht="20.25" x14ac:dyDescent="0.3">
      <c r="A1" s="1" t="s">
        <v>103</v>
      </c>
      <c r="G1"/>
      <c r="J1" s="6" t="s">
        <v>115</v>
      </c>
    </row>
    <row r="2" spans="1:10" x14ac:dyDescent="0.3">
      <c r="G2"/>
      <c r="I2" s="6" t="s">
        <v>116</v>
      </c>
      <c r="J2" s="5">
        <v>10</v>
      </c>
    </row>
    <row r="3" spans="1:10" x14ac:dyDescent="0.3">
      <c r="G3"/>
      <c r="I3" s="6" t="s">
        <v>117</v>
      </c>
      <c r="J3" s="5">
        <v>5</v>
      </c>
    </row>
    <row r="4" spans="1:10" x14ac:dyDescent="0.3">
      <c r="G4"/>
      <c r="I4" s="6" t="s">
        <v>118</v>
      </c>
      <c r="J4" s="5">
        <v>0</v>
      </c>
    </row>
    <row r="5" spans="1:10" x14ac:dyDescent="0.3">
      <c r="G5"/>
    </row>
    <row r="6" spans="1:10" x14ac:dyDescent="0.3">
      <c r="A6" s="2" t="s">
        <v>33</v>
      </c>
      <c r="B6" s="2" t="s">
        <v>34</v>
      </c>
      <c r="C6" s="2" t="s">
        <v>35</v>
      </c>
      <c r="D6" s="2" t="s">
        <v>36</v>
      </c>
      <c r="E6" s="2" t="s">
        <v>37</v>
      </c>
      <c r="F6" s="2" t="s">
        <v>0</v>
      </c>
      <c r="G6" s="2" t="s">
        <v>1</v>
      </c>
      <c r="H6" s="2" t="s">
        <v>122</v>
      </c>
      <c r="I6" s="2" t="s">
        <v>104</v>
      </c>
      <c r="J6" s="2" t="s">
        <v>119</v>
      </c>
    </row>
    <row r="7" spans="1:10" x14ac:dyDescent="0.3">
      <c r="A7" s="3">
        <v>1</v>
      </c>
      <c r="B7" s="3" t="s">
        <v>38</v>
      </c>
      <c r="C7" s="3" t="s">
        <v>39</v>
      </c>
      <c r="D7" s="3" t="s">
        <v>2</v>
      </c>
      <c r="E7" s="4">
        <v>21755</v>
      </c>
      <c r="F7" s="4">
        <v>43441</v>
      </c>
      <c r="G7" s="10" t="s">
        <v>3</v>
      </c>
      <c r="H7" s="3">
        <v>30</v>
      </c>
      <c r="I7" s="3" t="s">
        <v>109</v>
      </c>
      <c r="J7" s="3"/>
    </row>
    <row r="8" spans="1:10" x14ac:dyDescent="0.3">
      <c r="A8" s="3">
        <v>2</v>
      </c>
      <c r="B8" s="3" t="s">
        <v>40</v>
      </c>
      <c r="C8" s="3" t="s">
        <v>41</v>
      </c>
      <c r="D8" s="3" t="s">
        <v>42</v>
      </c>
      <c r="E8" s="4">
        <v>23892</v>
      </c>
      <c r="F8" s="4">
        <v>43444</v>
      </c>
      <c r="G8" s="10" t="s">
        <v>43</v>
      </c>
      <c r="H8" s="3">
        <v>7</v>
      </c>
      <c r="I8" s="3" t="s">
        <v>113</v>
      </c>
      <c r="J8" s="3"/>
    </row>
    <row r="9" spans="1:10" x14ac:dyDescent="0.3">
      <c r="A9" s="3">
        <v>3</v>
      </c>
      <c r="B9" s="3" t="s">
        <v>44</v>
      </c>
      <c r="C9" s="3" t="s">
        <v>5</v>
      </c>
      <c r="D9" s="3" t="s">
        <v>45</v>
      </c>
      <c r="E9" s="4">
        <v>34924</v>
      </c>
      <c r="F9" s="4">
        <v>43443</v>
      </c>
      <c r="G9" s="10" t="s">
        <v>6</v>
      </c>
      <c r="H9" s="3">
        <v>5</v>
      </c>
      <c r="I9" s="3" t="s">
        <v>113</v>
      </c>
      <c r="J9" s="3"/>
    </row>
    <row r="10" spans="1:10" x14ac:dyDescent="0.3">
      <c r="A10" s="3">
        <v>4</v>
      </c>
      <c r="B10" s="3" t="s">
        <v>46</v>
      </c>
      <c r="C10" s="3" t="s">
        <v>47</v>
      </c>
      <c r="D10" s="3" t="s">
        <v>48</v>
      </c>
      <c r="E10" s="4">
        <v>36892</v>
      </c>
      <c r="F10" s="4">
        <v>43445</v>
      </c>
      <c r="G10" s="10" t="s">
        <v>3</v>
      </c>
      <c r="H10" s="3">
        <v>0</v>
      </c>
      <c r="I10" s="3" t="s">
        <v>113</v>
      </c>
      <c r="J10" s="3"/>
    </row>
    <row r="11" spans="1:10" x14ac:dyDescent="0.3">
      <c r="A11" s="3">
        <v>5</v>
      </c>
      <c r="B11" s="3" t="s">
        <v>49</v>
      </c>
      <c r="C11" s="3" t="s">
        <v>50</v>
      </c>
      <c r="D11" s="3" t="s">
        <v>7</v>
      </c>
      <c r="E11" s="4">
        <v>33680</v>
      </c>
      <c r="F11" s="4">
        <v>43445</v>
      </c>
      <c r="G11" s="10" t="s">
        <v>107</v>
      </c>
      <c r="H11" s="3">
        <v>5</v>
      </c>
      <c r="I11" s="3" t="s">
        <v>113</v>
      </c>
      <c r="J11" s="3"/>
    </row>
    <row r="12" spans="1:10" x14ac:dyDescent="0.3">
      <c r="A12" s="3">
        <v>6</v>
      </c>
      <c r="B12" s="3" t="s">
        <v>8</v>
      </c>
      <c r="C12" s="3" t="s">
        <v>9</v>
      </c>
      <c r="D12" s="3" t="s">
        <v>51</v>
      </c>
      <c r="E12" s="4">
        <v>33135</v>
      </c>
      <c r="F12" s="4">
        <v>43445</v>
      </c>
      <c r="G12" s="10" t="s">
        <v>108</v>
      </c>
      <c r="H12" s="3">
        <v>10</v>
      </c>
      <c r="I12" s="3" t="s">
        <v>111</v>
      </c>
      <c r="J12" s="3"/>
    </row>
    <row r="13" spans="1:10" x14ac:dyDescent="0.3">
      <c r="A13" s="3">
        <v>7</v>
      </c>
      <c r="B13" s="3" t="s">
        <v>10</v>
      </c>
      <c r="C13" s="3" t="s">
        <v>52</v>
      </c>
      <c r="D13" s="3" t="s">
        <v>53</v>
      </c>
      <c r="E13" s="4">
        <v>29547</v>
      </c>
      <c r="F13" s="4">
        <v>43443</v>
      </c>
      <c r="G13" s="10" t="s">
        <v>11</v>
      </c>
      <c r="H13" s="3">
        <v>11</v>
      </c>
      <c r="I13" s="3" t="s">
        <v>111</v>
      </c>
      <c r="J13" s="3"/>
    </row>
    <row r="14" spans="1:10" x14ac:dyDescent="0.3">
      <c r="A14" s="3">
        <v>8</v>
      </c>
      <c r="B14" s="3" t="s">
        <v>54</v>
      </c>
      <c r="C14" s="3" t="s">
        <v>55</v>
      </c>
      <c r="D14" s="3" t="s">
        <v>56</v>
      </c>
      <c r="E14" s="4">
        <v>37411</v>
      </c>
      <c r="F14" s="4">
        <v>43444</v>
      </c>
      <c r="G14" s="10" t="s">
        <v>4</v>
      </c>
      <c r="H14" s="3">
        <v>6</v>
      </c>
      <c r="I14" s="3" t="s">
        <v>113</v>
      </c>
      <c r="J14" s="3"/>
    </row>
    <row r="15" spans="1:10" x14ac:dyDescent="0.3">
      <c r="A15" s="3">
        <v>9</v>
      </c>
      <c r="B15" s="3" t="s">
        <v>57</v>
      </c>
      <c r="C15" s="3" t="s">
        <v>58</v>
      </c>
      <c r="D15" s="3" t="s">
        <v>59</v>
      </c>
      <c r="E15" s="4">
        <v>20819</v>
      </c>
      <c r="F15" s="4">
        <v>43439</v>
      </c>
      <c r="G15" s="10" t="s">
        <v>107</v>
      </c>
      <c r="H15" s="3">
        <v>8</v>
      </c>
      <c r="I15" s="3" t="s">
        <v>113</v>
      </c>
      <c r="J15" s="3"/>
    </row>
    <row r="16" spans="1:10" x14ac:dyDescent="0.3">
      <c r="A16" s="3">
        <v>10</v>
      </c>
      <c r="B16" s="3" t="s">
        <v>60</v>
      </c>
      <c r="C16" s="3" t="s">
        <v>61</v>
      </c>
      <c r="D16" s="3" t="s">
        <v>12</v>
      </c>
      <c r="E16" s="4">
        <v>28991</v>
      </c>
      <c r="F16" s="4">
        <v>43443</v>
      </c>
      <c r="G16" s="10" t="s">
        <v>6</v>
      </c>
      <c r="H16" s="3">
        <v>4</v>
      </c>
      <c r="I16" s="3" t="s">
        <v>113</v>
      </c>
      <c r="J16" s="3"/>
    </row>
    <row r="17" spans="1:10" x14ac:dyDescent="0.3">
      <c r="A17" s="3">
        <v>11</v>
      </c>
      <c r="B17" s="3" t="s">
        <v>62</v>
      </c>
      <c r="C17" s="3" t="s">
        <v>13</v>
      </c>
      <c r="D17" s="3" t="s">
        <v>63</v>
      </c>
      <c r="E17" s="4">
        <v>16959</v>
      </c>
      <c r="F17" s="4">
        <v>43445</v>
      </c>
      <c r="G17" s="10" t="s">
        <v>107</v>
      </c>
      <c r="H17" s="3">
        <v>25</v>
      </c>
      <c r="I17" s="3" t="s">
        <v>109</v>
      </c>
      <c r="J17" s="3"/>
    </row>
    <row r="18" spans="1:10" x14ac:dyDescent="0.3">
      <c r="A18" s="3">
        <v>12</v>
      </c>
      <c r="B18" s="3" t="s">
        <v>64</v>
      </c>
      <c r="C18" s="3" t="s">
        <v>14</v>
      </c>
      <c r="D18" s="3" t="s">
        <v>65</v>
      </c>
      <c r="E18" s="4">
        <v>28205</v>
      </c>
      <c r="F18" s="4">
        <v>43442</v>
      </c>
      <c r="G18" s="10" t="s">
        <v>107</v>
      </c>
      <c r="H18" s="3">
        <v>6</v>
      </c>
      <c r="I18" s="3" t="s">
        <v>113</v>
      </c>
      <c r="J18" s="3"/>
    </row>
    <row r="19" spans="1:10" x14ac:dyDescent="0.3">
      <c r="A19" s="3">
        <v>13</v>
      </c>
      <c r="B19" s="3" t="s">
        <v>66</v>
      </c>
      <c r="C19" s="3" t="s">
        <v>67</v>
      </c>
      <c r="D19" s="3" t="s">
        <v>68</v>
      </c>
      <c r="E19" s="4">
        <v>27413</v>
      </c>
      <c r="F19" s="4">
        <v>43439</v>
      </c>
      <c r="G19" s="10" t="s">
        <v>107</v>
      </c>
      <c r="H19" s="3">
        <v>7</v>
      </c>
      <c r="I19" s="3" t="s">
        <v>113</v>
      </c>
      <c r="J19" s="3"/>
    </row>
    <row r="20" spans="1:10" x14ac:dyDescent="0.3">
      <c r="A20" s="3">
        <v>14</v>
      </c>
      <c r="B20" s="3" t="s">
        <v>69</v>
      </c>
      <c r="C20" s="3" t="s">
        <v>70</v>
      </c>
      <c r="D20" s="3" t="s">
        <v>71</v>
      </c>
      <c r="E20" s="4">
        <v>30868</v>
      </c>
      <c r="F20" s="4">
        <v>43440</v>
      </c>
      <c r="G20" s="10" t="s">
        <v>106</v>
      </c>
      <c r="H20" s="3">
        <v>5</v>
      </c>
      <c r="I20" s="3" t="s">
        <v>113</v>
      </c>
      <c r="J20" s="3"/>
    </row>
    <row r="21" spans="1:10" x14ac:dyDescent="0.3">
      <c r="A21" s="3">
        <v>15</v>
      </c>
      <c r="B21" s="3" t="s">
        <v>72</v>
      </c>
      <c r="C21" s="3" t="s">
        <v>73</v>
      </c>
      <c r="D21" s="3" t="s">
        <v>15</v>
      </c>
      <c r="E21" s="4">
        <v>21595</v>
      </c>
      <c r="F21" s="4">
        <v>43440</v>
      </c>
      <c r="G21" s="10" t="s">
        <v>106</v>
      </c>
      <c r="H21" s="3">
        <v>5</v>
      </c>
      <c r="I21" s="3" t="s">
        <v>113</v>
      </c>
      <c r="J21" s="3"/>
    </row>
    <row r="22" spans="1:10" x14ac:dyDescent="0.3">
      <c r="A22" s="3">
        <v>16</v>
      </c>
      <c r="B22" s="3" t="s">
        <v>16</v>
      </c>
      <c r="C22" s="3" t="s">
        <v>17</v>
      </c>
      <c r="D22" s="3" t="s">
        <v>74</v>
      </c>
      <c r="E22" s="4">
        <v>24450</v>
      </c>
      <c r="F22" s="4">
        <v>43441</v>
      </c>
      <c r="G22" s="10" t="s">
        <v>3</v>
      </c>
      <c r="H22" s="3">
        <v>6</v>
      </c>
      <c r="I22" s="3" t="s">
        <v>113</v>
      </c>
      <c r="J22" s="3"/>
    </row>
    <row r="23" spans="1:10" x14ac:dyDescent="0.3">
      <c r="A23" s="3">
        <v>17</v>
      </c>
      <c r="B23" s="3" t="s">
        <v>75</v>
      </c>
      <c r="C23" s="3" t="s">
        <v>18</v>
      </c>
      <c r="D23" s="3" t="s">
        <v>76</v>
      </c>
      <c r="E23" s="4">
        <v>35026</v>
      </c>
      <c r="F23" s="4">
        <v>43441</v>
      </c>
      <c r="G23" s="10" t="s">
        <v>105</v>
      </c>
      <c r="H23" s="3">
        <v>9</v>
      </c>
      <c r="I23" s="3" t="s">
        <v>113</v>
      </c>
      <c r="J23" s="3"/>
    </row>
    <row r="24" spans="1:10" x14ac:dyDescent="0.3">
      <c r="A24" s="3">
        <v>18</v>
      </c>
      <c r="B24" s="3" t="s">
        <v>77</v>
      </c>
      <c r="C24" s="3" t="s">
        <v>19</v>
      </c>
      <c r="D24" s="3" t="s">
        <v>20</v>
      </c>
      <c r="E24" s="4">
        <v>28608</v>
      </c>
      <c r="F24" s="4">
        <v>43442</v>
      </c>
      <c r="G24" s="10" t="s">
        <v>107</v>
      </c>
      <c r="H24" s="3">
        <v>14</v>
      </c>
      <c r="I24" s="3" t="s">
        <v>111</v>
      </c>
      <c r="J24" s="3"/>
    </row>
    <row r="25" spans="1:10" x14ac:dyDescent="0.3">
      <c r="A25" s="3">
        <v>19</v>
      </c>
      <c r="B25" s="3" t="s">
        <v>78</v>
      </c>
      <c r="C25" s="3" t="s">
        <v>79</v>
      </c>
      <c r="D25" s="3" t="s">
        <v>80</v>
      </c>
      <c r="E25" s="4">
        <v>27088</v>
      </c>
      <c r="F25" s="4">
        <v>43443</v>
      </c>
      <c r="G25" s="10" t="s">
        <v>81</v>
      </c>
      <c r="H25" s="3">
        <v>16</v>
      </c>
      <c r="I25" s="3" t="s">
        <v>111</v>
      </c>
      <c r="J25" s="3"/>
    </row>
    <row r="26" spans="1:10" x14ac:dyDescent="0.3">
      <c r="A26" s="3">
        <v>20</v>
      </c>
      <c r="B26" s="3" t="s">
        <v>21</v>
      </c>
      <c r="C26" s="3" t="s">
        <v>22</v>
      </c>
      <c r="D26" s="3" t="s">
        <v>82</v>
      </c>
      <c r="E26" s="4">
        <v>25771</v>
      </c>
      <c r="F26" s="4">
        <v>43441</v>
      </c>
      <c r="G26" s="10" t="s">
        <v>105</v>
      </c>
      <c r="H26" s="3">
        <v>20</v>
      </c>
      <c r="I26" s="3" t="s">
        <v>109</v>
      </c>
      <c r="J26" s="3"/>
    </row>
    <row r="27" spans="1:10" x14ac:dyDescent="0.3">
      <c r="A27" s="3">
        <v>21</v>
      </c>
      <c r="B27" s="3" t="s">
        <v>83</v>
      </c>
      <c r="C27" s="3" t="s">
        <v>23</v>
      </c>
      <c r="D27" s="3" t="s">
        <v>84</v>
      </c>
      <c r="E27" s="4">
        <v>32605</v>
      </c>
      <c r="F27" s="4">
        <v>43444</v>
      </c>
      <c r="G27" s="10" t="s">
        <v>4</v>
      </c>
      <c r="H27" s="3">
        <v>33</v>
      </c>
      <c r="I27" s="3" t="s">
        <v>109</v>
      </c>
      <c r="J27" s="3"/>
    </row>
    <row r="28" spans="1:10" x14ac:dyDescent="0.3">
      <c r="A28" s="3">
        <v>22</v>
      </c>
      <c r="B28" s="3" t="s">
        <v>85</v>
      </c>
      <c r="C28" s="3" t="s">
        <v>86</v>
      </c>
      <c r="D28" s="3" t="s">
        <v>87</v>
      </c>
      <c r="E28" s="4">
        <v>36781</v>
      </c>
      <c r="F28" s="4">
        <v>43445</v>
      </c>
      <c r="G28" s="10" t="s">
        <v>108</v>
      </c>
      <c r="H28" s="3">
        <v>43</v>
      </c>
      <c r="I28" s="3" t="s">
        <v>109</v>
      </c>
      <c r="J28" s="3"/>
    </row>
    <row r="29" spans="1:10" x14ac:dyDescent="0.3">
      <c r="A29" s="3">
        <v>23</v>
      </c>
      <c r="B29" s="3" t="s">
        <v>88</v>
      </c>
      <c r="C29" s="3" t="s">
        <v>89</v>
      </c>
      <c r="D29" s="3" t="s">
        <v>90</v>
      </c>
      <c r="E29" s="4">
        <v>37240</v>
      </c>
      <c r="F29" s="4">
        <v>43439</v>
      </c>
      <c r="G29" s="10" t="s">
        <v>107</v>
      </c>
      <c r="H29" s="3">
        <v>9</v>
      </c>
      <c r="I29" s="3" t="s">
        <v>113</v>
      </c>
      <c r="J29" s="3"/>
    </row>
    <row r="30" spans="1:10" x14ac:dyDescent="0.3">
      <c r="A30" s="3">
        <v>24</v>
      </c>
      <c r="B30" s="3" t="s">
        <v>91</v>
      </c>
      <c r="C30" s="3" t="s">
        <v>92</v>
      </c>
      <c r="D30" s="3" t="s">
        <v>24</v>
      </c>
      <c r="E30" s="4">
        <v>17682</v>
      </c>
      <c r="F30" s="4">
        <v>43440</v>
      </c>
      <c r="G30" s="10" t="s">
        <v>3</v>
      </c>
      <c r="H30" s="3">
        <v>11</v>
      </c>
      <c r="I30" s="3" t="s">
        <v>111</v>
      </c>
      <c r="J30" s="3"/>
    </row>
    <row r="31" spans="1:10" x14ac:dyDescent="0.3">
      <c r="A31" s="3">
        <v>25</v>
      </c>
      <c r="B31" s="3" t="s">
        <v>25</v>
      </c>
      <c r="C31" s="3" t="s">
        <v>93</v>
      </c>
      <c r="D31" s="3" t="s">
        <v>94</v>
      </c>
      <c r="E31" s="4">
        <v>27845</v>
      </c>
      <c r="F31" s="4">
        <v>43443</v>
      </c>
      <c r="G31" s="10" t="s">
        <v>6</v>
      </c>
      <c r="H31" s="3">
        <v>30</v>
      </c>
      <c r="I31" s="3" t="s">
        <v>109</v>
      </c>
      <c r="J31" s="3"/>
    </row>
    <row r="32" spans="1:10" x14ac:dyDescent="0.3">
      <c r="A32" s="3">
        <v>26</v>
      </c>
      <c r="B32" s="3" t="s">
        <v>95</v>
      </c>
      <c r="C32" s="3" t="s">
        <v>26</v>
      </c>
      <c r="D32" s="3" t="s">
        <v>96</v>
      </c>
      <c r="E32" s="4">
        <v>22534</v>
      </c>
      <c r="F32" s="4">
        <v>43443</v>
      </c>
      <c r="G32" s="10" t="s">
        <v>107</v>
      </c>
      <c r="H32" s="3">
        <v>22</v>
      </c>
      <c r="I32" s="3" t="s">
        <v>109</v>
      </c>
      <c r="J32" s="3"/>
    </row>
    <row r="33" spans="1:10" x14ac:dyDescent="0.3">
      <c r="A33" s="3">
        <v>27</v>
      </c>
      <c r="B33" s="3" t="s">
        <v>27</v>
      </c>
      <c r="C33" s="3" t="s">
        <v>28</v>
      </c>
      <c r="D33" s="3" t="s">
        <v>29</v>
      </c>
      <c r="E33" s="4">
        <v>35011</v>
      </c>
      <c r="F33" s="4">
        <v>43445</v>
      </c>
      <c r="G33" s="10" t="s">
        <v>106</v>
      </c>
      <c r="H33" s="3">
        <v>18</v>
      </c>
      <c r="I33" s="3" t="s">
        <v>111</v>
      </c>
      <c r="J33" s="3"/>
    </row>
    <row r="34" spans="1:10" x14ac:dyDescent="0.3">
      <c r="A34" s="3">
        <v>28</v>
      </c>
      <c r="B34" s="3" t="s">
        <v>30</v>
      </c>
      <c r="C34" s="3" t="s">
        <v>97</v>
      </c>
      <c r="D34" s="3" t="s">
        <v>31</v>
      </c>
      <c r="E34" s="4">
        <v>33992</v>
      </c>
      <c r="F34" s="4">
        <v>43444</v>
      </c>
      <c r="G34" s="10" t="s">
        <v>3</v>
      </c>
      <c r="H34" s="3">
        <v>16</v>
      </c>
      <c r="I34" s="3" t="s">
        <v>111</v>
      </c>
      <c r="J34" s="3"/>
    </row>
    <row r="35" spans="1:10" x14ac:dyDescent="0.3">
      <c r="A35" s="3">
        <v>29</v>
      </c>
      <c r="B35" s="3" t="s">
        <v>98</v>
      </c>
      <c r="C35" s="3" t="s">
        <v>32</v>
      </c>
      <c r="D35" s="3" t="s">
        <v>99</v>
      </c>
      <c r="E35" s="4">
        <v>32374</v>
      </c>
      <c r="F35" s="4">
        <v>43441</v>
      </c>
      <c r="G35" s="10" t="s">
        <v>3</v>
      </c>
      <c r="H35" s="3">
        <v>3</v>
      </c>
      <c r="I35" s="3" t="s">
        <v>113</v>
      </c>
      <c r="J35" s="3"/>
    </row>
    <row r="36" spans="1:10" x14ac:dyDescent="0.3">
      <c r="A36" s="3">
        <v>30</v>
      </c>
      <c r="B36" s="3" t="s">
        <v>100</v>
      </c>
      <c r="C36" s="3" t="s">
        <v>101</v>
      </c>
      <c r="D36" s="3" t="s">
        <v>102</v>
      </c>
      <c r="E36" s="4">
        <v>19622</v>
      </c>
      <c r="F36" s="4">
        <v>43440</v>
      </c>
      <c r="G36" s="10" t="s">
        <v>107</v>
      </c>
      <c r="H36" s="3">
        <v>2</v>
      </c>
      <c r="I36" s="3" t="s">
        <v>113</v>
      </c>
      <c r="J36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B17" sqref="B17"/>
    </sheetView>
  </sheetViews>
  <sheetFormatPr defaultRowHeight="16.5" x14ac:dyDescent="0.3"/>
  <cols>
    <col min="1" max="1" width="11.875" bestFit="1" customWidth="1"/>
    <col min="2" max="2" width="11.125" bestFit="1" customWidth="1"/>
  </cols>
  <sheetData>
    <row r="3" spans="1:4" x14ac:dyDescent="0.3">
      <c r="A3" s="7" t="s">
        <v>120</v>
      </c>
      <c r="B3" t="s">
        <v>123</v>
      </c>
      <c r="D3" s="15" t="s">
        <v>125</v>
      </c>
    </row>
    <row r="4" spans="1:4" x14ac:dyDescent="0.3">
      <c r="A4" s="8" t="s">
        <v>3</v>
      </c>
      <c r="B4" s="9">
        <v>6</v>
      </c>
    </row>
    <row r="5" spans="1:4" x14ac:dyDescent="0.3">
      <c r="A5" s="8" t="s">
        <v>105</v>
      </c>
      <c r="B5" s="9">
        <v>3</v>
      </c>
    </row>
    <row r="6" spans="1:4" x14ac:dyDescent="0.3">
      <c r="A6" s="8" t="s">
        <v>106</v>
      </c>
      <c r="B6" s="9">
        <v>7</v>
      </c>
    </row>
    <row r="7" spans="1:4" x14ac:dyDescent="0.3">
      <c r="A7" s="8" t="s">
        <v>108</v>
      </c>
      <c r="B7" s="9">
        <v>2</v>
      </c>
    </row>
    <row r="8" spans="1:4" x14ac:dyDescent="0.3">
      <c r="A8" s="8" t="s">
        <v>107</v>
      </c>
      <c r="B8" s="9">
        <v>12</v>
      </c>
    </row>
    <row r="9" spans="1:4" x14ac:dyDescent="0.3">
      <c r="A9" s="8" t="s">
        <v>121</v>
      </c>
      <c r="B9" s="9">
        <v>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F10" sqref="F10"/>
    </sheetView>
  </sheetViews>
  <sheetFormatPr defaultRowHeight="16.5" x14ac:dyDescent="0.3"/>
  <cols>
    <col min="1" max="1" width="9" style="13"/>
    <col min="2" max="2" width="10.5" style="13" customWidth="1"/>
    <col min="3" max="5" width="9.875" style="13" customWidth="1"/>
    <col min="6" max="16384" width="9" style="13"/>
  </cols>
  <sheetData>
    <row r="2" spans="2:6" x14ac:dyDescent="0.3">
      <c r="B2" s="11" t="s">
        <v>1</v>
      </c>
      <c r="C2" s="12" t="s">
        <v>110</v>
      </c>
      <c r="D2" s="12" t="s">
        <v>112</v>
      </c>
      <c r="E2" s="12" t="s">
        <v>114</v>
      </c>
      <c r="F2" s="11" t="s">
        <v>124</v>
      </c>
    </row>
    <row r="3" spans="2:6" x14ac:dyDescent="0.3">
      <c r="B3" s="14" t="s">
        <v>3</v>
      </c>
      <c r="C3" s="14">
        <f>COUNTIFS(예약!$G$7:$G$36,$B3,예약!$I$7:$I$36,C$2)</f>
        <v>1</v>
      </c>
      <c r="D3" s="14">
        <f>COUNTIFS(예약!$G$7:$G$36,$B3,예약!$I$7:$I$36,D$2)</f>
        <v>2</v>
      </c>
      <c r="E3" s="14">
        <f>COUNTIFS(예약!$G$7:$G$36,$B3,예약!$I$7:$I$36,E$2)</f>
        <v>3</v>
      </c>
      <c r="F3" s="14">
        <f>SUM(C3:E3)</f>
        <v>6</v>
      </c>
    </row>
    <row r="4" spans="2:6" x14ac:dyDescent="0.3">
      <c r="B4" s="14" t="s">
        <v>11</v>
      </c>
      <c r="C4" s="14">
        <f>COUNTIFS(예약!$G$7:$G$36,$B4,예약!$I$7:$I$36,C$2)</f>
        <v>1</v>
      </c>
      <c r="D4" s="14">
        <f>COUNTIFS(예약!$G$7:$G$36,$B4,예약!$I$7:$I$36,D$2)</f>
        <v>1</v>
      </c>
      <c r="E4" s="14">
        <f>COUNTIFS(예약!$G$7:$G$36,$B4,예약!$I$7:$I$36,E$2)</f>
        <v>1</v>
      </c>
      <c r="F4" s="14">
        <f>SUM(C4:E4)</f>
        <v>3</v>
      </c>
    </row>
    <row r="5" spans="2:6" x14ac:dyDescent="0.3">
      <c r="B5" s="14" t="s">
        <v>6</v>
      </c>
      <c r="C5" s="14">
        <f>COUNTIFS(예약!$G$7:$G$36,$B5,예약!$I$7:$I$36,C$2)</f>
        <v>1</v>
      </c>
      <c r="D5" s="14">
        <f>COUNTIFS(예약!$G$7:$G$36,$B5,예약!$I$7:$I$36,D$2)</f>
        <v>2</v>
      </c>
      <c r="E5" s="14">
        <f>COUNTIFS(예약!$G$7:$G$36,$B5,예약!$I$7:$I$36,E$2)</f>
        <v>4</v>
      </c>
      <c r="F5" s="14">
        <f>SUM(C5:E5)</f>
        <v>7</v>
      </c>
    </row>
    <row r="6" spans="2:6" x14ac:dyDescent="0.3">
      <c r="B6" s="14" t="s">
        <v>108</v>
      </c>
      <c r="C6" s="14">
        <f>COUNTIFS(예약!$G$7:$G$36,$B6,예약!$I$7:$I$36,C$2)</f>
        <v>1</v>
      </c>
      <c r="D6" s="14">
        <f>COUNTIFS(예약!$G$7:$G$36,$B6,예약!$I$7:$I$36,D$2)</f>
        <v>1</v>
      </c>
      <c r="E6" s="14">
        <f>COUNTIFS(예약!$G$7:$G$36,$B6,예약!$I$7:$I$36,E$2)</f>
        <v>0</v>
      </c>
      <c r="F6" s="14">
        <f>SUM(C6:E6)</f>
        <v>2</v>
      </c>
    </row>
    <row r="7" spans="2:6" x14ac:dyDescent="0.3">
      <c r="B7" s="14" t="s">
        <v>43</v>
      </c>
      <c r="C7" s="14">
        <f>COUNTIFS(예약!$G$7:$G$36,$B7,예약!$I$7:$I$36,C$2)</f>
        <v>3</v>
      </c>
      <c r="D7" s="14">
        <f>COUNTIFS(예약!$G$7:$G$36,$B7,예약!$I$7:$I$36,D$2)</f>
        <v>1</v>
      </c>
      <c r="E7" s="14">
        <f>COUNTIFS(예약!$G$7:$G$36,$B7,예약!$I$7:$I$36,E$2)</f>
        <v>8</v>
      </c>
      <c r="F7" s="14">
        <f>SUM(C7:E7)</f>
        <v>12</v>
      </c>
    </row>
  </sheetData>
  <sortState ref="B3:C7">
    <sortCondition ref="B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예약</vt:lpstr>
      <vt:lpstr>날짜별 요약</vt:lpstr>
      <vt:lpstr>편명분석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2017-09-09T06:25:18Z</dcterms:created>
  <dcterms:modified xsi:type="dcterms:W3CDTF">2017-09-24T19:07:30Z</dcterms:modified>
</cp:coreProperties>
</file>