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S Excel 2016\실전모의고사\실전모의고사2회\"/>
    </mc:Choice>
  </mc:AlternateContent>
  <bookViews>
    <workbookView xWindow="0" yWindow="0" windowWidth="25200" windowHeight="11715" tabRatio="800" activeTab="4"/>
  </bookViews>
  <sheets>
    <sheet name="실험측정" sheetId="1" r:id="rId1"/>
    <sheet name="장비대여 내역" sheetId="2" r:id="rId2"/>
    <sheet name="장비대여 분석" sheetId="3" r:id="rId3"/>
    <sheet name="연간 지출내역" sheetId="4" r:id="rId4"/>
    <sheet name="대여지역" sheetId="5" r:id="rId5"/>
  </sheets>
  <definedNames>
    <definedName name="ExternalData_1" localSheetId="3" hidden="1">'연간 지출내역'!$A$1:$E$143</definedName>
  </definedNames>
  <calcPr calcId="162913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2" i="4"/>
  <c r="F13" i="3"/>
  <c r="F12" i="3"/>
  <c r="F11" i="3"/>
  <c r="F10" i="3"/>
  <c r="F9" i="3"/>
  <c r="F8" i="3"/>
  <c r="F7" i="3"/>
  <c r="F6" i="3"/>
  <c r="F5" i="3"/>
  <c r="F4" i="3"/>
</calcChain>
</file>

<file path=xl/connections.xml><?xml version="1.0" encoding="utf-8"?>
<connections xmlns="http://schemas.openxmlformats.org/spreadsheetml/2006/main">
  <connection id="1" keepAlive="1" name="쿼리 - 지출내역" description="통합 문서의 '지출내역' 쿼리에 대한 연결입니다." type="5" refreshedVersion="6" background="1" saveData="1">
    <dbPr connection="Provider=Microsoft.Mashup.OleDb.1;Data Source=$Workbook$;Location=지출내역;Extended Properties=&quot;&quot;" command="SELECT * FROM [지출내역]"/>
  </connection>
</connections>
</file>

<file path=xl/sharedStrings.xml><?xml version="1.0" encoding="utf-8"?>
<sst xmlns="http://schemas.openxmlformats.org/spreadsheetml/2006/main" count="491" uniqueCount="157">
  <si>
    <t>2차</t>
  </si>
  <si>
    <t>3차</t>
  </si>
  <si>
    <t>4차</t>
  </si>
  <si>
    <t>5차</t>
  </si>
  <si>
    <t>6차</t>
  </si>
  <si>
    <t>7차</t>
  </si>
  <si>
    <t>8차</t>
  </si>
  <si>
    <t>9차</t>
  </si>
  <si>
    <t>10차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</si>
  <si>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</si>
  <si>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</si>
  <si>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</si>
  <si>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</si>
  <si>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</si>
  <si>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</si>
  <si>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</si>
  <si>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</si>
  <si>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</si>
  <si>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실험 측정 결과</t>
    <phoneticPr fontId="3" type="noConversion"/>
  </si>
  <si>
    <t>장비</t>
    <phoneticPr fontId="3" type="noConversion"/>
  </si>
  <si>
    <t>1차</t>
    <phoneticPr fontId="3" type="noConversion"/>
  </si>
  <si>
    <t>A001</t>
    <phoneticPr fontId="3" type="noConversion"/>
  </si>
  <si>
    <t>실험 안 함</t>
    <phoneticPr fontId="3" type="noConversion"/>
  </si>
  <si>
    <t>실험 안 함</t>
    <phoneticPr fontId="3" type="noConversion"/>
  </si>
  <si>
    <t>주소</t>
    <phoneticPr fontId="3" type="noConversion"/>
  </si>
  <si>
    <t>강민우</t>
  </si>
  <si>
    <t>서울</t>
  </si>
  <si>
    <t>동대문구 전농1동 742-3</t>
    <phoneticPr fontId="3" type="noConversion"/>
  </si>
  <si>
    <t>(02)134-5897</t>
  </si>
  <si>
    <t>강소영</t>
  </si>
  <si>
    <t>인천</t>
  </si>
  <si>
    <t>(032)489-9184</t>
  </si>
  <si>
    <t>강창우</t>
  </si>
  <si>
    <t>강서구 오쇠동 124-7</t>
    <phoneticPr fontId="3" type="noConversion"/>
  </si>
  <si>
    <t>(02)497-4896</t>
  </si>
  <si>
    <t>권미숙</t>
  </si>
  <si>
    <t>마포구 공덕 1동 81</t>
    <phoneticPr fontId="3" type="noConversion"/>
  </si>
  <si>
    <t>(02)111-2302</t>
  </si>
  <si>
    <t>김명희</t>
  </si>
  <si>
    <t>(02)545-8911</t>
  </si>
  <si>
    <t>A010</t>
    <phoneticPr fontId="3" type="noConversion"/>
  </si>
  <si>
    <t>김병준</t>
  </si>
  <si>
    <t>(02)421-9238</t>
  </si>
  <si>
    <t>김장희</t>
  </si>
  <si>
    <t>도봉구 방학 3동 18</t>
    <phoneticPr fontId="3" type="noConversion"/>
  </si>
  <si>
    <t>(02)866-6667</t>
  </si>
  <si>
    <t>나관주</t>
  </si>
  <si>
    <t>경현동 160</t>
    <phoneticPr fontId="3" type="noConversion"/>
  </si>
  <si>
    <t>(02)892-4921</t>
  </si>
  <si>
    <t>나하나</t>
  </si>
  <si>
    <t>영등포구 여의도동 171-3</t>
    <phoneticPr fontId="3" type="noConversion"/>
  </si>
  <si>
    <t>(02)487-4971</t>
  </si>
  <si>
    <t>문혜성</t>
  </si>
  <si>
    <t>(032)211-3421</t>
  </si>
  <si>
    <t>박영화</t>
  </si>
  <si>
    <t>(02)243-4486</t>
  </si>
  <si>
    <t>A001</t>
    <phoneticPr fontId="3" type="noConversion"/>
  </si>
  <si>
    <t>박정현</t>
  </si>
  <si>
    <t>(02)681-6889</t>
  </si>
  <si>
    <t>(02)444-1978</t>
  </si>
  <si>
    <t>윤선화</t>
  </si>
  <si>
    <t>구로구 오류 1동 101</t>
    <phoneticPr fontId="3" type="noConversion"/>
  </si>
  <si>
    <t>(02)211-1234</t>
  </si>
  <si>
    <t>A003</t>
    <phoneticPr fontId="3" type="noConversion"/>
  </si>
  <si>
    <t>윤성호</t>
  </si>
  <si>
    <t>경기</t>
  </si>
  <si>
    <t>(031)77-7778</t>
  </si>
  <si>
    <t>A002</t>
    <phoneticPr fontId="3" type="noConversion"/>
  </si>
  <si>
    <t>이문성</t>
  </si>
  <si>
    <t>마포구 동교동 211-11</t>
    <phoneticPr fontId="3" type="noConversion"/>
  </si>
  <si>
    <t>(02)533-3433</t>
  </si>
  <si>
    <t>이선남</t>
  </si>
  <si>
    <t>(031)768-7688</t>
  </si>
  <si>
    <t>A004</t>
    <phoneticPr fontId="3" type="noConversion"/>
  </si>
  <si>
    <t>이소영</t>
  </si>
  <si>
    <t>(02)978-1984</t>
  </si>
  <si>
    <t>이수해</t>
  </si>
  <si>
    <t>(02)123-0345</t>
  </si>
  <si>
    <t>이연기</t>
  </si>
  <si>
    <t>(02)211-2221</t>
  </si>
  <si>
    <t>이인균</t>
  </si>
  <si>
    <t>(031)292-3778</t>
  </si>
  <si>
    <t>장동수</t>
  </si>
  <si>
    <t>동대문구 전농1동 742-3</t>
  </si>
  <si>
    <t>(02)113-1111</t>
  </si>
  <si>
    <t>중구 도원동 507-16</t>
  </si>
  <si>
    <t>(031)276-4568</t>
  </si>
  <si>
    <t>장하나</t>
  </si>
  <si>
    <t>강서구 내발산동 318</t>
  </si>
  <si>
    <t>(02)521-9284</t>
  </si>
  <si>
    <t>주성권</t>
  </si>
  <si>
    <t>남구 연수동 208-16</t>
  </si>
  <si>
    <t>(032)111-2954</t>
  </si>
  <si>
    <t>현승수</t>
  </si>
  <si>
    <t>송파구 잠실동 220</t>
  </si>
  <si>
    <t>(02)444-2971</t>
  </si>
  <si>
    <t>황영주</t>
  </si>
  <si>
    <t>영등포구 당산동 3가 16</t>
  </si>
  <si>
    <t>(02)878-9174</t>
  </si>
  <si>
    <t>황창민</t>
  </si>
  <si>
    <t>중구 광희동 1가 100-41</t>
  </si>
  <si>
    <t>(02)676-6766</t>
  </si>
  <si>
    <t>대여일</t>
    <phoneticPr fontId="3" type="noConversion"/>
  </si>
  <si>
    <t>장비</t>
    <phoneticPr fontId="3" type="noConversion"/>
  </si>
  <si>
    <t>고객</t>
    <phoneticPr fontId="3" type="noConversion"/>
  </si>
  <si>
    <t>지역</t>
    <phoneticPr fontId="3" type="noConversion"/>
  </si>
  <si>
    <t>연락처</t>
    <phoneticPr fontId="3" type="noConversion"/>
  </si>
  <si>
    <t>동대문구 전농1동 742-3</t>
    <phoneticPr fontId="3" type="noConversion"/>
  </si>
  <si>
    <t>서구 연희동 400-16</t>
    <phoneticPr fontId="3" type="noConversion"/>
  </si>
  <si>
    <t>A005</t>
    <phoneticPr fontId="3" type="noConversion"/>
  </si>
  <si>
    <t>A010</t>
    <phoneticPr fontId="3" type="noConversion"/>
  </si>
  <si>
    <t>동작구 신대방동 10-6</t>
    <phoneticPr fontId="3" type="noConversion"/>
  </si>
  <si>
    <t>A002</t>
    <phoneticPr fontId="3" type="noConversion"/>
  </si>
  <si>
    <t>A005</t>
    <phoneticPr fontId="3" type="noConversion"/>
  </si>
  <si>
    <t>중구 도원동 507-16</t>
    <phoneticPr fontId="3" type="noConversion"/>
  </si>
  <si>
    <t>중구 광희동 1가 100-41</t>
    <phoneticPr fontId="3" type="noConversion"/>
  </si>
  <si>
    <t>서대문구 미근동 11-7</t>
    <phoneticPr fontId="3" type="noConversion"/>
  </si>
  <si>
    <t>A003</t>
    <phoneticPr fontId="3" type="noConversion"/>
  </si>
  <si>
    <t>과천시 중앙동 427-10</t>
    <phoneticPr fontId="3" type="noConversion"/>
  </si>
  <si>
    <t>부천시 남구 소사 3동 146</t>
    <phoneticPr fontId="3" type="noConversion"/>
  </si>
  <si>
    <t>용산구 갈월동 116-7</t>
    <phoneticPr fontId="3" type="noConversion"/>
  </si>
  <si>
    <t>강남구 청담동 115</t>
    <phoneticPr fontId="3" type="noConversion"/>
  </si>
  <si>
    <t>중구 남산동 3가 43</t>
    <phoneticPr fontId="3" type="noConversion"/>
  </si>
  <si>
    <t>과천시 갈현동 232-8</t>
    <phoneticPr fontId="3" type="noConversion"/>
  </si>
  <si>
    <t>모든 분기 대여</t>
    <phoneticPr fontId="3" type="noConversion"/>
  </si>
  <si>
    <t>A008</t>
    <phoneticPr fontId="3" type="noConversion"/>
  </si>
  <si>
    <t>A009</t>
    <phoneticPr fontId="3" type="noConversion"/>
  </si>
  <si>
    <t>2018년도 장비대여 분석</t>
    <phoneticPr fontId="3" type="noConversion"/>
  </si>
  <si>
    <t>장비</t>
    <phoneticPr fontId="3" type="noConversion"/>
  </si>
  <si>
    <t>1사분기</t>
    <phoneticPr fontId="3" type="noConversion"/>
  </si>
  <si>
    <t>2사분기</t>
    <phoneticPr fontId="3" type="noConversion"/>
  </si>
  <si>
    <t>3사분기</t>
    <phoneticPr fontId="3" type="noConversion"/>
  </si>
  <si>
    <t>4사분기</t>
    <phoneticPr fontId="3" type="noConversion"/>
  </si>
  <si>
    <t>A001</t>
    <phoneticPr fontId="3" type="noConversion"/>
  </si>
  <si>
    <t>A004</t>
    <phoneticPr fontId="3" type="noConversion"/>
  </si>
  <si>
    <t>A006</t>
    <phoneticPr fontId="3" type="noConversion"/>
  </si>
  <si>
    <t>A007</t>
    <phoneticPr fontId="3" type="noConversion"/>
  </si>
  <si>
    <t>A010</t>
    <phoneticPr fontId="3" type="noConversion"/>
  </si>
  <si>
    <t>행 레이블</t>
  </si>
  <si>
    <t>총합계</t>
  </si>
  <si>
    <t>개수 : 고객</t>
  </si>
  <si>
    <t>날짜</t>
  </si>
  <si>
    <t>요일</t>
  </si>
  <si>
    <t>지출항목</t>
  </si>
  <si>
    <t>거래유형</t>
  </si>
  <si>
    <t>금액</t>
  </si>
  <si>
    <t>교재비</t>
  </si>
  <si>
    <t>카드</t>
  </si>
  <si>
    <t>차량 유지</t>
  </si>
  <si>
    <t>현금</t>
  </si>
  <si>
    <t>식비</t>
  </si>
  <si>
    <t>사무용품</t>
  </si>
  <si>
    <t>소모품비</t>
  </si>
  <si>
    <t>임대료</t>
  </si>
  <si>
    <t>복리후생비</t>
  </si>
  <si>
    <t>잡비</t>
  </si>
  <si>
    <t>관리비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</si>
</sst>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i/>
      <sz val="14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4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8" fillId="0" borderId="0" xfId="0" applyFont="1">
      <alignment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15">
    <dxf>
      <numFmt numFmtId="19" formatCode="yyyy/mm/dd"/>
    </dxf>
    <dxf>
      <numFmt numFmtId="0" formatCode="General"/>
    </dxf>
    <dxf>
      <numFmt numFmtId="0" formatCode="General"/>
    </dxf>
    <dxf>
      <fill>
        <patternFill patternType="lightGray">
          <fgColor rgb="FF0070C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[프로젝트3(완성).xlsx]대여지역!피벗 테이블1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대여지역!$B$3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대여지역!$A$4:$A$7</c:f>
              <c:strCache>
                <c:ptCount val="3"/>
                <c:pt idx="0">
                  <c:v>경기</c:v>
                </c:pt>
                <c:pt idx="1">
                  <c:v>서울</c:v>
                </c:pt>
                <c:pt idx="2">
                  <c:v>인천</c:v>
                </c:pt>
              </c:strCache>
            </c:strRef>
          </c:cat>
          <c:val>
            <c:numRef>
              <c:f>대여지역!$B$4:$B$7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A-44AA-BC8C-5C12B8771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7115600"/>
        <c:axId val="1120392720"/>
      </c:barChart>
      <c:catAx>
        <c:axId val="111711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20392720"/>
        <c:crosses val="autoZero"/>
        <c:auto val="1"/>
        <c:lblAlgn val="ctr"/>
        <c:lblOffset val="100"/>
        <c:noMultiLvlLbl val="0"/>
      </c:catAx>
      <c:valAx>
        <c:axId val="112039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711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176212</xdr:colOff>
      <xdr:row>4</xdr:row>
      <xdr:rowOff>114300</xdr:rowOff>
    </xdr:from>
    <xdr:to>
      <xdr:col>9</xdr:col>
      <xdr:colOff>433387</xdr:colOff>
      <xdr:row>17</xdr:row>
      <xdr:rowOff>133350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2FD0D6C-3C76-4B57-A077-0E284F18E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이승희" refreshedDate="43003.598077662034" createdVersion="6" refreshedVersion="6" minRefreshableVersion="3" recordCount="28">
  <cacheSource type="worksheet">
    <worksheetSource ref="A1:F29" sheet="장비대여 내역"/>
  </cacheSource>
  <cacheFields count="6">
    <cacheField name="대여일" numFmtId="14">
      <sharedItems containsSemiMixedTypes="0" containsNonDate="0" containsDate="1" containsString="0" minDate="2018-01-02T00:00:00" maxDate="2018-04-05T00:00:00"/>
    </cacheField>
    <cacheField name="장비" numFmtId="49">
      <sharedItems count="10">
        <s v="A008"/>
        <s v="A001"/>
        <s v="A006"/>
        <s v="A005"/>
        <s v="A004"/>
        <s v="A010"/>
        <s v="A002"/>
        <s v="A003"/>
        <s v="A007"/>
        <s v="A009"/>
      </sharedItems>
    </cacheField>
    <cacheField name="고객" numFmtId="49">
      <sharedItems count="26">
        <s v="강민우"/>
        <s v="강소영"/>
        <s v="강창우"/>
        <s v="권미숙"/>
        <s v="김명희"/>
        <s v="김병준"/>
        <s v="김장희"/>
        <s v="나관주"/>
        <s v="나하나"/>
        <s v="문혜성"/>
        <s v="박영화"/>
        <s v="박정현"/>
        <s v="윤선화"/>
        <s v="윤성호"/>
        <s v="이문성"/>
        <s v="이선남"/>
        <s v="이소영"/>
        <s v="이수해"/>
        <s v="이연기"/>
        <s v="이인균"/>
        <s v="장동수"/>
        <s v="장하나"/>
        <s v="주성권"/>
        <s v="현승수"/>
        <s v="황영주"/>
        <s v="황창민"/>
      </sharedItems>
    </cacheField>
    <cacheField name="지역" numFmtId="0">
      <sharedItems count="3">
        <s v="서울"/>
        <s v="인천"/>
        <s v="경기"/>
      </sharedItems>
    </cacheField>
    <cacheField name="주소" numFmtId="49">
      <sharedItems/>
    </cacheField>
    <cacheField name="연락처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d v="2018-01-02T00:00:00"/>
    <x v="0"/>
    <x v="0"/>
    <x v="0"/>
    <s v="동대문구 전농1동 742-3"/>
    <s v="(02)134-5897"/>
  </r>
  <r>
    <d v="2018-01-04T00:00:00"/>
    <x v="1"/>
    <x v="1"/>
    <x v="1"/>
    <s v="서구 연희동 400-16"/>
    <s v="(032)489-9184"/>
  </r>
  <r>
    <d v="2018-01-06T00:00:00"/>
    <x v="2"/>
    <x v="2"/>
    <x v="0"/>
    <s v="강서구 오쇠동 124-7"/>
    <s v="(02)497-4896"/>
  </r>
  <r>
    <d v="2018-01-06T00:00:00"/>
    <x v="3"/>
    <x v="3"/>
    <x v="0"/>
    <s v="마포구 공덕 1동 81"/>
    <s v="(02)111-2302"/>
  </r>
  <r>
    <d v="2018-01-07T00:00:00"/>
    <x v="4"/>
    <x v="4"/>
    <x v="0"/>
    <s v="동대문구 전농1동 742-3"/>
    <s v="(02)545-8911"/>
  </r>
  <r>
    <d v="2018-01-10T00:00:00"/>
    <x v="5"/>
    <x v="5"/>
    <x v="0"/>
    <s v="동작구 신대방동 10-6"/>
    <s v="(02)421-9238"/>
  </r>
  <r>
    <d v="2018-01-20T00:00:00"/>
    <x v="6"/>
    <x v="6"/>
    <x v="0"/>
    <s v="도봉구 방학 3동 18"/>
    <s v="(02)866-6667"/>
  </r>
  <r>
    <d v="2018-01-21T00:00:00"/>
    <x v="1"/>
    <x v="7"/>
    <x v="0"/>
    <s v="경현동 160"/>
    <s v="(02)892-4921"/>
  </r>
  <r>
    <d v="2018-01-25T00:00:00"/>
    <x v="7"/>
    <x v="8"/>
    <x v="0"/>
    <s v="영등포구 여의도동 171-3"/>
    <s v="(02)487-4971"/>
  </r>
  <r>
    <d v="2018-01-26T00:00:00"/>
    <x v="3"/>
    <x v="9"/>
    <x v="1"/>
    <s v="중구 도원동 507-16"/>
    <s v="(032)211-3421"/>
  </r>
  <r>
    <d v="2018-02-04T00:00:00"/>
    <x v="8"/>
    <x v="10"/>
    <x v="0"/>
    <s v="중구 광희동 1가 100-41"/>
    <s v="(02)243-4486"/>
  </r>
  <r>
    <d v="2018-02-05T00:00:00"/>
    <x v="1"/>
    <x v="11"/>
    <x v="0"/>
    <s v="강서구 오쇠동 124-7"/>
    <s v="(02)681-6889"/>
  </r>
  <r>
    <d v="2018-02-10T00:00:00"/>
    <x v="3"/>
    <x v="11"/>
    <x v="0"/>
    <s v="서대문구 미근동 11-7"/>
    <s v="(02)444-1978"/>
  </r>
  <r>
    <d v="2018-02-14T00:00:00"/>
    <x v="1"/>
    <x v="12"/>
    <x v="0"/>
    <s v="구로구 오류 1동 101"/>
    <s v="(02)211-1234"/>
  </r>
  <r>
    <d v="2018-02-15T00:00:00"/>
    <x v="7"/>
    <x v="13"/>
    <x v="2"/>
    <s v="과천시 중앙동 427-10"/>
    <s v="(031)77-7778"/>
  </r>
  <r>
    <d v="2018-02-16T00:00:00"/>
    <x v="6"/>
    <x v="14"/>
    <x v="0"/>
    <s v="마포구 동교동 211-11"/>
    <s v="(02)533-3433"/>
  </r>
  <r>
    <d v="2018-02-26T00:00:00"/>
    <x v="6"/>
    <x v="15"/>
    <x v="2"/>
    <s v="부천시 남구 소사 3동 146"/>
    <s v="(031)768-7688"/>
  </r>
  <r>
    <d v="2018-02-26T00:00:00"/>
    <x v="4"/>
    <x v="16"/>
    <x v="0"/>
    <s v="용산구 갈월동 116-7"/>
    <s v="(02)978-1984"/>
  </r>
  <r>
    <d v="2018-03-10T00:00:00"/>
    <x v="4"/>
    <x v="17"/>
    <x v="0"/>
    <s v="강남구 청담동 115"/>
    <s v="(02)123-0345"/>
  </r>
  <r>
    <d v="2018-03-13T00:00:00"/>
    <x v="5"/>
    <x v="18"/>
    <x v="0"/>
    <s v="중구 남산동 3가 43"/>
    <s v="(02)211-2221"/>
  </r>
  <r>
    <d v="2018-03-15T00:00:00"/>
    <x v="7"/>
    <x v="19"/>
    <x v="2"/>
    <s v="과천시 갈현동 232-8"/>
    <s v="(031)292-3778"/>
  </r>
  <r>
    <d v="2018-03-18T00:00:00"/>
    <x v="1"/>
    <x v="20"/>
    <x v="0"/>
    <s v="동대문구 전농1동 742-3"/>
    <s v="(02)113-1111"/>
  </r>
  <r>
    <d v="2018-03-19T00:00:00"/>
    <x v="6"/>
    <x v="20"/>
    <x v="1"/>
    <s v="중구 도원동 507-16"/>
    <s v="(031)276-4568"/>
  </r>
  <r>
    <d v="2018-03-19T00:00:00"/>
    <x v="1"/>
    <x v="21"/>
    <x v="0"/>
    <s v="강서구 내발산동 318"/>
    <s v="(02)521-9284"/>
  </r>
  <r>
    <d v="2018-03-22T00:00:00"/>
    <x v="3"/>
    <x v="22"/>
    <x v="1"/>
    <s v="남구 연수동 208-16"/>
    <s v="(032)111-2954"/>
  </r>
  <r>
    <d v="2018-03-25T00:00:00"/>
    <x v="5"/>
    <x v="23"/>
    <x v="0"/>
    <s v="송파구 잠실동 220"/>
    <s v="(02)444-2971"/>
  </r>
  <r>
    <d v="2018-04-01T00:00:00"/>
    <x v="9"/>
    <x v="24"/>
    <x v="0"/>
    <s v="영등포구 당산동 3가 16"/>
    <s v="(02)878-9174"/>
  </r>
  <r>
    <d v="2018-04-04T00:00:00"/>
    <x v="7"/>
    <x v="25"/>
    <x v="0"/>
    <s v="중구 광희동 1가 100-41"/>
    <s v="(02)676-67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5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2">
  <location ref="A3:B7" firstHeaderRow="1" firstDataRow="1" firstDataCol="1"/>
  <pivotFields count="6">
    <pivotField numFmtId="14" subtotalTop="0" showAll="0"/>
    <pivotField axis="axisRow" subtotalTop="0" showAll="0">
      <items count="11">
        <item h="1" x="1"/>
        <item x="6"/>
        <item h="1" x="7"/>
        <item h="1" x="4"/>
        <item x="3"/>
        <item h="1" x="2"/>
        <item h="1" x="8"/>
        <item h="1" x="0"/>
        <item h="1" x="9"/>
        <item h="1" x="5"/>
        <item t="default"/>
      </items>
    </pivotField>
    <pivotField axis="axisRow" dataField="1" subtotalTop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ubtotalTop="0" showAll="0">
      <items count="4">
        <item sd="0" x="2"/>
        <item sd="0" x="0"/>
        <item sd="0" x="1"/>
        <item t="default" sd="0"/>
      </items>
    </pivotField>
    <pivotField subtotalTop="0" showAll="0"/>
    <pivotField subtotalTop="0" showAll="0"/>
  </pivotFields>
  <rowFields count="3">
    <field x="3"/>
    <field x="1"/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개수 : 고객"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6">
    <queryTableFields count="5">
      <queryTableField id="1" name="날짜" tableColumnId="6"/>
      <queryTableField id="2" name="요일" tableColumnId="2"/>
      <queryTableField id="3" name="지출항목" tableColumnId="3"/>
      <queryTableField id="4" name="거래유형" tableColumnId="4"/>
      <queryTableField id="5" name="금액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표1" displayName="표1" ref="A3:F13" totalsRowShown="0" headerRowDxfId="14" dataDxfId="13" headerRowBorderDxfId="11" tableBorderDxfId="12" totalsRowBorderDxfId="10">
  <autoFilter ref="A3:F13"/>
  <tableColumns count="6">
    <tableColumn id="1" name="장비" dataDxfId="9"/>
    <tableColumn id="2" name="1사분기" dataDxfId="8"/>
    <tableColumn id="3" name="2사분기" dataDxfId="7"/>
    <tableColumn id="4" name="3사분기" dataDxfId="6"/>
    <tableColumn id="5" name="4사분기" dataDxfId="5"/>
    <tableColumn id="6" name="모든 분기 대여" dataDxfId="4">
      <calculatedColumnFormula>AND(표1[1사분기]&gt;0,표1[2사분기]&gt;0,표1[3사분기]&gt;0,표1[4사분기]&gt;0)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3" name="지출내역" displayName="지출내역" ref="A1:E143" tableType="queryTable" totalsRowShown="0">
  <autoFilter ref="A1:E143"/>
  <tableColumns count="5">
    <tableColumn id="6" uniqueName="6" name="날짜" queryTableFieldId="1" dataDxfId="0"/>
    <tableColumn id="2" uniqueName="2" name="요일" queryTableFieldId="2"/>
    <tableColumn id="3" uniqueName="3" name="지출항목" queryTableFieldId="3" dataDxfId="2"/>
    <tableColumn id="4" uniqueName="4" name="거래유형" queryTableFieldId="4" dataDxfId="1"/>
    <tableColumn id="5" uniqueName="5" name="금액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B11" sqref="B11"/>
    </sheetView>
  </sheetViews>
  <sheetFormatPr defaultRowHeight="16.5"/>
  <cols>
    <col min="1" max="1" width="11.25" customWidth="1"/>
    <col min="2" max="11" width="9.625" customWidth="1"/>
  </cols>
  <sheetData>
    <row r="1" spans="1:11" ht="20.25">
      <c r="A1" s="1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>
      <c r="A3" s="3" t="s">
        <v>19</v>
      </c>
      <c r="B3" s="3" t="s">
        <v>20</v>
      </c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pans="1:11">
      <c r="A4" s="4" t="s">
        <v>21</v>
      </c>
      <c r="B4" s="5">
        <v>12</v>
      </c>
      <c r="C4" s="5">
        <v>9</v>
      </c>
      <c r="D4" s="5">
        <v>18</v>
      </c>
      <c r="E4" s="5">
        <v>6</v>
      </c>
      <c r="F4" s="5">
        <v>15</v>
      </c>
      <c r="G4" s="5">
        <v>9</v>
      </c>
      <c r="H4" s="5">
        <v>18</v>
      </c>
      <c r="I4" s="5">
        <v>15</v>
      </c>
      <c r="J4" s="5">
        <v>15</v>
      </c>
      <c r="K4" s="5">
        <v>0</v>
      </c>
    </row>
    <row r="5" spans="1:11">
      <c r="A5" s="4" t="s">
        <v>9</v>
      </c>
      <c r="B5" s="5">
        <v>21</v>
      </c>
      <c r="C5" s="5">
        <v>3</v>
      </c>
      <c r="D5" s="5">
        <v>9</v>
      </c>
      <c r="E5" s="5">
        <v>6</v>
      </c>
      <c r="F5" s="5">
        <v>12</v>
      </c>
      <c r="G5" s="5">
        <v>18</v>
      </c>
      <c r="H5" s="5">
        <v>9</v>
      </c>
      <c r="I5" s="5">
        <v>9</v>
      </c>
      <c r="J5" s="5" t="s">
        <v>22</v>
      </c>
      <c r="K5" s="5" t="s">
        <v>22</v>
      </c>
    </row>
    <row r="6" spans="1:11">
      <c r="A6" s="4" t="s">
        <v>10</v>
      </c>
      <c r="B6" s="5">
        <v>15</v>
      </c>
      <c r="C6" s="5">
        <v>3</v>
      </c>
      <c r="D6" s="5" t="s">
        <v>23</v>
      </c>
      <c r="E6" s="5">
        <v>0</v>
      </c>
      <c r="F6" s="5">
        <v>6</v>
      </c>
      <c r="G6" s="5">
        <v>21</v>
      </c>
      <c r="H6" s="5">
        <v>24</v>
      </c>
      <c r="I6" s="5">
        <v>0</v>
      </c>
      <c r="J6" s="5">
        <v>6</v>
      </c>
      <c r="K6" s="5">
        <v>15</v>
      </c>
    </row>
    <row r="7" spans="1:11">
      <c r="A7" s="4" t="s">
        <v>11</v>
      </c>
      <c r="B7" s="5">
        <v>0</v>
      </c>
      <c r="C7" s="5">
        <v>3</v>
      </c>
      <c r="D7" s="5">
        <v>0</v>
      </c>
      <c r="E7" s="5">
        <v>21</v>
      </c>
      <c r="F7" s="5">
        <v>21</v>
      </c>
      <c r="G7" s="5">
        <v>18</v>
      </c>
      <c r="H7" s="5">
        <v>24</v>
      </c>
      <c r="I7" s="5">
        <v>15</v>
      </c>
      <c r="J7" s="5">
        <v>24</v>
      </c>
      <c r="K7" s="5">
        <v>21</v>
      </c>
    </row>
    <row r="8" spans="1:11">
      <c r="A8" s="4" t="s">
        <v>12</v>
      </c>
      <c r="B8" s="5">
        <v>12</v>
      </c>
      <c r="C8" s="5">
        <v>15</v>
      </c>
      <c r="D8" s="5">
        <v>24</v>
      </c>
      <c r="E8" s="5">
        <v>21</v>
      </c>
      <c r="F8" s="5">
        <v>0</v>
      </c>
      <c r="G8" s="5">
        <v>0</v>
      </c>
      <c r="H8" s="5">
        <v>6</v>
      </c>
      <c r="I8" s="5">
        <v>6</v>
      </c>
      <c r="J8" s="5" t="s">
        <v>22</v>
      </c>
      <c r="K8" s="5">
        <v>9</v>
      </c>
    </row>
    <row r="9" spans="1:11">
      <c r="A9" s="4" t="s">
        <v>13</v>
      </c>
      <c r="B9" s="5">
        <v>6</v>
      </c>
      <c r="C9" s="5">
        <v>30</v>
      </c>
      <c r="D9" s="5">
        <v>15</v>
      </c>
      <c r="E9" s="5">
        <v>12</v>
      </c>
      <c r="F9" s="5">
        <v>15</v>
      </c>
      <c r="G9" s="5" t="s">
        <v>23</v>
      </c>
      <c r="H9" s="5" t="s">
        <v>23</v>
      </c>
      <c r="I9" s="5">
        <v>18</v>
      </c>
      <c r="J9" s="5">
        <v>3</v>
      </c>
      <c r="K9" s="5">
        <v>6</v>
      </c>
    </row>
    <row r="10" spans="1:11">
      <c r="A10" s="4" t="s">
        <v>14</v>
      </c>
      <c r="B10" s="5">
        <v>9</v>
      </c>
      <c r="C10" s="5" t="s">
        <v>23</v>
      </c>
      <c r="D10" s="5">
        <v>6</v>
      </c>
      <c r="E10" s="5">
        <v>9</v>
      </c>
      <c r="F10" s="5" t="s">
        <v>22</v>
      </c>
      <c r="G10" s="5">
        <v>15</v>
      </c>
      <c r="H10" s="5">
        <v>18</v>
      </c>
      <c r="I10" s="5">
        <v>3</v>
      </c>
      <c r="J10" s="5">
        <v>9</v>
      </c>
      <c r="K10" s="5">
        <v>3</v>
      </c>
    </row>
    <row r="11" spans="1:11">
      <c r="A11" s="4" t="s">
        <v>15</v>
      </c>
      <c r="B11" s="5" t="s">
        <v>22</v>
      </c>
      <c r="C11" s="5">
        <v>9</v>
      </c>
      <c r="D11" s="5">
        <v>15</v>
      </c>
      <c r="E11" s="5">
        <v>21</v>
      </c>
      <c r="F11" s="5">
        <v>6</v>
      </c>
      <c r="G11" s="5">
        <v>6</v>
      </c>
      <c r="H11" s="5">
        <v>6</v>
      </c>
      <c r="I11" s="5">
        <v>0</v>
      </c>
      <c r="J11" s="5" t="s">
        <v>22</v>
      </c>
      <c r="K11" s="5">
        <v>6</v>
      </c>
    </row>
    <row r="12" spans="1:11">
      <c r="A12" s="4" t="s">
        <v>16</v>
      </c>
      <c r="B12" s="5">
        <v>21</v>
      </c>
      <c r="C12" s="5">
        <v>9</v>
      </c>
      <c r="D12" s="5">
        <v>6</v>
      </c>
      <c r="E12" s="5">
        <v>0</v>
      </c>
      <c r="F12" s="5">
        <v>0</v>
      </c>
      <c r="G12" s="5">
        <v>24</v>
      </c>
      <c r="H12" s="5">
        <v>21</v>
      </c>
      <c r="I12" s="5">
        <v>3</v>
      </c>
      <c r="J12" s="5">
        <v>6</v>
      </c>
      <c r="K12" s="5">
        <v>3</v>
      </c>
    </row>
    <row r="13" spans="1:11">
      <c r="A13" s="4" t="s">
        <v>17</v>
      </c>
      <c r="B13" s="5">
        <v>0</v>
      </c>
      <c r="C13" s="5">
        <v>21</v>
      </c>
      <c r="D13" s="5">
        <v>12</v>
      </c>
      <c r="E13" s="5">
        <v>21</v>
      </c>
      <c r="F13" s="5" t="s">
        <v>22</v>
      </c>
      <c r="G13" s="5">
        <v>0</v>
      </c>
      <c r="H13" s="5">
        <v>15</v>
      </c>
      <c r="I13" s="5">
        <v>9</v>
      </c>
      <c r="J13" s="5">
        <v>9</v>
      </c>
      <c r="K13" s="5">
        <v>15</v>
      </c>
    </row>
  </sheetData>
  <phoneticPr fontId="3" type="noConversion"/>
  <conditionalFormatting sqref="A4:A13">
    <cfRule type="expression" dxfId="3" priority="1">
      <formula>AVERAGE(B4:K4)&gt;10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C7" sqref="C7"/>
    </sheetView>
  </sheetViews>
  <sheetFormatPr defaultRowHeight="16.5"/>
  <cols>
    <col min="1" max="1" width="11.25" bestFit="1" customWidth="1"/>
    <col min="2" max="2" width="7.5" bestFit="1" customWidth="1"/>
    <col min="3" max="3" width="7.125" bestFit="1" customWidth="1"/>
    <col min="4" max="4" width="5.5" bestFit="1" customWidth="1"/>
    <col min="5" max="5" width="24.375" bestFit="1" customWidth="1"/>
    <col min="6" max="6" width="13.875" bestFit="1" customWidth="1"/>
  </cols>
  <sheetData>
    <row r="1" spans="1:6">
      <c r="A1" s="6" t="s">
        <v>102</v>
      </c>
      <c r="B1" s="6" t="s">
        <v>103</v>
      </c>
      <c r="C1" s="6" t="s">
        <v>104</v>
      </c>
      <c r="D1" s="6" t="s">
        <v>105</v>
      </c>
      <c r="E1" s="6" t="s">
        <v>24</v>
      </c>
      <c r="F1" s="6" t="s">
        <v>106</v>
      </c>
    </row>
    <row r="2" spans="1:6">
      <c r="A2" s="7">
        <v>43102</v>
      </c>
      <c r="B2" s="8" t="s">
        <v>15</v>
      </c>
      <c r="C2" s="8" t="s">
        <v>25</v>
      </c>
      <c r="D2" s="9" t="s">
        <v>26</v>
      </c>
      <c r="E2" s="10" t="s">
        <v>107</v>
      </c>
      <c r="F2" s="10" t="s">
        <v>28</v>
      </c>
    </row>
    <row r="3" spans="1:6">
      <c r="A3" s="7">
        <v>43104</v>
      </c>
      <c r="B3" s="8" t="s">
        <v>56</v>
      </c>
      <c r="C3" s="8" t="s">
        <v>29</v>
      </c>
      <c r="D3" s="9" t="s">
        <v>30</v>
      </c>
      <c r="E3" s="10" t="s">
        <v>108</v>
      </c>
      <c r="F3" s="10" t="s">
        <v>31</v>
      </c>
    </row>
    <row r="4" spans="1:6">
      <c r="A4" s="7">
        <v>43106</v>
      </c>
      <c r="B4" s="8" t="s">
        <v>13</v>
      </c>
      <c r="C4" s="8" t="s">
        <v>32</v>
      </c>
      <c r="D4" s="9" t="s">
        <v>26</v>
      </c>
      <c r="E4" s="10" t="s">
        <v>33</v>
      </c>
      <c r="F4" s="10" t="s">
        <v>34</v>
      </c>
    </row>
    <row r="5" spans="1:6">
      <c r="A5" s="7">
        <v>43106</v>
      </c>
      <c r="B5" s="8" t="s">
        <v>109</v>
      </c>
      <c r="C5" s="8" t="s">
        <v>35</v>
      </c>
      <c r="D5" s="9" t="s">
        <v>26</v>
      </c>
      <c r="E5" s="10" t="s">
        <v>36</v>
      </c>
      <c r="F5" s="10" t="s">
        <v>37</v>
      </c>
    </row>
    <row r="6" spans="1:6">
      <c r="A6" s="7">
        <v>43107</v>
      </c>
      <c r="B6" s="8" t="s">
        <v>73</v>
      </c>
      <c r="C6" s="8" t="s">
        <v>38</v>
      </c>
      <c r="D6" s="9" t="s">
        <v>26</v>
      </c>
      <c r="E6" s="10" t="s">
        <v>27</v>
      </c>
      <c r="F6" s="10" t="s">
        <v>39</v>
      </c>
    </row>
    <row r="7" spans="1:6">
      <c r="A7" s="7">
        <v>43110</v>
      </c>
      <c r="B7" s="8" t="s">
        <v>110</v>
      </c>
      <c r="C7" s="8" t="s">
        <v>41</v>
      </c>
      <c r="D7" s="9" t="s">
        <v>26</v>
      </c>
      <c r="E7" s="10" t="s">
        <v>111</v>
      </c>
      <c r="F7" s="10" t="s">
        <v>42</v>
      </c>
    </row>
    <row r="8" spans="1:6">
      <c r="A8" s="7">
        <v>43120</v>
      </c>
      <c r="B8" s="8" t="s">
        <v>112</v>
      </c>
      <c r="C8" s="8" t="s">
        <v>43</v>
      </c>
      <c r="D8" s="9" t="s">
        <v>26</v>
      </c>
      <c r="E8" s="10" t="s">
        <v>44</v>
      </c>
      <c r="F8" s="10" t="s">
        <v>45</v>
      </c>
    </row>
    <row r="9" spans="1:6">
      <c r="A9" s="7">
        <v>43121</v>
      </c>
      <c r="B9" s="8" t="s">
        <v>56</v>
      </c>
      <c r="C9" s="8" t="s">
        <v>46</v>
      </c>
      <c r="D9" s="9" t="s">
        <v>26</v>
      </c>
      <c r="E9" s="10" t="s">
        <v>47</v>
      </c>
      <c r="F9" s="10" t="s">
        <v>48</v>
      </c>
    </row>
    <row r="10" spans="1:6">
      <c r="A10" s="7">
        <v>43125</v>
      </c>
      <c r="B10" s="8" t="s">
        <v>63</v>
      </c>
      <c r="C10" s="8" t="s">
        <v>49</v>
      </c>
      <c r="D10" s="9" t="s">
        <v>26</v>
      </c>
      <c r="E10" s="10" t="s">
        <v>50</v>
      </c>
      <c r="F10" s="10" t="s">
        <v>51</v>
      </c>
    </row>
    <row r="11" spans="1:6">
      <c r="A11" s="7">
        <v>43126</v>
      </c>
      <c r="B11" s="8" t="s">
        <v>113</v>
      </c>
      <c r="C11" s="8" t="s">
        <v>52</v>
      </c>
      <c r="D11" s="9" t="s">
        <v>30</v>
      </c>
      <c r="E11" s="10" t="s">
        <v>114</v>
      </c>
      <c r="F11" s="10" t="s">
        <v>53</v>
      </c>
    </row>
    <row r="12" spans="1:6">
      <c r="A12" s="7">
        <v>43135</v>
      </c>
      <c r="B12" s="8" t="s">
        <v>14</v>
      </c>
      <c r="C12" s="8" t="s">
        <v>54</v>
      </c>
      <c r="D12" s="9" t="s">
        <v>26</v>
      </c>
      <c r="E12" s="10" t="s">
        <v>115</v>
      </c>
      <c r="F12" s="10" t="s">
        <v>55</v>
      </c>
    </row>
    <row r="13" spans="1:6">
      <c r="A13" s="7">
        <v>43136</v>
      </c>
      <c r="B13" s="8" t="s">
        <v>56</v>
      </c>
      <c r="C13" s="8" t="s">
        <v>57</v>
      </c>
      <c r="D13" s="9" t="s">
        <v>26</v>
      </c>
      <c r="E13" s="10" t="s">
        <v>33</v>
      </c>
      <c r="F13" s="10" t="s">
        <v>58</v>
      </c>
    </row>
    <row r="14" spans="1:6">
      <c r="A14" s="7">
        <v>43141</v>
      </c>
      <c r="B14" s="8" t="s">
        <v>113</v>
      </c>
      <c r="C14" s="8" t="s">
        <v>57</v>
      </c>
      <c r="D14" s="9" t="s">
        <v>26</v>
      </c>
      <c r="E14" s="10" t="s">
        <v>116</v>
      </c>
      <c r="F14" s="10" t="s">
        <v>59</v>
      </c>
    </row>
    <row r="15" spans="1:6">
      <c r="A15" s="7">
        <v>43145</v>
      </c>
      <c r="B15" s="8" t="s">
        <v>56</v>
      </c>
      <c r="C15" s="8" t="s">
        <v>60</v>
      </c>
      <c r="D15" s="9" t="s">
        <v>26</v>
      </c>
      <c r="E15" s="10" t="s">
        <v>61</v>
      </c>
      <c r="F15" s="10" t="s">
        <v>62</v>
      </c>
    </row>
    <row r="16" spans="1:6">
      <c r="A16" s="7">
        <v>43146</v>
      </c>
      <c r="B16" s="8" t="s">
        <v>117</v>
      </c>
      <c r="C16" s="8" t="s">
        <v>64</v>
      </c>
      <c r="D16" s="9" t="s">
        <v>65</v>
      </c>
      <c r="E16" s="10" t="s">
        <v>118</v>
      </c>
      <c r="F16" s="10" t="s">
        <v>66</v>
      </c>
    </row>
    <row r="17" spans="1:6">
      <c r="A17" s="7">
        <v>43147</v>
      </c>
      <c r="B17" s="8" t="s">
        <v>112</v>
      </c>
      <c r="C17" s="8" t="s">
        <v>68</v>
      </c>
      <c r="D17" s="9" t="s">
        <v>26</v>
      </c>
      <c r="E17" s="10" t="s">
        <v>69</v>
      </c>
      <c r="F17" s="10" t="s">
        <v>70</v>
      </c>
    </row>
    <row r="18" spans="1:6">
      <c r="A18" s="7">
        <v>43157</v>
      </c>
      <c r="B18" s="8" t="s">
        <v>67</v>
      </c>
      <c r="C18" s="8" t="s">
        <v>71</v>
      </c>
      <c r="D18" s="9" t="s">
        <v>65</v>
      </c>
      <c r="E18" s="10" t="s">
        <v>119</v>
      </c>
      <c r="F18" s="10" t="s">
        <v>72</v>
      </c>
    </row>
    <row r="19" spans="1:6">
      <c r="A19" s="7">
        <v>43157</v>
      </c>
      <c r="B19" s="8" t="s">
        <v>73</v>
      </c>
      <c r="C19" s="8" t="s">
        <v>74</v>
      </c>
      <c r="D19" s="9" t="s">
        <v>26</v>
      </c>
      <c r="E19" s="10" t="s">
        <v>120</v>
      </c>
      <c r="F19" s="10" t="s">
        <v>75</v>
      </c>
    </row>
    <row r="20" spans="1:6">
      <c r="A20" s="7">
        <v>43169</v>
      </c>
      <c r="B20" s="8" t="s">
        <v>73</v>
      </c>
      <c r="C20" s="8" t="s">
        <v>76</v>
      </c>
      <c r="D20" s="9" t="s">
        <v>26</v>
      </c>
      <c r="E20" s="10" t="s">
        <v>121</v>
      </c>
      <c r="F20" s="10" t="s">
        <v>77</v>
      </c>
    </row>
    <row r="21" spans="1:6">
      <c r="A21" s="7">
        <v>43172</v>
      </c>
      <c r="B21" s="8" t="s">
        <v>40</v>
      </c>
      <c r="C21" s="8" t="s">
        <v>78</v>
      </c>
      <c r="D21" s="9" t="s">
        <v>26</v>
      </c>
      <c r="E21" s="10" t="s">
        <v>122</v>
      </c>
      <c r="F21" s="10" t="s">
        <v>79</v>
      </c>
    </row>
    <row r="22" spans="1:6">
      <c r="A22" s="7">
        <v>43174</v>
      </c>
      <c r="B22" s="8" t="s">
        <v>10</v>
      </c>
      <c r="C22" s="8" t="s">
        <v>80</v>
      </c>
      <c r="D22" s="9" t="s">
        <v>65</v>
      </c>
      <c r="E22" s="10" t="s">
        <v>123</v>
      </c>
      <c r="F22" s="10" t="s">
        <v>81</v>
      </c>
    </row>
    <row r="23" spans="1:6">
      <c r="A23" s="7">
        <v>43177</v>
      </c>
      <c r="B23" s="8" t="s">
        <v>56</v>
      </c>
      <c r="C23" s="8" t="s">
        <v>82</v>
      </c>
      <c r="D23" s="9" t="s">
        <v>26</v>
      </c>
      <c r="E23" s="10" t="s">
        <v>83</v>
      </c>
      <c r="F23" s="10" t="s">
        <v>84</v>
      </c>
    </row>
    <row r="24" spans="1:6">
      <c r="A24" s="7">
        <v>43178</v>
      </c>
      <c r="B24" s="8" t="s">
        <v>9</v>
      </c>
      <c r="C24" s="8" t="s">
        <v>82</v>
      </c>
      <c r="D24" s="9" t="s">
        <v>30</v>
      </c>
      <c r="E24" s="10" t="s">
        <v>85</v>
      </c>
      <c r="F24" s="10" t="s">
        <v>86</v>
      </c>
    </row>
    <row r="25" spans="1:6">
      <c r="A25" s="7">
        <v>43178</v>
      </c>
      <c r="B25" s="8" t="s">
        <v>56</v>
      </c>
      <c r="C25" s="8" t="s">
        <v>87</v>
      </c>
      <c r="D25" s="9" t="s">
        <v>26</v>
      </c>
      <c r="E25" s="10" t="s">
        <v>88</v>
      </c>
      <c r="F25" s="10" t="s">
        <v>89</v>
      </c>
    </row>
    <row r="26" spans="1:6">
      <c r="A26" s="7">
        <v>43181</v>
      </c>
      <c r="B26" s="8" t="s">
        <v>12</v>
      </c>
      <c r="C26" s="8" t="s">
        <v>90</v>
      </c>
      <c r="D26" s="9" t="s">
        <v>30</v>
      </c>
      <c r="E26" s="10" t="s">
        <v>91</v>
      </c>
      <c r="F26" s="10" t="s">
        <v>92</v>
      </c>
    </row>
    <row r="27" spans="1:6">
      <c r="A27" s="7">
        <v>43184</v>
      </c>
      <c r="B27" s="8" t="s">
        <v>110</v>
      </c>
      <c r="C27" s="8" t="s">
        <v>93</v>
      </c>
      <c r="D27" s="9" t="s">
        <v>26</v>
      </c>
      <c r="E27" s="10" t="s">
        <v>94</v>
      </c>
      <c r="F27" s="10" t="s">
        <v>95</v>
      </c>
    </row>
    <row r="28" spans="1:6">
      <c r="A28" s="7">
        <v>43191</v>
      </c>
      <c r="B28" s="8" t="s">
        <v>16</v>
      </c>
      <c r="C28" s="8" t="s">
        <v>96</v>
      </c>
      <c r="D28" s="9" t="s">
        <v>26</v>
      </c>
      <c r="E28" s="10" t="s">
        <v>97</v>
      </c>
      <c r="F28" s="10" t="s">
        <v>98</v>
      </c>
    </row>
    <row r="29" spans="1:6">
      <c r="A29" s="7">
        <v>43194</v>
      </c>
      <c r="B29" s="8" t="s">
        <v>117</v>
      </c>
      <c r="C29" s="8" t="s">
        <v>99</v>
      </c>
      <c r="D29" s="9" t="s">
        <v>26</v>
      </c>
      <c r="E29" s="10" t="s">
        <v>100</v>
      </c>
      <c r="F29" s="10" t="s">
        <v>101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D4" sqref="D4"/>
    </sheetView>
  </sheetViews>
  <sheetFormatPr defaultRowHeight="16.5"/>
  <cols>
    <col min="1" max="5" width="12.5" customWidth="1"/>
    <col min="6" max="6" width="21.125" customWidth="1"/>
  </cols>
  <sheetData>
    <row r="1" spans="1:6" ht="20.25">
      <c r="A1" s="11" t="s">
        <v>127</v>
      </c>
    </row>
    <row r="3" spans="1:6">
      <c r="A3" s="12" t="s">
        <v>128</v>
      </c>
      <c r="B3" s="13" t="s">
        <v>129</v>
      </c>
      <c r="C3" s="13" t="s">
        <v>130</v>
      </c>
      <c r="D3" s="13" t="s">
        <v>131</v>
      </c>
      <c r="E3" s="14" t="s">
        <v>132</v>
      </c>
      <c r="F3" s="13" t="s">
        <v>124</v>
      </c>
    </row>
    <row r="4" spans="1:6">
      <c r="A4" s="15" t="s">
        <v>133</v>
      </c>
      <c r="B4" s="16">
        <v>0</v>
      </c>
      <c r="C4" s="16">
        <v>7</v>
      </c>
      <c r="D4" s="16">
        <v>16</v>
      </c>
      <c r="E4" s="17">
        <v>1</v>
      </c>
      <c r="F4" s="13" t="b">
        <f>AND(표1[1사분기]&gt;0,표1[2사분기]&gt;0,표1[3사분기]&gt;0,표1[4사분기]&gt;0)</f>
        <v>0</v>
      </c>
    </row>
    <row r="5" spans="1:6">
      <c r="A5" s="15" t="s">
        <v>112</v>
      </c>
      <c r="B5" s="16">
        <v>7</v>
      </c>
      <c r="C5" s="16">
        <v>14</v>
      </c>
      <c r="D5" s="16">
        <v>14</v>
      </c>
      <c r="E5" s="17">
        <v>5</v>
      </c>
      <c r="F5" s="16" t="b">
        <f>AND(표1[1사분기]&gt;0,표1[2사분기]&gt;0,표1[3사분기]&gt;0,표1[4사분기]&gt;0)</f>
        <v>1</v>
      </c>
    </row>
    <row r="6" spans="1:6">
      <c r="A6" s="15" t="s">
        <v>117</v>
      </c>
      <c r="B6" s="16">
        <v>16</v>
      </c>
      <c r="C6" s="16">
        <v>7</v>
      </c>
      <c r="D6" s="16">
        <v>9</v>
      </c>
      <c r="E6" s="17">
        <v>8</v>
      </c>
      <c r="F6" s="16" t="b">
        <f>AND(표1[1사분기]&gt;0,표1[2사분기]&gt;0,표1[3사분기]&gt;0,표1[4사분기]&gt;0)</f>
        <v>1</v>
      </c>
    </row>
    <row r="7" spans="1:6">
      <c r="A7" s="15" t="s">
        <v>134</v>
      </c>
      <c r="B7" s="16">
        <v>6</v>
      </c>
      <c r="C7" s="16">
        <v>9</v>
      </c>
      <c r="D7" s="16">
        <v>0</v>
      </c>
      <c r="E7" s="17">
        <v>6</v>
      </c>
      <c r="F7" s="16" t="b">
        <f>AND(표1[1사분기]&gt;0,표1[2사분기]&gt;0,표1[3사분기]&gt;0,표1[4사분기]&gt;0)</f>
        <v>0</v>
      </c>
    </row>
    <row r="8" spans="1:6">
      <c r="A8" s="15" t="s">
        <v>113</v>
      </c>
      <c r="B8" s="16">
        <v>16</v>
      </c>
      <c r="C8" s="16">
        <v>5</v>
      </c>
      <c r="D8" s="16">
        <v>2</v>
      </c>
      <c r="E8" s="17">
        <v>4</v>
      </c>
      <c r="F8" s="16" t="b">
        <f>AND(표1[1사분기]&gt;0,표1[2사분기]&gt;0,표1[3사분기]&gt;0,표1[4사분기]&gt;0)</f>
        <v>1</v>
      </c>
    </row>
    <row r="9" spans="1:6">
      <c r="A9" s="15" t="s">
        <v>135</v>
      </c>
      <c r="B9" s="16">
        <v>6</v>
      </c>
      <c r="C9" s="16">
        <v>6</v>
      </c>
      <c r="D9" s="16">
        <v>7</v>
      </c>
      <c r="E9" s="17">
        <v>8</v>
      </c>
      <c r="F9" s="16" t="b">
        <f>AND(표1[1사분기]&gt;0,표1[2사분기]&gt;0,표1[3사분기]&gt;0,표1[4사분기]&gt;0)</f>
        <v>1</v>
      </c>
    </row>
    <row r="10" spans="1:6">
      <c r="A10" s="15" t="s">
        <v>136</v>
      </c>
      <c r="B10" s="16">
        <v>15</v>
      </c>
      <c r="C10" s="16">
        <v>16</v>
      </c>
      <c r="D10" s="16">
        <v>4</v>
      </c>
      <c r="E10" s="17">
        <v>8</v>
      </c>
      <c r="F10" s="16" t="b">
        <f>AND(표1[1사분기]&gt;0,표1[2사분기]&gt;0,표1[3사분기]&gt;0,표1[4사분기]&gt;0)</f>
        <v>1</v>
      </c>
    </row>
    <row r="11" spans="1:6">
      <c r="A11" s="15" t="s">
        <v>125</v>
      </c>
      <c r="B11" s="16">
        <v>0</v>
      </c>
      <c r="C11" s="16">
        <v>17</v>
      </c>
      <c r="D11" s="16">
        <v>4</v>
      </c>
      <c r="E11" s="17">
        <v>7</v>
      </c>
      <c r="F11" s="16" t="b">
        <f>AND(표1[1사분기]&gt;0,표1[2사분기]&gt;0,표1[3사분기]&gt;0,표1[4사분기]&gt;0)</f>
        <v>0</v>
      </c>
    </row>
    <row r="12" spans="1:6">
      <c r="A12" s="15" t="s">
        <v>126</v>
      </c>
      <c r="B12" s="16">
        <v>4</v>
      </c>
      <c r="C12" s="16">
        <v>6</v>
      </c>
      <c r="D12" s="16">
        <v>0</v>
      </c>
      <c r="E12" s="17">
        <v>0</v>
      </c>
      <c r="F12" s="16" t="b">
        <f>AND(표1[1사분기]&gt;0,표1[2사분기]&gt;0,표1[3사분기]&gt;0,표1[4사분기]&gt;0)</f>
        <v>0</v>
      </c>
    </row>
    <row r="13" spans="1:6">
      <c r="A13" s="18" t="s">
        <v>137</v>
      </c>
      <c r="B13" s="19">
        <v>17</v>
      </c>
      <c r="C13" s="19">
        <v>10</v>
      </c>
      <c r="D13" s="19">
        <v>12</v>
      </c>
      <c r="E13" s="20">
        <v>16</v>
      </c>
      <c r="F13" s="19" t="b">
        <f>AND(표1[1사분기]&gt;0,표1[2사분기]&gt;0,표1[3사분기]&gt;0,표1[4사분기]&gt;0)</f>
        <v>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3"/>
  <sheetViews>
    <sheetView workbookViewId="0">
      <selection activeCell="C6" sqref="C6"/>
    </sheetView>
  </sheetViews>
  <sheetFormatPr defaultRowHeight="16.5"/>
  <cols>
    <col min="1" max="1" width="11.125" bestFit="1" customWidth="1"/>
    <col min="2" max="2" width="7.5" bestFit="1" customWidth="1"/>
    <col min="3" max="4" width="11.25" bestFit="1" customWidth="1"/>
    <col min="5" max="5" width="7.5" bestFit="1" customWidth="1"/>
  </cols>
  <sheetData>
    <row r="1" spans="1:5">
      <c r="A1" s="23" t="s">
        <v>141</v>
      </c>
      <c r="B1" s="23" t="s">
        <v>142</v>
      </c>
      <c r="C1" s="23" t="s">
        <v>143</v>
      </c>
      <c r="D1" s="23" t="s">
        <v>144</v>
      </c>
      <c r="E1" s="23" t="s">
        <v>145</v>
      </c>
    </row>
    <row r="2" spans="1:5">
      <c r="A2" s="24">
        <v>43102</v>
      </c>
      <c r="B2" s="23">
        <f>WEEKDAY(지출내역[[#This Row],[날짜]])</f>
        <v>3</v>
      </c>
      <c r="C2" s="23" t="s">
        <v>146</v>
      </c>
      <c r="D2" s="23" t="s">
        <v>147</v>
      </c>
      <c r="E2" s="23">
        <v>29000</v>
      </c>
    </row>
    <row r="3" spans="1:5">
      <c r="A3" s="24">
        <v>43104</v>
      </c>
      <c r="B3" s="23">
        <f>WEEKDAY(지출내역[[#This Row],[날짜]])</f>
        <v>5</v>
      </c>
      <c r="C3" s="23" t="s">
        <v>148</v>
      </c>
      <c r="D3" s="23" t="s">
        <v>149</v>
      </c>
      <c r="E3" s="23">
        <v>24230</v>
      </c>
    </row>
    <row r="4" spans="1:5">
      <c r="A4" s="24">
        <v>43105</v>
      </c>
      <c r="B4" s="23">
        <f>WEEKDAY(지출내역[[#This Row],[날짜]])</f>
        <v>6</v>
      </c>
      <c r="C4" s="23" t="s">
        <v>150</v>
      </c>
      <c r="D4" s="23" t="s">
        <v>149</v>
      </c>
      <c r="E4" s="23">
        <v>52240</v>
      </c>
    </row>
    <row r="5" spans="1:5">
      <c r="A5" s="24">
        <v>43110</v>
      </c>
      <c r="B5" s="23">
        <f>WEEKDAY(지출내역[[#This Row],[날짜]])</f>
        <v>4</v>
      </c>
      <c r="C5" s="23" t="s">
        <v>151</v>
      </c>
      <c r="D5" s="23" t="s">
        <v>147</v>
      </c>
      <c r="E5" s="23">
        <v>6560</v>
      </c>
    </row>
    <row r="6" spans="1:5">
      <c r="A6" s="24">
        <v>43111</v>
      </c>
      <c r="B6" s="23">
        <f>WEEKDAY(지출내역[[#This Row],[날짜]])</f>
        <v>5</v>
      </c>
      <c r="C6" s="23" t="s">
        <v>152</v>
      </c>
      <c r="D6" s="23" t="s">
        <v>149</v>
      </c>
      <c r="E6" s="23">
        <v>11380</v>
      </c>
    </row>
    <row r="7" spans="1:5">
      <c r="A7" s="24">
        <v>43115</v>
      </c>
      <c r="B7" s="23">
        <f>WEEKDAY(지출내역[[#This Row],[날짜]])</f>
        <v>2</v>
      </c>
      <c r="C7" s="23" t="s">
        <v>153</v>
      </c>
      <c r="D7" s="23" t="s">
        <v>147</v>
      </c>
      <c r="E7" s="23">
        <v>50380</v>
      </c>
    </row>
    <row r="8" spans="1:5">
      <c r="A8" s="24">
        <v>43117</v>
      </c>
      <c r="B8" s="23">
        <f>WEEKDAY(지출내역[[#This Row],[날짜]])</f>
        <v>4</v>
      </c>
      <c r="C8" s="23" t="s">
        <v>154</v>
      </c>
      <c r="D8" s="23" t="s">
        <v>147</v>
      </c>
      <c r="E8" s="23">
        <v>51320</v>
      </c>
    </row>
    <row r="9" spans="1:5">
      <c r="A9" s="24">
        <v>43118</v>
      </c>
      <c r="B9" s="23">
        <f>WEEKDAY(지출내역[[#This Row],[날짜]])</f>
        <v>5</v>
      </c>
      <c r="C9" s="23" t="s">
        <v>150</v>
      </c>
      <c r="D9" s="23" t="s">
        <v>149</v>
      </c>
      <c r="E9" s="23">
        <v>29250</v>
      </c>
    </row>
    <row r="10" spans="1:5">
      <c r="A10" s="24">
        <v>43120</v>
      </c>
      <c r="B10" s="23">
        <f>WEEKDAY(지출내역[[#This Row],[날짜]])</f>
        <v>7</v>
      </c>
      <c r="C10" s="23" t="s">
        <v>148</v>
      </c>
      <c r="D10" s="23" t="s">
        <v>147</v>
      </c>
      <c r="E10" s="23">
        <v>28880</v>
      </c>
    </row>
    <row r="11" spans="1:5">
      <c r="A11" s="24">
        <v>43122</v>
      </c>
      <c r="B11" s="23">
        <f>WEEKDAY(지출내역[[#This Row],[날짜]])</f>
        <v>2</v>
      </c>
      <c r="C11" s="23" t="s">
        <v>146</v>
      </c>
      <c r="D11" s="23" t="s">
        <v>147</v>
      </c>
      <c r="E11" s="23">
        <v>0</v>
      </c>
    </row>
    <row r="12" spans="1:5">
      <c r="A12" s="24">
        <v>43125</v>
      </c>
      <c r="B12" s="23">
        <f>WEEKDAY(지출내역[[#This Row],[날짜]])</f>
        <v>5</v>
      </c>
      <c r="C12" s="23" t="s">
        <v>151</v>
      </c>
      <c r="D12" s="23" t="s">
        <v>149</v>
      </c>
      <c r="E12" s="23">
        <v>61030</v>
      </c>
    </row>
    <row r="13" spans="1:5">
      <c r="A13" s="24">
        <v>43125</v>
      </c>
      <c r="B13" s="23">
        <f>WEEKDAY(지출내역[[#This Row],[날짜]])</f>
        <v>5</v>
      </c>
      <c r="C13" s="23" t="s">
        <v>153</v>
      </c>
      <c r="D13" s="23" t="s">
        <v>149</v>
      </c>
      <c r="E13" s="23">
        <v>21290</v>
      </c>
    </row>
    <row r="14" spans="1:5">
      <c r="A14" s="24">
        <v>43129</v>
      </c>
      <c r="B14" s="23">
        <f>WEEKDAY(지출내역[[#This Row],[날짜]])</f>
        <v>2</v>
      </c>
      <c r="C14" s="23" t="s">
        <v>148</v>
      </c>
      <c r="D14" s="23" t="s">
        <v>147</v>
      </c>
      <c r="E14" s="23">
        <v>44170</v>
      </c>
    </row>
    <row r="15" spans="1:5">
      <c r="A15" s="24">
        <v>43133</v>
      </c>
      <c r="B15" s="23">
        <f>WEEKDAY(지출내역[[#This Row],[날짜]])</f>
        <v>6</v>
      </c>
      <c r="C15" s="23" t="s">
        <v>148</v>
      </c>
      <c r="D15" s="23" t="s">
        <v>147</v>
      </c>
      <c r="E15" s="23">
        <v>47090</v>
      </c>
    </row>
    <row r="16" spans="1:5">
      <c r="A16" s="24">
        <v>43141</v>
      </c>
      <c r="B16" s="23">
        <f>WEEKDAY(지출내역[[#This Row],[날짜]])</f>
        <v>7</v>
      </c>
      <c r="C16" s="23" t="s">
        <v>150</v>
      </c>
      <c r="D16" s="23" t="s">
        <v>149</v>
      </c>
      <c r="E16" s="23">
        <v>21870</v>
      </c>
    </row>
    <row r="17" spans="1:5">
      <c r="A17" s="24">
        <v>43142</v>
      </c>
      <c r="B17" s="23">
        <f>WEEKDAY(지출내역[[#This Row],[날짜]])</f>
        <v>1</v>
      </c>
      <c r="C17" s="23" t="s">
        <v>154</v>
      </c>
      <c r="D17" s="23" t="s">
        <v>149</v>
      </c>
      <c r="E17" s="23">
        <v>10860</v>
      </c>
    </row>
    <row r="18" spans="1:5">
      <c r="A18" s="24">
        <v>43142</v>
      </c>
      <c r="B18" s="23">
        <f>WEEKDAY(지출내역[[#This Row],[날짜]])</f>
        <v>1</v>
      </c>
      <c r="C18" s="23" t="s">
        <v>152</v>
      </c>
      <c r="D18" s="23" t="s">
        <v>149</v>
      </c>
      <c r="E18" s="23">
        <v>40610</v>
      </c>
    </row>
    <row r="19" spans="1:5">
      <c r="A19" s="24">
        <v>43146</v>
      </c>
      <c r="B19" s="23">
        <f>WEEKDAY(지출내역[[#This Row],[날짜]])</f>
        <v>5</v>
      </c>
      <c r="C19" s="23" t="s">
        <v>153</v>
      </c>
      <c r="D19" s="23" t="s">
        <v>149</v>
      </c>
      <c r="E19" s="23">
        <v>13850</v>
      </c>
    </row>
    <row r="20" spans="1:5">
      <c r="A20" s="24">
        <v>43147</v>
      </c>
      <c r="B20" s="23">
        <f>WEEKDAY(지출내역[[#This Row],[날짜]])</f>
        <v>6</v>
      </c>
      <c r="C20" s="23" t="s">
        <v>150</v>
      </c>
      <c r="D20" s="23" t="s">
        <v>149</v>
      </c>
      <c r="E20" s="23">
        <v>0</v>
      </c>
    </row>
    <row r="21" spans="1:5">
      <c r="A21" s="24">
        <v>43147</v>
      </c>
      <c r="B21" s="23">
        <f>WEEKDAY(지출내역[[#This Row],[날짜]])</f>
        <v>6</v>
      </c>
      <c r="C21" s="23" t="s">
        <v>155</v>
      </c>
      <c r="D21" s="23" t="s">
        <v>147</v>
      </c>
      <c r="E21" s="23">
        <v>11910</v>
      </c>
    </row>
    <row r="22" spans="1:5">
      <c r="A22" s="24">
        <v>43150</v>
      </c>
      <c r="B22" s="23">
        <f>WEEKDAY(지출내역[[#This Row],[날짜]])</f>
        <v>2</v>
      </c>
      <c r="C22" s="23" t="s">
        <v>152</v>
      </c>
      <c r="D22" s="23" t="s">
        <v>147</v>
      </c>
      <c r="E22" s="23">
        <v>45140</v>
      </c>
    </row>
    <row r="23" spans="1:5">
      <c r="A23" s="24">
        <v>43152</v>
      </c>
      <c r="B23" s="23">
        <f>WEEKDAY(지출내역[[#This Row],[날짜]])</f>
        <v>4</v>
      </c>
      <c r="C23" s="23" t="s">
        <v>146</v>
      </c>
      <c r="D23" s="23" t="s">
        <v>149</v>
      </c>
      <c r="E23" s="23">
        <v>29350</v>
      </c>
    </row>
    <row r="24" spans="1:5">
      <c r="A24" s="24">
        <v>43153</v>
      </c>
      <c r="B24" s="23">
        <f>WEEKDAY(지출내역[[#This Row],[날짜]])</f>
        <v>5</v>
      </c>
      <c r="C24" s="23" t="s">
        <v>152</v>
      </c>
      <c r="D24" s="23" t="s">
        <v>149</v>
      </c>
      <c r="E24" s="23">
        <v>79100</v>
      </c>
    </row>
    <row r="25" spans="1:5">
      <c r="A25" s="24">
        <v>43155</v>
      </c>
      <c r="B25" s="23">
        <f>WEEKDAY(지출내역[[#This Row],[날짜]])</f>
        <v>7</v>
      </c>
      <c r="C25" s="23" t="s">
        <v>150</v>
      </c>
      <c r="D25" s="23" t="s">
        <v>147</v>
      </c>
      <c r="E25" s="23">
        <v>44840</v>
      </c>
    </row>
    <row r="26" spans="1:5">
      <c r="A26" s="24">
        <v>43157</v>
      </c>
      <c r="B26" s="23">
        <f>WEEKDAY(지출내역[[#This Row],[날짜]])</f>
        <v>2</v>
      </c>
      <c r="C26" s="23" t="s">
        <v>155</v>
      </c>
      <c r="D26" s="23" t="s">
        <v>149</v>
      </c>
      <c r="E26" s="23">
        <v>43910</v>
      </c>
    </row>
    <row r="27" spans="1:5">
      <c r="A27" s="24">
        <v>43159</v>
      </c>
      <c r="B27" s="23">
        <f>WEEKDAY(지출내역[[#This Row],[날짜]])</f>
        <v>4</v>
      </c>
      <c r="C27" s="23" t="s">
        <v>151</v>
      </c>
      <c r="D27" s="23" t="s">
        <v>149</v>
      </c>
      <c r="E27" s="23">
        <v>71710</v>
      </c>
    </row>
    <row r="28" spans="1:5">
      <c r="A28" s="24">
        <v>43163</v>
      </c>
      <c r="B28" s="23">
        <f>WEEKDAY(지출내역[[#This Row],[날짜]])</f>
        <v>1</v>
      </c>
      <c r="C28" s="23" t="s">
        <v>154</v>
      </c>
      <c r="D28" s="23" t="s">
        <v>149</v>
      </c>
      <c r="E28" s="23">
        <v>24920</v>
      </c>
    </row>
    <row r="29" spans="1:5">
      <c r="A29" s="24">
        <v>43165</v>
      </c>
      <c r="B29" s="23">
        <f>WEEKDAY(지출내역[[#This Row],[날짜]])</f>
        <v>3</v>
      </c>
      <c r="C29" s="23" t="s">
        <v>146</v>
      </c>
      <c r="D29" s="23" t="s">
        <v>147</v>
      </c>
      <c r="E29" s="23">
        <v>61560</v>
      </c>
    </row>
    <row r="30" spans="1:5">
      <c r="A30" s="24">
        <v>43168</v>
      </c>
      <c r="B30" s="23">
        <f>WEEKDAY(지출내역[[#This Row],[날짜]])</f>
        <v>6</v>
      </c>
      <c r="C30" s="23" t="s">
        <v>150</v>
      </c>
      <c r="D30" s="23" t="s">
        <v>147</v>
      </c>
      <c r="E30" s="23">
        <v>61390</v>
      </c>
    </row>
    <row r="31" spans="1:5">
      <c r="A31" s="24">
        <v>43169</v>
      </c>
      <c r="B31" s="23">
        <f>WEEKDAY(지출내역[[#This Row],[날짜]])</f>
        <v>7</v>
      </c>
      <c r="C31" s="23" t="s">
        <v>151</v>
      </c>
      <c r="D31" s="23" t="s">
        <v>149</v>
      </c>
      <c r="E31" s="23">
        <v>55320</v>
      </c>
    </row>
    <row r="32" spans="1:5">
      <c r="A32" s="24">
        <v>43173</v>
      </c>
      <c r="B32" s="23">
        <f>WEEKDAY(지출내역[[#This Row],[날짜]])</f>
        <v>4</v>
      </c>
      <c r="C32" s="23" t="s">
        <v>155</v>
      </c>
      <c r="D32" s="23" t="s">
        <v>149</v>
      </c>
      <c r="E32" s="23">
        <v>64010</v>
      </c>
    </row>
    <row r="33" spans="1:5">
      <c r="A33" s="24">
        <v>43175</v>
      </c>
      <c r="B33" s="23">
        <f>WEEKDAY(지출내역[[#This Row],[날짜]])</f>
        <v>6</v>
      </c>
      <c r="C33" s="23" t="s">
        <v>153</v>
      </c>
      <c r="D33" s="23" t="s">
        <v>147</v>
      </c>
      <c r="E33" s="23">
        <v>31280</v>
      </c>
    </row>
    <row r="34" spans="1:5">
      <c r="A34" s="24">
        <v>43178</v>
      </c>
      <c r="B34" s="23">
        <f>WEEKDAY(지출내역[[#This Row],[날짜]])</f>
        <v>2</v>
      </c>
      <c r="C34" s="23" t="s">
        <v>151</v>
      </c>
      <c r="D34" s="23" t="s">
        <v>149</v>
      </c>
      <c r="E34" s="23">
        <v>66500</v>
      </c>
    </row>
    <row r="35" spans="1:5">
      <c r="A35" s="24">
        <v>43184</v>
      </c>
      <c r="B35" s="23">
        <f>WEEKDAY(지출내역[[#This Row],[날짜]])</f>
        <v>1</v>
      </c>
      <c r="C35" s="23" t="s">
        <v>152</v>
      </c>
      <c r="D35" s="23" t="s">
        <v>147</v>
      </c>
      <c r="E35" s="23">
        <v>79450</v>
      </c>
    </row>
    <row r="36" spans="1:5">
      <c r="A36" s="24">
        <v>43186</v>
      </c>
      <c r="B36" s="23">
        <f>WEEKDAY(지출내역[[#This Row],[날짜]])</f>
        <v>3</v>
      </c>
      <c r="C36" s="23" t="s">
        <v>156</v>
      </c>
      <c r="D36" s="23" t="s">
        <v>149</v>
      </c>
      <c r="E36" s="23">
        <v>29310</v>
      </c>
    </row>
    <row r="37" spans="1:5">
      <c r="A37" s="24">
        <v>43188</v>
      </c>
      <c r="B37" s="23">
        <f>WEEKDAY(지출내역[[#This Row],[날짜]])</f>
        <v>5</v>
      </c>
      <c r="C37" s="23" t="s">
        <v>155</v>
      </c>
      <c r="D37" s="23" t="s">
        <v>147</v>
      </c>
      <c r="E37" s="23">
        <v>23150</v>
      </c>
    </row>
    <row r="38" spans="1:5">
      <c r="A38" s="24">
        <v>43190</v>
      </c>
      <c r="B38" s="23">
        <f>WEEKDAY(지출내역[[#This Row],[날짜]])</f>
        <v>7</v>
      </c>
      <c r="C38" s="23" t="s">
        <v>155</v>
      </c>
      <c r="D38" s="23" t="s">
        <v>149</v>
      </c>
      <c r="E38" s="23">
        <v>6780</v>
      </c>
    </row>
    <row r="39" spans="1:5">
      <c r="A39" s="24">
        <v>43192</v>
      </c>
      <c r="B39" s="23">
        <f>WEEKDAY(지출내역[[#This Row],[날짜]])</f>
        <v>2</v>
      </c>
      <c r="C39" s="23" t="s">
        <v>151</v>
      </c>
      <c r="D39" s="23" t="s">
        <v>149</v>
      </c>
      <c r="E39" s="23">
        <v>76180</v>
      </c>
    </row>
    <row r="40" spans="1:5">
      <c r="A40" s="24">
        <v>43194</v>
      </c>
      <c r="B40" s="23">
        <f>WEEKDAY(지출내역[[#This Row],[날짜]])</f>
        <v>4</v>
      </c>
      <c r="C40" s="23" t="s">
        <v>146</v>
      </c>
      <c r="D40" s="23" t="s">
        <v>149</v>
      </c>
      <c r="E40" s="23">
        <v>59550</v>
      </c>
    </row>
    <row r="41" spans="1:5">
      <c r="A41" s="24">
        <v>43197</v>
      </c>
      <c r="B41" s="23">
        <f>WEEKDAY(지출내역[[#This Row],[날짜]])</f>
        <v>7</v>
      </c>
      <c r="C41" s="23" t="s">
        <v>152</v>
      </c>
      <c r="D41" s="23" t="s">
        <v>147</v>
      </c>
      <c r="E41">
        <v>10730</v>
      </c>
    </row>
    <row r="42" spans="1:5">
      <c r="A42" s="24">
        <v>43200</v>
      </c>
      <c r="B42" s="23">
        <f>WEEKDAY(지출내역[[#This Row],[날짜]])</f>
        <v>3</v>
      </c>
      <c r="C42" s="23" t="s">
        <v>150</v>
      </c>
      <c r="D42" s="23" t="s">
        <v>149</v>
      </c>
      <c r="E42">
        <v>70320</v>
      </c>
    </row>
    <row r="43" spans="1:5">
      <c r="A43" s="24">
        <v>43201</v>
      </c>
      <c r="B43" s="23">
        <f>WEEKDAY(지출내역[[#This Row],[날짜]])</f>
        <v>4</v>
      </c>
      <c r="C43" s="23" t="s">
        <v>150</v>
      </c>
      <c r="D43" s="23" t="s">
        <v>149</v>
      </c>
      <c r="E43">
        <v>71390</v>
      </c>
    </row>
    <row r="44" spans="1:5">
      <c r="A44" s="24">
        <v>43204</v>
      </c>
      <c r="B44" s="23">
        <f>WEEKDAY(지출내역[[#This Row],[날짜]])</f>
        <v>7</v>
      </c>
      <c r="C44" s="23" t="s">
        <v>152</v>
      </c>
      <c r="D44" s="23" t="s">
        <v>147</v>
      </c>
      <c r="E44">
        <v>61530</v>
      </c>
    </row>
    <row r="45" spans="1:5">
      <c r="A45" s="24">
        <v>43209</v>
      </c>
      <c r="B45" s="23">
        <f>WEEKDAY(지출내역[[#This Row],[날짜]])</f>
        <v>5</v>
      </c>
      <c r="C45" s="23" t="s">
        <v>151</v>
      </c>
      <c r="D45" s="23" t="s">
        <v>149</v>
      </c>
      <c r="E45">
        <v>16550</v>
      </c>
    </row>
    <row r="46" spans="1:5">
      <c r="A46" s="24">
        <v>43211</v>
      </c>
      <c r="B46" s="23">
        <f>WEEKDAY(지출내역[[#This Row],[날짜]])</f>
        <v>7</v>
      </c>
      <c r="C46" s="23" t="s">
        <v>146</v>
      </c>
      <c r="D46" s="23" t="s">
        <v>149</v>
      </c>
      <c r="E46">
        <v>68690</v>
      </c>
    </row>
    <row r="47" spans="1:5">
      <c r="A47" s="24">
        <v>43218</v>
      </c>
      <c r="B47" s="23">
        <f>WEEKDAY(지출내역[[#This Row],[날짜]])</f>
        <v>7</v>
      </c>
      <c r="C47" s="23" t="s">
        <v>152</v>
      </c>
      <c r="D47" s="23" t="s">
        <v>147</v>
      </c>
      <c r="E47">
        <v>6830</v>
      </c>
    </row>
    <row r="48" spans="1:5">
      <c r="A48" s="24">
        <v>43219</v>
      </c>
      <c r="B48" s="23">
        <f>WEEKDAY(지출내역[[#This Row],[날짜]])</f>
        <v>1</v>
      </c>
      <c r="C48" s="23" t="s">
        <v>156</v>
      </c>
      <c r="D48" s="23" t="s">
        <v>147</v>
      </c>
      <c r="E48">
        <v>27550</v>
      </c>
    </row>
    <row r="49" spans="1:5">
      <c r="A49" s="24">
        <v>43220</v>
      </c>
      <c r="B49" s="23">
        <f>WEEKDAY(지출내역[[#This Row],[날짜]])</f>
        <v>2</v>
      </c>
      <c r="C49" s="23" t="s">
        <v>146</v>
      </c>
      <c r="D49" s="23" t="s">
        <v>149</v>
      </c>
      <c r="E49">
        <v>10930</v>
      </c>
    </row>
    <row r="50" spans="1:5">
      <c r="A50" s="24">
        <v>43226</v>
      </c>
      <c r="B50" s="23">
        <f>WEEKDAY(지출내역[[#This Row],[날짜]])</f>
        <v>1</v>
      </c>
      <c r="C50" s="23" t="s">
        <v>153</v>
      </c>
      <c r="D50" s="23" t="s">
        <v>147</v>
      </c>
      <c r="E50">
        <v>8700</v>
      </c>
    </row>
    <row r="51" spans="1:5">
      <c r="A51" s="24">
        <v>43228</v>
      </c>
      <c r="B51" s="23">
        <f>WEEKDAY(지출내역[[#This Row],[날짜]])</f>
        <v>3</v>
      </c>
      <c r="C51" s="23" t="s">
        <v>155</v>
      </c>
      <c r="D51" s="23" t="s">
        <v>149</v>
      </c>
      <c r="E51">
        <v>49630</v>
      </c>
    </row>
    <row r="52" spans="1:5">
      <c r="A52" s="24">
        <v>43229</v>
      </c>
      <c r="B52" s="23">
        <f>WEEKDAY(지출내역[[#This Row],[날짜]])</f>
        <v>4</v>
      </c>
      <c r="C52" s="23" t="s">
        <v>150</v>
      </c>
      <c r="D52" s="23" t="s">
        <v>149</v>
      </c>
      <c r="E52">
        <v>45430</v>
      </c>
    </row>
    <row r="53" spans="1:5">
      <c r="A53" s="24">
        <v>43231</v>
      </c>
      <c r="B53" s="23">
        <f>WEEKDAY(지출내역[[#This Row],[날짜]])</f>
        <v>6</v>
      </c>
      <c r="C53" s="23" t="s">
        <v>154</v>
      </c>
      <c r="D53" s="23" t="s">
        <v>147</v>
      </c>
      <c r="E53">
        <v>72640</v>
      </c>
    </row>
    <row r="54" spans="1:5">
      <c r="A54" s="24">
        <v>43233</v>
      </c>
      <c r="B54" s="23">
        <f>WEEKDAY(지출내역[[#This Row],[날짜]])</f>
        <v>1</v>
      </c>
      <c r="C54" s="23" t="s">
        <v>150</v>
      </c>
      <c r="D54" s="23" t="s">
        <v>149</v>
      </c>
      <c r="E54">
        <v>8080</v>
      </c>
    </row>
    <row r="55" spans="1:5">
      <c r="A55" s="24">
        <v>43238</v>
      </c>
      <c r="B55" s="23">
        <f>WEEKDAY(지출내역[[#This Row],[날짜]])</f>
        <v>6</v>
      </c>
      <c r="C55" s="23" t="s">
        <v>150</v>
      </c>
      <c r="D55" s="23" t="s">
        <v>147</v>
      </c>
      <c r="E55">
        <v>63800</v>
      </c>
    </row>
    <row r="56" spans="1:5">
      <c r="A56" s="24">
        <v>43239</v>
      </c>
      <c r="B56" s="23">
        <f>WEEKDAY(지출내역[[#This Row],[날짜]])</f>
        <v>7</v>
      </c>
      <c r="C56" s="23" t="s">
        <v>152</v>
      </c>
      <c r="D56" s="23" t="s">
        <v>149</v>
      </c>
      <c r="E56">
        <v>64040</v>
      </c>
    </row>
    <row r="57" spans="1:5">
      <c r="A57" s="24">
        <v>43243</v>
      </c>
      <c r="B57" s="23">
        <f>WEEKDAY(지출내역[[#This Row],[날짜]])</f>
        <v>4</v>
      </c>
      <c r="C57" s="23" t="s">
        <v>151</v>
      </c>
      <c r="D57" s="23" t="s">
        <v>149</v>
      </c>
      <c r="E57">
        <v>63020</v>
      </c>
    </row>
    <row r="58" spans="1:5">
      <c r="A58" s="24">
        <v>43247</v>
      </c>
      <c r="B58" s="23">
        <f>WEEKDAY(지출내역[[#This Row],[날짜]])</f>
        <v>1</v>
      </c>
      <c r="C58" s="23" t="s">
        <v>146</v>
      </c>
      <c r="D58" s="23" t="s">
        <v>149</v>
      </c>
      <c r="E58">
        <v>66690</v>
      </c>
    </row>
    <row r="59" spans="1:5">
      <c r="A59" s="24">
        <v>43251</v>
      </c>
      <c r="B59" s="23">
        <f>WEEKDAY(지출내역[[#This Row],[날짜]])</f>
        <v>5</v>
      </c>
      <c r="C59" s="23" t="s">
        <v>151</v>
      </c>
      <c r="D59" s="23" t="s">
        <v>149</v>
      </c>
      <c r="E59">
        <v>48460</v>
      </c>
    </row>
    <row r="60" spans="1:5">
      <c r="A60" s="24">
        <v>43252</v>
      </c>
      <c r="B60" s="23">
        <f>WEEKDAY(지출내역[[#This Row],[날짜]])</f>
        <v>6</v>
      </c>
      <c r="C60" s="23" t="s">
        <v>156</v>
      </c>
      <c r="D60" s="23" t="s">
        <v>149</v>
      </c>
      <c r="E60">
        <v>45580</v>
      </c>
    </row>
    <row r="61" spans="1:5">
      <c r="A61" s="24">
        <v>43254</v>
      </c>
      <c r="B61" s="23">
        <f>WEEKDAY(지출내역[[#This Row],[날짜]])</f>
        <v>1</v>
      </c>
      <c r="C61" s="23" t="s">
        <v>151</v>
      </c>
      <c r="D61" s="23" t="s">
        <v>147</v>
      </c>
      <c r="E61">
        <v>35690</v>
      </c>
    </row>
    <row r="62" spans="1:5">
      <c r="A62" s="24">
        <v>43257</v>
      </c>
      <c r="B62" s="23">
        <f>WEEKDAY(지출내역[[#This Row],[날짜]])</f>
        <v>4</v>
      </c>
      <c r="C62" s="23" t="s">
        <v>152</v>
      </c>
      <c r="D62" s="23" t="s">
        <v>149</v>
      </c>
      <c r="E62">
        <v>28920</v>
      </c>
    </row>
    <row r="63" spans="1:5">
      <c r="A63" s="24">
        <v>43257</v>
      </c>
      <c r="B63" s="23">
        <f>WEEKDAY(지출내역[[#This Row],[날짜]])</f>
        <v>4</v>
      </c>
      <c r="C63" s="23" t="s">
        <v>153</v>
      </c>
      <c r="D63" s="23" t="s">
        <v>147</v>
      </c>
      <c r="E63">
        <v>27870</v>
      </c>
    </row>
    <row r="64" spans="1:5">
      <c r="A64" s="24">
        <v>43260</v>
      </c>
      <c r="B64" s="23">
        <f>WEEKDAY(지출내역[[#This Row],[날짜]])</f>
        <v>7</v>
      </c>
      <c r="C64" s="23" t="s">
        <v>151</v>
      </c>
      <c r="D64" s="23" t="s">
        <v>149</v>
      </c>
      <c r="E64">
        <v>0</v>
      </c>
    </row>
    <row r="65" spans="1:5">
      <c r="A65" s="24">
        <v>43261</v>
      </c>
      <c r="B65" s="23">
        <f>WEEKDAY(지출내역[[#This Row],[날짜]])</f>
        <v>1</v>
      </c>
      <c r="C65" s="23" t="s">
        <v>150</v>
      </c>
      <c r="D65" s="23" t="s">
        <v>149</v>
      </c>
      <c r="E65">
        <v>27970</v>
      </c>
    </row>
    <row r="66" spans="1:5">
      <c r="A66" s="24">
        <v>43266</v>
      </c>
      <c r="B66" s="23">
        <f>WEEKDAY(지출내역[[#This Row],[날짜]])</f>
        <v>6</v>
      </c>
      <c r="C66" s="23" t="s">
        <v>155</v>
      </c>
      <c r="D66" s="23" t="s">
        <v>149</v>
      </c>
      <c r="E66">
        <v>61870</v>
      </c>
    </row>
    <row r="67" spans="1:5">
      <c r="A67" s="24">
        <v>43269</v>
      </c>
      <c r="B67" s="23">
        <f>WEEKDAY(지출내역[[#This Row],[날짜]])</f>
        <v>2</v>
      </c>
      <c r="C67" s="23" t="s">
        <v>148</v>
      </c>
      <c r="D67" s="23" t="s">
        <v>147</v>
      </c>
      <c r="E67">
        <v>3240</v>
      </c>
    </row>
    <row r="68" spans="1:5">
      <c r="A68" s="24">
        <v>43270</v>
      </c>
      <c r="B68" s="23">
        <f>WEEKDAY(지출내역[[#This Row],[날짜]])</f>
        <v>3</v>
      </c>
      <c r="C68" s="23" t="s">
        <v>150</v>
      </c>
      <c r="D68" s="23" t="s">
        <v>149</v>
      </c>
      <c r="E68">
        <v>71970</v>
      </c>
    </row>
    <row r="69" spans="1:5">
      <c r="A69" s="24">
        <v>43272</v>
      </c>
      <c r="B69" s="23">
        <f>WEEKDAY(지출내역[[#This Row],[날짜]])</f>
        <v>5</v>
      </c>
      <c r="C69" s="23" t="s">
        <v>148</v>
      </c>
      <c r="D69" s="23" t="s">
        <v>149</v>
      </c>
      <c r="E69">
        <v>59410</v>
      </c>
    </row>
    <row r="70" spans="1:5">
      <c r="A70" s="24">
        <v>43276</v>
      </c>
      <c r="B70" s="23">
        <f>WEEKDAY(지출내역[[#This Row],[날짜]])</f>
        <v>2</v>
      </c>
      <c r="C70" s="23" t="s">
        <v>154</v>
      </c>
      <c r="D70" s="23" t="s">
        <v>147</v>
      </c>
      <c r="E70">
        <v>26380</v>
      </c>
    </row>
    <row r="71" spans="1:5">
      <c r="A71" s="24">
        <v>43278</v>
      </c>
      <c r="B71" s="23">
        <f>WEEKDAY(지출내역[[#This Row],[날짜]])</f>
        <v>4</v>
      </c>
      <c r="C71" s="23" t="s">
        <v>155</v>
      </c>
      <c r="D71" s="23" t="s">
        <v>149</v>
      </c>
      <c r="E71">
        <v>19150</v>
      </c>
    </row>
    <row r="72" spans="1:5">
      <c r="A72" s="24">
        <v>43281</v>
      </c>
      <c r="B72" s="23">
        <f>WEEKDAY(지출내역[[#This Row],[날짜]])</f>
        <v>7</v>
      </c>
      <c r="C72" s="23" t="s">
        <v>150</v>
      </c>
      <c r="D72" s="23" t="s">
        <v>149</v>
      </c>
      <c r="E72">
        <v>7000</v>
      </c>
    </row>
    <row r="73" spans="1:5">
      <c r="A73" s="24">
        <v>43284</v>
      </c>
      <c r="B73" s="23">
        <f>WEEKDAY(지출내역[[#This Row],[날짜]])</f>
        <v>3</v>
      </c>
      <c r="C73" s="23" t="s">
        <v>156</v>
      </c>
      <c r="D73" s="23" t="s">
        <v>149</v>
      </c>
      <c r="E73">
        <v>19410</v>
      </c>
    </row>
    <row r="74" spans="1:5">
      <c r="A74" s="24">
        <v>43286</v>
      </c>
      <c r="B74" s="23">
        <f>WEEKDAY(지출내역[[#This Row],[날짜]])</f>
        <v>5</v>
      </c>
      <c r="C74" s="23" t="s">
        <v>151</v>
      </c>
      <c r="D74" s="23" t="s">
        <v>149</v>
      </c>
      <c r="E74">
        <v>50740</v>
      </c>
    </row>
    <row r="75" spans="1:5">
      <c r="A75" s="24">
        <v>43289</v>
      </c>
      <c r="B75" s="23">
        <f>WEEKDAY(지출내역[[#This Row],[날짜]])</f>
        <v>1</v>
      </c>
      <c r="C75" s="23" t="s">
        <v>146</v>
      </c>
      <c r="D75" s="23" t="s">
        <v>149</v>
      </c>
      <c r="E75">
        <v>26870</v>
      </c>
    </row>
    <row r="76" spans="1:5">
      <c r="A76" s="24">
        <v>43289</v>
      </c>
      <c r="B76" s="23">
        <f>WEEKDAY(지출내역[[#This Row],[날짜]])</f>
        <v>1</v>
      </c>
      <c r="C76" s="23" t="s">
        <v>153</v>
      </c>
      <c r="D76" s="23" t="s">
        <v>149</v>
      </c>
      <c r="E76">
        <v>33480</v>
      </c>
    </row>
    <row r="77" spans="1:5">
      <c r="A77" s="24">
        <v>43291</v>
      </c>
      <c r="B77" s="23">
        <f>WEEKDAY(지출내역[[#This Row],[날짜]])</f>
        <v>3</v>
      </c>
      <c r="C77" s="23" t="s">
        <v>154</v>
      </c>
      <c r="D77" s="23" t="s">
        <v>149</v>
      </c>
      <c r="E77">
        <v>62700</v>
      </c>
    </row>
    <row r="78" spans="1:5">
      <c r="A78" s="24">
        <v>43292</v>
      </c>
      <c r="B78" s="23">
        <f>WEEKDAY(지출내역[[#This Row],[날짜]])</f>
        <v>4</v>
      </c>
      <c r="C78" s="23" t="s">
        <v>152</v>
      </c>
      <c r="D78" s="23" t="s">
        <v>147</v>
      </c>
      <c r="E78">
        <v>4210</v>
      </c>
    </row>
    <row r="79" spans="1:5">
      <c r="A79" s="24">
        <v>43294</v>
      </c>
      <c r="B79" s="23">
        <f>WEEKDAY(지출내역[[#This Row],[날짜]])</f>
        <v>6</v>
      </c>
      <c r="C79" s="23" t="s">
        <v>151</v>
      </c>
      <c r="D79" s="23" t="s">
        <v>147</v>
      </c>
      <c r="E79">
        <v>52470</v>
      </c>
    </row>
    <row r="80" spans="1:5">
      <c r="A80" s="24">
        <v>43298</v>
      </c>
      <c r="B80" s="23">
        <f>WEEKDAY(지출내역[[#This Row],[날짜]])</f>
        <v>3</v>
      </c>
      <c r="C80" s="23" t="s">
        <v>150</v>
      </c>
      <c r="D80" s="23" t="s">
        <v>149</v>
      </c>
      <c r="E80">
        <v>50780</v>
      </c>
    </row>
    <row r="81" spans="1:5">
      <c r="A81" s="24">
        <v>43300</v>
      </c>
      <c r="B81" s="23">
        <f>WEEKDAY(지출내역[[#This Row],[날짜]])</f>
        <v>5</v>
      </c>
      <c r="C81" s="23" t="s">
        <v>154</v>
      </c>
      <c r="D81" s="23" t="s">
        <v>147</v>
      </c>
      <c r="E81">
        <v>23070</v>
      </c>
    </row>
    <row r="82" spans="1:5">
      <c r="A82" s="24">
        <v>43304</v>
      </c>
      <c r="B82" s="23">
        <f>WEEKDAY(지출내역[[#This Row],[날짜]])</f>
        <v>2</v>
      </c>
      <c r="C82" s="23" t="s">
        <v>154</v>
      </c>
      <c r="D82" s="23" t="s">
        <v>149</v>
      </c>
      <c r="E82">
        <v>16400</v>
      </c>
    </row>
    <row r="83" spans="1:5">
      <c r="A83" s="24">
        <v>43307</v>
      </c>
      <c r="B83" s="23">
        <f>WEEKDAY(지출내역[[#This Row],[날짜]])</f>
        <v>5</v>
      </c>
      <c r="C83" s="23" t="s">
        <v>155</v>
      </c>
      <c r="D83" s="23" t="s">
        <v>149</v>
      </c>
      <c r="E83">
        <v>76170</v>
      </c>
    </row>
    <row r="84" spans="1:5">
      <c r="A84" s="24">
        <v>43310</v>
      </c>
      <c r="B84" s="23">
        <f>WEEKDAY(지출내역[[#This Row],[날짜]])</f>
        <v>1</v>
      </c>
      <c r="C84" s="23" t="s">
        <v>154</v>
      </c>
      <c r="D84" s="23" t="s">
        <v>149</v>
      </c>
      <c r="E84">
        <v>23360</v>
      </c>
    </row>
    <row r="85" spans="1:5">
      <c r="A85" s="24">
        <v>43314</v>
      </c>
      <c r="B85" s="23">
        <f>WEEKDAY(지출내역[[#This Row],[날짜]])</f>
        <v>5</v>
      </c>
      <c r="C85" s="23" t="s">
        <v>156</v>
      </c>
      <c r="D85" s="23" t="s">
        <v>149</v>
      </c>
      <c r="E85">
        <v>24660</v>
      </c>
    </row>
    <row r="86" spans="1:5">
      <c r="A86" s="24">
        <v>43315</v>
      </c>
      <c r="B86" s="23">
        <f>WEEKDAY(지출내역[[#This Row],[날짜]])</f>
        <v>6</v>
      </c>
      <c r="C86" s="23" t="s">
        <v>154</v>
      </c>
      <c r="D86" s="23" t="s">
        <v>147</v>
      </c>
      <c r="E86">
        <v>30150</v>
      </c>
    </row>
    <row r="87" spans="1:5">
      <c r="A87" s="24">
        <v>43317</v>
      </c>
      <c r="B87" s="23">
        <f>WEEKDAY(지출내역[[#This Row],[날짜]])</f>
        <v>1</v>
      </c>
      <c r="C87" s="23" t="s">
        <v>148</v>
      </c>
      <c r="D87" s="23" t="s">
        <v>149</v>
      </c>
      <c r="E87">
        <v>16540</v>
      </c>
    </row>
    <row r="88" spans="1:5">
      <c r="A88" s="24">
        <v>43321</v>
      </c>
      <c r="B88" s="23">
        <f>WEEKDAY(지출내역[[#This Row],[날짜]])</f>
        <v>5</v>
      </c>
      <c r="C88" s="23" t="s">
        <v>146</v>
      </c>
      <c r="D88" s="23" t="s">
        <v>147</v>
      </c>
      <c r="E88">
        <v>27170</v>
      </c>
    </row>
    <row r="89" spans="1:5">
      <c r="A89" s="24">
        <v>43323</v>
      </c>
      <c r="B89" s="23">
        <f>WEEKDAY(지출내역[[#This Row],[날짜]])</f>
        <v>7</v>
      </c>
      <c r="C89" s="23" t="s">
        <v>153</v>
      </c>
      <c r="D89" s="23" t="s">
        <v>147</v>
      </c>
      <c r="E89">
        <v>37660</v>
      </c>
    </row>
    <row r="90" spans="1:5">
      <c r="A90" s="24">
        <v>43324</v>
      </c>
      <c r="B90" s="23">
        <f>WEEKDAY(지출내역[[#This Row],[날짜]])</f>
        <v>1</v>
      </c>
      <c r="C90" s="23" t="s">
        <v>152</v>
      </c>
      <c r="D90" s="23" t="s">
        <v>147</v>
      </c>
      <c r="E90">
        <v>76180</v>
      </c>
    </row>
    <row r="91" spans="1:5">
      <c r="A91" s="24">
        <v>43326</v>
      </c>
      <c r="B91" s="23">
        <f>WEEKDAY(지출내역[[#This Row],[날짜]])</f>
        <v>3</v>
      </c>
      <c r="C91" s="23" t="s">
        <v>151</v>
      </c>
      <c r="D91" s="23" t="s">
        <v>149</v>
      </c>
      <c r="E91">
        <v>50010</v>
      </c>
    </row>
    <row r="92" spans="1:5">
      <c r="A92" s="24">
        <v>43330</v>
      </c>
      <c r="B92" s="23">
        <f>WEEKDAY(지출내역[[#This Row],[날짜]])</f>
        <v>7</v>
      </c>
      <c r="C92" s="23" t="s">
        <v>150</v>
      </c>
      <c r="D92" s="23" t="s">
        <v>149</v>
      </c>
      <c r="E92">
        <v>23870</v>
      </c>
    </row>
    <row r="93" spans="1:5">
      <c r="A93" s="24">
        <v>43331</v>
      </c>
      <c r="B93" s="23">
        <f>WEEKDAY(지출내역[[#This Row],[날짜]])</f>
        <v>1</v>
      </c>
      <c r="C93" s="23" t="s">
        <v>146</v>
      </c>
      <c r="D93" s="23" t="s">
        <v>147</v>
      </c>
      <c r="E93">
        <v>4830</v>
      </c>
    </row>
    <row r="94" spans="1:5">
      <c r="A94" s="24">
        <v>43336</v>
      </c>
      <c r="B94" s="23">
        <f>WEEKDAY(지출내역[[#This Row],[날짜]])</f>
        <v>6</v>
      </c>
      <c r="C94" s="23" t="s">
        <v>155</v>
      </c>
      <c r="D94" s="23" t="s">
        <v>149</v>
      </c>
      <c r="E94">
        <v>40880</v>
      </c>
    </row>
    <row r="95" spans="1:5">
      <c r="A95" s="24">
        <v>43337</v>
      </c>
      <c r="B95" s="23">
        <f>WEEKDAY(지출내역[[#This Row],[날짜]])</f>
        <v>7</v>
      </c>
      <c r="C95" s="23" t="s">
        <v>154</v>
      </c>
      <c r="D95" s="23" t="s">
        <v>147</v>
      </c>
      <c r="E95">
        <v>45090</v>
      </c>
    </row>
    <row r="96" spans="1:5">
      <c r="A96" s="24">
        <v>43346</v>
      </c>
      <c r="B96" s="23">
        <f>WEEKDAY(지출내역[[#This Row],[날짜]])</f>
        <v>2</v>
      </c>
      <c r="C96" s="23" t="s">
        <v>154</v>
      </c>
      <c r="D96" s="23" t="s">
        <v>149</v>
      </c>
      <c r="E96">
        <v>16970</v>
      </c>
    </row>
    <row r="97" spans="1:5">
      <c r="A97" s="24">
        <v>43351</v>
      </c>
      <c r="B97" s="23">
        <f>WEEKDAY(지출내역[[#This Row],[날짜]])</f>
        <v>7</v>
      </c>
      <c r="C97" s="23" t="s">
        <v>156</v>
      </c>
      <c r="D97" s="23" t="s">
        <v>149</v>
      </c>
      <c r="E97">
        <v>8980</v>
      </c>
    </row>
    <row r="98" spans="1:5">
      <c r="A98" s="24">
        <v>43353</v>
      </c>
      <c r="B98" s="23">
        <f>WEEKDAY(지출내역[[#This Row],[날짜]])</f>
        <v>2</v>
      </c>
      <c r="C98" s="23" t="s">
        <v>155</v>
      </c>
      <c r="D98" s="23" t="s">
        <v>149</v>
      </c>
      <c r="E98">
        <v>56200</v>
      </c>
    </row>
    <row r="99" spans="1:5">
      <c r="A99" s="24">
        <v>43356</v>
      </c>
      <c r="B99" s="23">
        <f>WEEKDAY(지출내역[[#This Row],[날짜]])</f>
        <v>5</v>
      </c>
      <c r="C99" s="23" t="s">
        <v>154</v>
      </c>
      <c r="D99" s="23" t="s">
        <v>147</v>
      </c>
      <c r="E99">
        <v>24790</v>
      </c>
    </row>
    <row r="100" spans="1:5">
      <c r="A100" s="24">
        <v>43357</v>
      </c>
      <c r="B100" s="23">
        <f>WEEKDAY(지출내역[[#This Row],[날짜]])</f>
        <v>6</v>
      </c>
      <c r="C100" s="23" t="s">
        <v>152</v>
      </c>
      <c r="D100" s="23" t="s">
        <v>149</v>
      </c>
      <c r="E100">
        <v>47700</v>
      </c>
    </row>
    <row r="101" spans="1:5">
      <c r="A101" s="24">
        <v>43360</v>
      </c>
      <c r="B101" s="23">
        <f>WEEKDAY(지출내역[[#This Row],[날짜]])</f>
        <v>2</v>
      </c>
      <c r="C101" s="23" t="s">
        <v>155</v>
      </c>
      <c r="D101" s="23" t="s">
        <v>147</v>
      </c>
      <c r="E101">
        <v>71860</v>
      </c>
    </row>
    <row r="102" spans="1:5">
      <c r="A102" s="24">
        <v>43363</v>
      </c>
      <c r="B102" s="23">
        <f>WEEKDAY(지출내역[[#This Row],[날짜]])</f>
        <v>5</v>
      </c>
      <c r="C102" s="23" t="s">
        <v>146</v>
      </c>
      <c r="D102" s="23" t="s">
        <v>147</v>
      </c>
      <c r="E102">
        <v>35450</v>
      </c>
    </row>
    <row r="103" spans="1:5">
      <c r="A103" s="24">
        <v>43364</v>
      </c>
      <c r="B103" s="23">
        <f>WEEKDAY(지출내역[[#This Row],[날짜]])</f>
        <v>6</v>
      </c>
      <c r="C103" s="23" t="s">
        <v>152</v>
      </c>
      <c r="D103" s="23" t="s">
        <v>149</v>
      </c>
      <c r="E103">
        <v>19910</v>
      </c>
    </row>
    <row r="104" spans="1:5">
      <c r="A104" s="24">
        <v>43371</v>
      </c>
      <c r="B104" s="23">
        <f>WEEKDAY(지출내역[[#This Row],[날짜]])</f>
        <v>6</v>
      </c>
      <c r="C104" s="23" t="s">
        <v>150</v>
      </c>
      <c r="D104" s="23" t="s">
        <v>149</v>
      </c>
      <c r="E104">
        <v>12300</v>
      </c>
    </row>
    <row r="105" spans="1:5">
      <c r="A105" s="24">
        <v>43375</v>
      </c>
      <c r="B105" s="23">
        <f>WEEKDAY(지출내역[[#This Row],[날짜]])</f>
        <v>3</v>
      </c>
      <c r="C105" s="23" t="s">
        <v>153</v>
      </c>
      <c r="D105" s="23" t="s">
        <v>149</v>
      </c>
      <c r="E105">
        <v>38000</v>
      </c>
    </row>
    <row r="106" spans="1:5">
      <c r="A106" s="24">
        <v>43378</v>
      </c>
      <c r="B106" s="23">
        <f>WEEKDAY(지출내역[[#This Row],[날짜]])</f>
        <v>6</v>
      </c>
      <c r="C106" s="23" t="s">
        <v>156</v>
      </c>
      <c r="D106" s="23" t="s">
        <v>147</v>
      </c>
      <c r="E106">
        <v>51000</v>
      </c>
    </row>
    <row r="107" spans="1:5">
      <c r="A107" s="24">
        <v>43381</v>
      </c>
      <c r="B107" s="23">
        <f>WEEKDAY(지출내역[[#This Row],[날짜]])</f>
        <v>2</v>
      </c>
      <c r="C107" s="23" t="s">
        <v>148</v>
      </c>
      <c r="D107" s="23" t="s">
        <v>147</v>
      </c>
      <c r="E107">
        <v>30920</v>
      </c>
    </row>
    <row r="108" spans="1:5">
      <c r="A108" s="24">
        <v>43382</v>
      </c>
      <c r="B108" s="23">
        <f>WEEKDAY(지출내역[[#This Row],[날짜]])</f>
        <v>3</v>
      </c>
      <c r="C108" s="23" t="s">
        <v>154</v>
      </c>
      <c r="D108" s="23" t="s">
        <v>149</v>
      </c>
      <c r="E108">
        <v>18570</v>
      </c>
    </row>
    <row r="109" spans="1:5">
      <c r="A109" s="24">
        <v>43387</v>
      </c>
      <c r="B109" s="23">
        <f>WEEKDAY(지출내역[[#This Row],[날짜]])</f>
        <v>1</v>
      </c>
      <c r="C109" s="23" t="s">
        <v>146</v>
      </c>
      <c r="D109" s="23" t="s">
        <v>149</v>
      </c>
      <c r="E109">
        <v>9150</v>
      </c>
    </row>
    <row r="110" spans="1:5">
      <c r="A110" s="24">
        <v>43387</v>
      </c>
      <c r="B110" s="23">
        <f>WEEKDAY(지출내역[[#This Row],[날짜]])</f>
        <v>1</v>
      </c>
      <c r="C110" s="23" t="s">
        <v>155</v>
      </c>
      <c r="D110" s="23" t="s">
        <v>149</v>
      </c>
      <c r="E110">
        <v>68040</v>
      </c>
    </row>
    <row r="111" spans="1:5">
      <c r="A111" s="24">
        <v>43392</v>
      </c>
      <c r="B111" s="23">
        <f>WEEKDAY(지출내역[[#This Row],[날짜]])</f>
        <v>6</v>
      </c>
      <c r="C111" s="23" t="s">
        <v>152</v>
      </c>
      <c r="D111" s="23" t="s">
        <v>147</v>
      </c>
      <c r="E111">
        <v>60950</v>
      </c>
    </row>
    <row r="112" spans="1:5">
      <c r="A112" s="24">
        <v>43396</v>
      </c>
      <c r="B112" s="23">
        <f>WEEKDAY(지출내역[[#This Row],[날짜]])</f>
        <v>3</v>
      </c>
      <c r="C112" s="23" t="s">
        <v>153</v>
      </c>
      <c r="D112" s="23" t="s">
        <v>149</v>
      </c>
      <c r="E112">
        <v>58430</v>
      </c>
    </row>
    <row r="113" spans="1:5">
      <c r="A113" s="24">
        <v>43399</v>
      </c>
      <c r="B113" s="23">
        <f>WEEKDAY(지출내역[[#This Row],[날짜]])</f>
        <v>6</v>
      </c>
      <c r="C113" s="23" t="s">
        <v>152</v>
      </c>
      <c r="D113" s="23" t="s">
        <v>149</v>
      </c>
      <c r="E113">
        <v>58630</v>
      </c>
    </row>
    <row r="114" spans="1:5">
      <c r="A114" s="24">
        <v>43402</v>
      </c>
      <c r="B114" s="23">
        <f>WEEKDAY(지출내역[[#This Row],[날짜]])</f>
        <v>2</v>
      </c>
      <c r="C114" s="23" t="s">
        <v>150</v>
      </c>
      <c r="D114" s="23" t="s">
        <v>149</v>
      </c>
      <c r="E114">
        <v>32870</v>
      </c>
    </row>
    <row r="115" spans="1:5">
      <c r="A115" s="24">
        <v>43403</v>
      </c>
      <c r="B115" s="23">
        <f>WEEKDAY(지출내역[[#This Row],[날짜]])</f>
        <v>3</v>
      </c>
      <c r="C115" s="23" t="s">
        <v>146</v>
      </c>
      <c r="D115" s="23" t="s">
        <v>147</v>
      </c>
      <c r="E115">
        <v>9270</v>
      </c>
    </row>
    <row r="116" spans="1:5">
      <c r="A116" s="24">
        <v>43405</v>
      </c>
      <c r="B116" s="23">
        <f>WEEKDAY(지출내역[[#This Row],[날짜]])</f>
        <v>5</v>
      </c>
      <c r="C116" s="23" t="s">
        <v>154</v>
      </c>
      <c r="D116" s="23" t="s">
        <v>149</v>
      </c>
      <c r="E116">
        <v>6880</v>
      </c>
    </row>
    <row r="117" spans="1:5">
      <c r="A117" s="24">
        <v>43405</v>
      </c>
      <c r="B117" s="23">
        <f>WEEKDAY(지출내역[[#This Row],[날짜]])</f>
        <v>5</v>
      </c>
      <c r="C117" s="23" t="s">
        <v>155</v>
      </c>
      <c r="D117" s="23" t="s">
        <v>149</v>
      </c>
      <c r="E117">
        <v>64760</v>
      </c>
    </row>
    <row r="118" spans="1:5">
      <c r="A118" s="24">
        <v>43408</v>
      </c>
      <c r="B118" s="23">
        <f>WEEKDAY(지출내역[[#This Row],[날짜]])</f>
        <v>1</v>
      </c>
      <c r="C118" s="23" t="s">
        <v>156</v>
      </c>
      <c r="D118" s="23" t="s">
        <v>149</v>
      </c>
      <c r="E118">
        <v>79180</v>
      </c>
    </row>
    <row r="119" spans="1:5">
      <c r="A119" s="24">
        <v>43409</v>
      </c>
      <c r="B119" s="23">
        <f>WEEKDAY(지출내역[[#This Row],[날짜]])</f>
        <v>2</v>
      </c>
      <c r="C119" s="23" t="s">
        <v>150</v>
      </c>
      <c r="D119" s="23" t="s">
        <v>147</v>
      </c>
      <c r="E119">
        <v>48420</v>
      </c>
    </row>
    <row r="120" spans="1:5">
      <c r="A120" s="24">
        <v>43414</v>
      </c>
      <c r="B120" s="23">
        <f>WEEKDAY(지출내역[[#This Row],[날짜]])</f>
        <v>7</v>
      </c>
      <c r="C120" s="23" t="s">
        <v>155</v>
      </c>
      <c r="D120" s="23" t="s">
        <v>149</v>
      </c>
      <c r="E120">
        <v>61800</v>
      </c>
    </row>
    <row r="121" spans="1:5">
      <c r="A121" s="24">
        <v>43417</v>
      </c>
      <c r="B121" s="23">
        <f>WEEKDAY(지출내역[[#This Row],[날짜]])</f>
        <v>3</v>
      </c>
      <c r="C121" s="23" t="s">
        <v>148</v>
      </c>
      <c r="D121" s="23" t="s">
        <v>149</v>
      </c>
      <c r="E121">
        <v>66450</v>
      </c>
    </row>
    <row r="122" spans="1:5">
      <c r="A122" s="24">
        <v>43420</v>
      </c>
      <c r="B122" s="23">
        <f>WEEKDAY(지출내역[[#This Row],[날짜]])</f>
        <v>6</v>
      </c>
      <c r="C122" s="23" t="s">
        <v>152</v>
      </c>
      <c r="D122" s="23" t="s">
        <v>147</v>
      </c>
      <c r="E122">
        <v>68620</v>
      </c>
    </row>
    <row r="123" spans="1:5">
      <c r="A123" s="24">
        <v>43423</v>
      </c>
      <c r="B123" s="23">
        <f>WEEKDAY(지출내역[[#This Row],[날짜]])</f>
        <v>2</v>
      </c>
      <c r="C123" s="23" t="s">
        <v>150</v>
      </c>
      <c r="D123" s="23" t="s">
        <v>149</v>
      </c>
      <c r="E123">
        <v>7410</v>
      </c>
    </row>
    <row r="124" spans="1:5">
      <c r="A124" s="24">
        <v>43425</v>
      </c>
      <c r="B124" s="23">
        <f>WEEKDAY(지출내역[[#This Row],[날짜]])</f>
        <v>4</v>
      </c>
      <c r="C124" s="23" t="s">
        <v>154</v>
      </c>
      <c r="D124" s="23" t="s">
        <v>147</v>
      </c>
      <c r="E124">
        <v>65450</v>
      </c>
    </row>
    <row r="125" spans="1:5">
      <c r="A125" s="24">
        <v>43428</v>
      </c>
      <c r="B125" s="23">
        <f>WEEKDAY(지출내역[[#This Row],[날짜]])</f>
        <v>7</v>
      </c>
      <c r="C125" s="23" t="s">
        <v>150</v>
      </c>
      <c r="D125" s="23" t="s">
        <v>149</v>
      </c>
      <c r="E125">
        <v>30460</v>
      </c>
    </row>
    <row r="126" spans="1:5">
      <c r="A126" s="24">
        <v>43428</v>
      </c>
      <c r="B126" s="23">
        <f>WEEKDAY(지출내역[[#This Row],[날짜]])</f>
        <v>7</v>
      </c>
      <c r="C126" s="23" t="s">
        <v>155</v>
      </c>
      <c r="D126" s="23" t="s">
        <v>149</v>
      </c>
      <c r="E126">
        <v>61390</v>
      </c>
    </row>
    <row r="127" spans="1:5">
      <c r="A127" s="24">
        <v>43430</v>
      </c>
      <c r="B127" s="23">
        <f>WEEKDAY(지출내역[[#This Row],[날짜]])</f>
        <v>2</v>
      </c>
      <c r="C127" s="23" t="s">
        <v>152</v>
      </c>
      <c r="D127" s="23" t="s">
        <v>149</v>
      </c>
      <c r="E127">
        <v>76210</v>
      </c>
    </row>
    <row r="128" spans="1:5">
      <c r="A128" s="24">
        <v>43431</v>
      </c>
      <c r="B128" s="23">
        <f>WEEKDAY(지출내역[[#This Row],[날짜]])</f>
        <v>3</v>
      </c>
      <c r="C128" s="23" t="s">
        <v>153</v>
      </c>
      <c r="D128" s="23" t="s">
        <v>147</v>
      </c>
      <c r="E128">
        <v>34930</v>
      </c>
    </row>
    <row r="129" spans="1:5">
      <c r="A129" s="24">
        <v>43433</v>
      </c>
      <c r="B129" s="23">
        <f>WEEKDAY(지출내역[[#This Row],[날짜]])</f>
        <v>5</v>
      </c>
      <c r="C129" s="23" t="s">
        <v>146</v>
      </c>
      <c r="D129" s="23" t="s">
        <v>149</v>
      </c>
      <c r="E129">
        <v>35840</v>
      </c>
    </row>
    <row r="130" spans="1:5">
      <c r="A130" s="24">
        <v>43434</v>
      </c>
      <c r="B130" s="23">
        <f>WEEKDAY(지출내역[[#This Row],[날짜]])</f>
        <v>6</v>
      </c>
      <c r="C130" s="23" t="s">
        <v>156</v>
      </c>
      <c r="D130" s="23" t="s">
        <v>147</v>
      </c>
      <c r="E130">
        <v>71200</v>
      </c>
    </row>
    <row r="131" spans="1:5">
      <c r="A131" s="24">
        <v>43435</v>
      </c>
      <c r="B131" s="23">
        <f>WEEKDAY(지출내역[[#This Row],[날짜]])</f>
        <v>7</v>
      </c>
      <c r="C131" s="23" t="s">
        <v>154</v>
      </c>
      <c r="D131" s="23" t="s">
        <v>149</v>
      </c>
      <c r="E131">
        <v>52800</v>
      </c>
    </row>
    <row r="132" spans="1:5">
      <c r="A132" s="24">
        <v>43437</v>
      </c>
      <c r="B132" s="23">
        <f>WEEKDAY(지출내역[[#This Row],[날짜]])</f>
        <v>2</v>
      </c>
      <c r="C132" s="23" t="s">
        <v>152</v>
      </c>
      <c r="D132" s="23" t="s">
        <v>147</v>
      </c>
      <c r="E132">
        <v>61880</v>
      </c>
    </row>
    <row r="133" spans="1:5">
      <c r="A133" s="24">
        <v>43438</v>
      </c>
      <c r="B133" s="23">
        <f>WEEKDAY(지출내역[[#This Row],[날짜]])</f>
        <v>3</v>
      </c>
      <c r="C133" s="23" t="s">
        <v>150</v>
      </c>
      <c r="D133" s="23" t="s">
        <v>149</v>
      </c>
      <c r="E133">
        <v>53920</v>
      </c>
    </row>
    <row r="134" spans="1:5">
      <c r="A134" s="24">
        <v>43442</v>
      </c>
      <c r="B134" s="23">
        <f>WEEKDAY(지출내역[[#This Row],[날짜]])</f>
        <v>7</v>
      </c>
      <c r="C134" s="23" t="s">
        <v>148</v>
      </c>
      <c r="D134" s="23" t="s">
        <v>147</v>
      </c>
      <c r="E134">
        <v>73050</v>
      </c>
    </row>
    <row r="135" spans="1:5">
      <c r="A135" s="24">
        <v>43444</v>
      </c>
      <c r="B135" s="23">
        <f>WEEKDAY(지출내역[[#This Row],[날짜]])</f>
        <v>2</v>
      </c>
      <c r="C135" s="23" t="s">
        <v>150</v>
      </c>
      <c r="D135" s="23" t="s">
        <v>147</v>
      </c>
      <c r="E135">
        <v>4300</v>
      </c>
    </row>
    <row r="136" spans="1:5">
      <c r="A136" s="24">
        <v>43445</v>
      </c>
      <c r="B136" s="23">
        <f>WEEKDAY(지출내역[[#This Row],[날짜]])</f>
        <v>3</v>
      </c>
      <c r="C136" s="23" t="s">
        <v>146</v>
      </c>
      <c r="D136" s="23" t="s">
        <v>149</v>
      </c>
      <c r="E136">
        <v>31160</v>
      </c>
    </row>
    <row r="137" spans="1:5">
      <c r="A137" s="24">
        <v>43448</v>
      </c>
      <c r="B137" s="23">
        <f>WEEKDAY(지출내역[[#This Row],[날짜]])</f>
        <v>6</v>
      </c>
      <c r="C137" s="23" t="s">
        <v>155</v>
      </c>
      <c r="D137" s="23" t="s">
        <v>147</v>
      </c>
      <c r="E137">
        <v>15940</v>
      </c>
    </row>
    <row r="138" spans="1:5">
      <c r="A138" s="24">
        <v>43451</v>
      </c>
      <c r="B138" s="23">
        <f>WEEKDAY(지출내역[[#This Row],[날짜]])</f>
        <v>2</v>
      </c>
      <c r="C138" s="23" t="s">
        <v>152</v>
      </c>
      <c r="D138" s="23" t="s">
        <v>149</v>
      </c>
      <c r="E138">
        <v>18660</v>
      </c>
    </row>
    <row r="139" spans="1:5">
      <c r="A139" s="24">
        <v>43453</v>
      </c>
      <c r="B139" s="23">
        <f>WEEKDAY(지출내역[[#This Row],[날짜]])</f>
        <v>4</v>
      </c>
      <c r="C139" s="23" t="s">
        <v>156</v>
      </c>
      <c r="D139" s="23" t="s">
        <v>149</v>
      </c>
      <c r="E139">
        <v>24510</v>
      </c>
    </row>
    <row r="140" spans="1:5">
      <c r="A140" s="24">
        <v>43460</v>
      </c>
      <c r="B140" s="23">
        <f>WEEKDAY(지출내역[[#This Row],[날짜]])</f>
        <v>4</v>
      </c>
      <c r="C140" s="23" t="s">
        <v>150</v>
      </c>
      <c r="D140" s="23" t="s">
        <v>147</v>
      </c>
      <c r="E140">
        <v>14080</v>
      </c>
    </row>
    <row r="141" spans="1:5">
      <c r="A141" s="24">
        <v>43460</v>
      </c>
      <c r="B141" s="23">
        <f>WEEKDAY(지출내역[[#This Row],[날짜]])</f>
        <v>4</v>
      </c>
      <c r="C141" s="23" t="s">
        <v>153</v>
      </c>
      <c r="D141" s="23" t="s">
        <v>149</v>
      </c>
      <c r="E141">
        <v>22900</v>
      </c>
    </row>
    <row r="142" spans="1:5">
      <c r="A142" s="24">
        <v>43463</v>
      </c>
      <c r="B142" s="23">
        <f>WEEKDAY(지출내역[[#This Row],[날짜]])</f>
        <v>7</v>
      </c>
      <c r="C142" s="23" t="s">
        <v>148</v>
      </c>
      <c r="D142" s="23" t="s">
        <v>149</v>
      </c>
      <c r="E142">
        <v>54620</v>
      </c>
    </row>
    <row r="143" spans="1:5">
      <c r="A143" s="24">
        <v>43464</v>
      </c>
      <c r="B143" s="23">
        <f>WEEKDAY(지출내역[[#This Row],[날짜]])</f>
        <v>1</v>
      </c>
      <c r="C143" s="23" t="s">
        <v>154</v>
      </c>
      <c r="D143" s="23" t="s">
        <v>147</v>
      </c>
      <c r="E143">
        <v>48880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tabSelected="1" workbookViewId="0">
      <selection activeCell="F21" sqref="F21"/>
    </sheetView>
  </sheetViews>
  <sheetFormatPr defaultRowHeight="16.5"/>
  <cols>
    <col min="1" max="1" width="11.875" bestFit="1" customWidth="1"/>
    <col min="2" max="2" width="11.125" bestFit="1" customWidth="1"/>
    <col min="3" max="11" width="6.5" bestFit="1" customWidth="1"/>
    <col min="12" max="12" width="7.375" bestFit="1" customWidth="1"/>
  </cols>
  <sheetData>
    <row r="3" spans="1:2">
      <c r="A3" s="21" t="s">
        <v>138</v>
      </c>
      <c r="B3" t="s">
        <v>140</v>
      </c>
    </row>
    <row r="4" spans="1:2">
      <c r="A4" s="22" t="s">
        <v>65</v>
      </c>
      <c r="B4" s="23">
        <v>1</v>
      </c>
    </row>
    <row r="5" spans="1:2">
      <c r="A5" s="22" t="s">
        <v>26</v>
      </c>
      <c r="B5" s="23">
        <v>4</v>
      </c>
    </row>
    <row r="6" spans="1:2">
      <c r="A6" s="22" t="s">
        <v>30</v>
      </c>
      <c r="B6" s="23">
        <v>3</v>
      </c>
    </row>
    <row r="7" spans="1:2">
      <c r="A7" s="22" t="s">
        <v>139</v>
      </c>
      <c r="B7" s="23">
        <v>8</v>
      </c>
    </row>
  </sheetData>
  <phoneticPr fontId="3" type="noConversion"/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E A A B Q S w M E F A A C A A g A E X U 5 S x 2 E H i G n A A A A + A A A A B I A H A B D b 2 5 m a W c v U G F j a 2 F n Z S 5 4 b W w g o h g A K K A U A A A A A A A A A A A A A A A A A A A A A A A A A A A A h Y + 9 D o I w F E Z f h X S n l 7 8 B y a U M j k p i N D G u B C o 0 Q G t o s b y b g 4 / k K 0 i i q J v j d 3 K G 8 z 1 u d 8 y m v n O u f N B C y Z T 4 1 C M O l 6 W q h K x T M p q z G 5 O M 4 a 4 o 2 6 L m z i x L n U y 6 S k l j z C U B s N Z S G 1 I 1 1 B B 4 n g + n f H s o G 9 4 X 5 C O L / 7 I r p D a F L D l h e H z F s I B G K x r F o U / D 2 E d Y M O Z C f p V g L q Y e w g / E 9 d i Z c e C s V e 5 m j 7 B M h P c L 9 g R Q S w M E F A A C A A g A E X U 5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F 1 O U t 7 B h U u q g E A A M w C A A A T A B w A R m 9 y b X V s Y X M v U 2 V j d G l v b j E u b S C i G A A o o B Q A A A A A A A A A A A A A A A A A A A A A A A A A A A B 1 k E 1 L Q k E Y h f e C / 2 G Y N g o X q Y g W i Y u w o o g o U m i h E p O + k T R 3 J u 4 d w x A h p E X 0 A S 0 S R W 9 x g 6 A P C i o j C u o P O e N / 6 H 5 Y G t p s B s 5 7 5 r z n G R O y I s 8 Z S v j 3 W D Q Y C A b M L W J A D q m b f f V m y c q r q j 2 i G K I g g g H k H N U 8 k 6 1 3 R 5 k t Z o F G 1 r i x v c H 5 d m g u T y E S 5 0 w A E 2 Y I x 6 f S S 8 s J 3 4 T G R 8 c m 0 + r 4 W t k H 8 v 5 W X d T b L V t V H o Z I 4 5 3 G S b p / d a R I z S I O a 4 g V K N W Q M A o Q 1 r p N + m z r i S 0 A 4 b T y 6 5 V S C w L 0 G O 6 3 Y G 0 x z 3 I x 7 D l x p p y a I Y J k u l k j W B 1 9 t F / u 5 J m F O r V r e X q O n b A k 2 X C g V g y u c w H z Q H J g m K H B t R p K d T 3 T l C a y h B L D j L l N M + H f e N n a b 7 9 8 u f H K s j v 1 a i 8 + a R B m b n J D j 3 N a 0 F l y b w f M 0 J A + W q m E Z c V W N x Z 2 / s F x o R w R U N Z Q C a u m M 0 Y L T E x O R N z 3 v n j x O U R s n P u 6 F 0 D Y n q 9 6 S J 3 q o 7 y / + 5 k J K A p v 2 H 5 + k p f 1 b u u B 4 f u h q l 7 9 3 V P u U S v b c p + 7 1 L V X p A 7 r P e x V 0 P k u + M w u 7 8 A H a T 9 c H k k 5 H A z k 2 f + 5 0 W 9 Q S w E C L Q A U A A I A C A A R d T l L H Y Q e I a c A A A D 4 A A A A E g A A A A A A A A A A A A A A A A A A A A A A Q 2 9 u Z m l n L 1 B h Y 2 t h Z 2 U u e G 1 s U E s B A i 0 A F A A C A A g A E X U 5 S w / K 6 a u k A A A A 6 Q A A A B M A A A A A A A A A A A A A A A A A 8 w A A A F t D b 2 5 0 Z W 5 0 X 1 R 5 c G V z X S 5 4 b W x Q S w E C L Q A U A A I A C A A R d T l L e w Y V L q o B A A D M A g A A E w A A A A A A A A A A A A A A A A D k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c D Q A A A A A A A L o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U M l Q T c l O D A l R U M l Q j Y l O U M l R U I l O D I l Q j Q l R U M l O T c l Q U Q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P s p 4 D s t p z r g r T s l 6 0 i I C 8 + P E V u d H J 5 I F R 5 c G U 9 I k Z p b G x T d G F 0 d X M i I F Z h b H V l P S J z Q 2 9 t c G x l d G U i I C 8 + P E V u d H J 5 I F R 5 c G U 9 I k Z p b G x D b 3 V u d C I g V m F s d W U 9 I m w x N D I i I C 8 + P E V u d H J 5 I F R 5 c G U 9 I k Z p b G x F c n J v c k N v d W 5 0 I i B W Y W x 1 Z T 0 i b D A i I C 8 + P E V u d H J 5 I F R 5 c G U 9 I k Z p b G x D b 2 x 1 b W 5 U e X B l c y I g V m F s d W U 9 I n N D U U F H Q m d N P S I g L z 4 8 R W 5 0 c n k g V H l w Z T 0 i R m l s b E N v b H V t b k 5 h b W V z I i B W Y W x 1 Z T 0 i c 1 s m c X V v d D v r g q D s p 5 w m c X V v d D s s J n F 1 b 3 Q 7 7 J q U 7 J 2 8 J n F 1 b 3 Q 7 L C Z x d W 9 0 O + y n g O y 2 n O 2 V r e u q q S Z x d W 9 0 O y w m c X V v d D v q s b D r n p j s n K D t m J U m c X V v d D s s J n F 1 b 3 Q 7 6 r i I 7 J W h J n F 1 b 3 Q 7 X S I g L z 4 8 R W 5 0 c n k g V H l w Z T 0 i R m l s b E V y c m 9 y Q 2 9 k Z S I g V m F s d W U 9 I n N V b m t u b 3 d u I i A v P j x F b n R y e S B U e X B l P S J G a W x s T G F z d F V w Z G F 0 Z W Q i I F Z h b H V l P S J k M j A x N y 0 w O S 0 y N V Q w N T o y N j o x M S 4 3 M j k 1 N z Q x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7 J e w 6 r C E I O y n g O y 2 n O u C t O y X r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K e A 7 L a c 6 4 K 0 7 J e t L + u z g O q y v e u Q n C D s n K D t m J U u e + u C o O y n n C w w f S Z x d W 9 0 O y w m c X V v d D t T Z W N 0 a W 9 u M S / s p 4 D s t p z r g r T s l 6 0 v 6 7 O A 6 r K 9 6 5 C c I O y c o O 2 Y l S 5 7 7 J q U 7 J 2 8 L D N 9 J n F 1 b 3 Q 7 L C Z x d W 9 0 O 1 N l Y 3 R p b 2 4 x L + y n g O y 2 n O u C t O y X r S / r s 4 D q s r 3 r k J w g 7 J y g 7 Z i V L n v s p 4 D s t p z t l a 3 r q q k s N H 0 m c X V v d D s s J n F 1 b 3 Q 7 U 2 V j d G l v b j E v 7 K e A 7 L a c 6 4 K 0 7 J e t L + u z g O q y v e u Q n C D s n K D t m J U u e + q x s O u e m O y c o O 2 Y l S w 1 f S Z x d W 9 0 O y w m c X V v d D t T Z W N 0 a W 9 u M S / s p 4 D s t p z r g r T s l 6 0 v 6 7 O A 6 r K 9 6 5 C c I O y c o O 2 Y l S 5 7 6 r i I 7 J W h L D Z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+ y n g O y 2 n O u C t O y X r S / r s 4 D q s r 3 r k J w g 7 J y g 7 Z i V L n v r g q D s p 5 w s M H 0 m c X V v d D s s J n F 1 b 3 Q 7 U 2 V j d G l v b j E v 7 K e A 7 L a c 6 4 K 0 7 J e t L + u z g O q y v e u Q n C D s n K D t m J U u e + y a l O y d v C w z f S Z x d W 9 0 O y w m c X V v d D t T Z W N 0 a W 9 u M S / s p 4 D s t p z r g r T s l 6 0 v 6 7 O A 6 r K 9 6 5 C c I O y c o O 2 Y l S 5 7 7 K e A 7 L a c 7 Z W t 6 6 q p L D R 9 J n F 1 b 3 Q 7 L C Z x d W 9 0 O 1 N l Y 3 R p b 2 4 x L + y n g O y 2 n O u C t O y X r S / r s 4 D q s r 3 r k J w g 7 J y g 7 Z i V L n v q s b D r n p j s n K D t m J U s N X 0 m c X V v d D s s J n F 1 b 3 Q 7 U 2 V j d G l v b j E v 7 K e A 7 L a c 6 4 K 0 7 J e t L + u z g O q y v e u Q n C D s n K D t m J U u e + q 4 i O y V o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D J U E 3 J T g w J U V D J U I 2 J T l D J U V C J T g y J U I 0 J U V D J T k 3 J U F E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y V C N i U 5 Q y V F Q i U 4 M i V C N C V F Q y U 5 N y V B R C 8 l R U M l Q T c l O D A l R U M l Q j Y l O U M l R U I l O D I l Q j Q l R U M l O T c l Q U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D A l R U M l Q j Y l O U M l R U I l O D I l Q j Q l R U M l O T c l Q U Q v J U V D J T h B J U I 5 J U V B J U I y J U E 5 J U V C J T k w J T l D J T I w J U V E J T k 3 J U E 0 J U V C J T h E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D J U I 2 J T l D J U V C J T g y J U I 0 J U V D J T k 3 J U F E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y V C N i U 5 Q y V F Q i U 4 M i V C N C V F Q y U 5 N y V B R C 8 l R U M l Q T A l O U M l R U E l Q j E l Q j A l R U I l O T A l O U M l M j A l R U M l O T c l Q j Q l M j A l R U M l O D g l O T g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T z H B L E 0 A E y 1 e 7 V A D 9 B I 1 w A A A A A C A A A A A A A Q Z g A A A A E A A C A A A A B + X V Y k W F 3 h C 2 E m i 3 N 5 w E s l G G I r 6 J j L J 6 c 1 z q r x W Y Y n i g A A A A A O g A A A A A I A A C A A A A B 6 9 w W G N r M V 7 n U y J w Z k N 5 U x y 4 t v C c I W + c 2 v q N Y J 1 t j 0 H F A A A A B h s A s I O W z q / b g + k h t 3 F M A + Y 2 r M q Y 7 r N F v G F J O i 7 E z n B D s A q z 9 4 R 4 X 2 m 3 m w S w Z + p r l l 0 3 e V Z z + O R z B X X L z N y w r F 8 Z U S p q Z 6 f F E + u u 3 a o j L W I E A A A A D A D J o 8 c N t A 7 v P 4 B o H V 4 k Y 0 Z + D j Q 9 E h p 2 J v r + Y e D D 6 B n K 1 u S 4 X l + E / p E D a 0 x R C q 8 f v H j F t t D E Q w u 1 I F i 5 A 0 0 Z u c < / D a t a M a s h u p > 
</file>

<file path=customXml/itemProps1.xml><?xml version="1.0" encoding="utf-8"?>
<ds:datastoreItem xmlns:ds="http://schemas.openxmlformats.org/officeDocument/2006/customXml" ds:itemID="{4E36F6E5-12A8-4B67-A9DE-958ABA1B9B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실험측정</vt:lpstr>
      <vt:lpstr>장비대여 내역</vt:lpstr>
      <vt:lpstr>장비대여 분석</vt:lpstr>
      <vt:lpstr>연간 지출내역</vt:lpstr>
      <vt:lpstr>대여지역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2017-09-25T05:19:04Z</dcterms:created>
  <dcterms:modified xsi:type="dcterms:W3CDTF">2017-09-25T05:40:34Z</dcterms:modified>
</cp:coreProperties>
</file>