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예제파일\실전모의고사\실전모의고사3회\"/>
    </mc:Choice>
  </mc:AlternateContent>
  <bookViews>
    <workbookView xWindow="0" yWindow="0" windowWidth="19200" windowHeight="11355" activeTab="1"/>
  </bookViews>
  <sheets>
    <sheet name="할일목록" sheetId="1" r:id="rId1"/>
    <sheet name="성적결과" sheetId="3" r:id="rId2"/>
    <sheet name="가중치" sheetId="4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D12" i="1" l="1"/>
</calcChain>
</file>

<file path=xl/sharedStrings.xml><?xml version="1.0" encoding="utf-8"?>
<sst xmlns="http://schemas.openxmlformats.org/spreadsheetml/2006/main" count="91" uniqueCount="70">
  <si>
    <t>프로젝트</t>
    <phoneticPr fontId="1" type="noConversion"/>
  </si>
  <si>
    <t>계획</t>
  </si>
  <si>
    <t>준비</t>
  </si>
  <si>
    <t>작업 A</t>
  </si>
  <si>
    <t>작업 B</t>
  </si>
  <si>
    <t>작업 C</t>
  </si>
  <si>
    <t>작업 D</t>
  </si>
  <si>
    <t>문서 업무</t>
  </si>
  <si>
    <t>핸드오프</t>
  </si>
  <si>
    <t>추가 작업</t>
  </si>
  <si>
    <t>총기한</t>
    <phoneticPr fontId="1" type="noConversion"/>
  </si>
  <si>
    <t>완료여부</t>
    <phoneticPr fontId="1" type="noConversion"/>
  </si>
  <si>
    <t>일수</t>
    <phoneticPr fontId="1" type="noConversion"/>
  </si>
  <si>
    <t>메모</t>
    <phoneticPr fontId="1" type="noConversion"/>
  </si>
  <si>
    <t>접수코드</t>
  </si>
  <si>
    <t>성명</t>
  </si>
  <si>
    <t>지역코드</t>
  </si>
  <si>
    <t>지역</t>
  </si>
  <si>
    <t>필기</t>
  </si>
  <si>
    <t>실기</t>
  </si>
  <si>
    <t>결과</t>
  </si>
  <si>
    <t>OP007K</t>
  </si>
  <si>
    <t>강경식</t>
  </si>
  <si>
    <t>경기</t>
  </si>
  <si>
    <t>OP011S</t>
  </si>
  <si>
    <t>강현수</t>
  </si>
  <si>
    <t>서울</t>
  </si>
  <si>
    <t>OP009S</t>
  </si>
  <si>
    <t>이대욱</t>
  </si>
  <si>
    <t>OP004S</t>
  </si>
  <si>
    <t>김애란</t>
  </si>
  <si>
    <t>OP005K</t>
  </si>
  <si>
    <t>노소연</t>
  </si>
  <si>
    <t>OP016K</t>
  </si>
  <si>
    <t>마은성</t>
  </si>
  <si>
    <t>OP001I</t>
  </si>
  <si>
    <t>마창진</t>
  </si>
  <si>
    <t>인천</t>
  </si>
  <si>
    <t>OP013I</t>
  </si>
  <si>
    <t>민병철</t>
  </si>
  <si>
    <t>OP010K</t>
  </si>
  <si>
    <t>정영진</t>
  </si>
  <si>
    <t>OP020S</t>
  </si>
  <si>
    <t>서예희</t>
  </si>
  <si>
    <t>OP008S</t>
  </si>
  <si>
    <t>신민경</t>
  </si>
  <si>
    <t>OP002I</t>
  </si>
  <si>
    <t>유영철</t>
  </si>
  <si>
    <t>OP017S</t>
  </si>
  <si>
    <t>이성화</t>
  </si>
  <si>
    <t>OP018I</t>
  </si>
  <si>
    <t>이영애</t>
  </si>
  <si>
    <t>OP003K</t>
  </si>
  <si>
    <t>이한일</t>
  </si>
  <si>
    <t>OP014K</t>
  </si>
  <si>
    <t>임홍삼</t>
  </si>
  <si>
    <t>OP019K</t>
  </si>
  <si>
    <t>정보진</t>
  </si>
  <si>
    <t>OP012I</t>
  </si>
  <si>
    <t>최한기</t>
  </si>
  <si>
    <t>OP015K</t>
  </si>
  <si>
    <t>황규하</t>
  </si>
  <si>
    <t>OP006I</t>
  </si>
  <si>
    <t>황길호</t>
  </si>
  <si>
    <t>지역코드</t>
    <phoneticPr fontId="1" type="noConversion"/>
  </si>
  <si>
    <t>합계</t>
    <phoneticPr fontId="1" type="noConversion"/>
  </si>
  <si>
    <t>필기 가중치</t>
    <phoneticPr fontId="1" type="noConversion"/>
  </si>
  <si>
    <t>실기 가중치</t>
    <phoneticPr fontId="1" type="noConversion"/>
  </si>
  <si>
    <t>작년 성적</t>
    <phoneticPr fontId="1" type="noConversion"/>
  </si>
  <si>
    <t>서울 지역의 70점 이상의 합격 인원수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</si>
</sst>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244062"/>
      <name val="맑은 고딕"/>
      <family val="3"/>
      <charset val="129"/>
    </font>
    <font>
      <sz val="11"/>
      <color rgb="FF2440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1" fontId="5" fillId="5" borderId="2" xfId="0" applyNumberFormat="1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2" borderId="1" xfId="0" applyFont="1" applyFill="1" applyBorder="1" applyAlignment="1">
      <alignment wrapText="1"/>
    </xf>
    <xf numFmtId="0" fontId="7" fillId="0" borderId="1" xfId="0" applyFont="1" applyBorder="1">
      <alignment vertical="center"/>
    </xf>
    <xf numFmtId="0" fontId="9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10" fillId="0" borderId="1" xfId="0" applyFont="1" applyBorder="1" applyAlignment="1">
      <alignment horizontal="center"/>
    </xf>
  </cellXfs>
  <cellStyles count="1">
    <cellStyle name="표준" xfId="0" builtinId="0"/>
  </cellStyles>
  <dxfs count="1">
    <dxf>
      <font>
        <b/>
        <i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Spin" dx="22" fmlaLink="$D$4" max="60" min="1" page="10" val="5"/>
</file>

<file path=xl/ctrlProps/ctrlProp11.xml><?xml version="1.0" encoding="utf-8"?>
<formControlPr xmlns="http://schemas.microsoft.com/office/spreadsheetml/2009/9/main" objectType="Spin" dx="22" fmlaLink="$D$5" max="60" min="1" page="10" val="8"/>
</file>

<file path=xl/ctrlProps/ctrlProp12.xml><?xml version="1.0" encoding="utf-8"?>
<formControlPr xmlns="http://schemas.microsoft.com/office/spreadsheetml/2009/9/main" objectType="Spin" dx="22" fmlaLink="$D$6" max="60" min="1" page="10" val="2"/>
</file>

<file path=xl/ctrlProps/ctrlProp13.xml><?xml version="1.0" encoding="utf-8"?>
<formControlPr xmlns="http://schemas.microsoft.com/office/spreadsheetml/2009/9/main" objectType="Spin" dx="22" fmlaLink="$D$7" max="60" min="1" page="10" val="5"/>
</file>

<file path=xl/ctrlProps/ctrlProp14.xml><?xml version="1.0" encoding="utf-8"?>
<formControlPr xmlns="http://schemas.microsoft.com/office/spreadsheetml/2009/9/main" objectType="Spin" dx="22" fmlaLink="$D$8" max="60" min="1" page="10" val="6"/>
</file>

<file path=xl/ctrlProps/ctrlProp15.xml><?xml version="1.0" encoding="utf-8"?>
<formControlPr xmlns="http://schemas.microsoft.com/office/spreadsheetml/2009/9/main" objectType="Spin" dx="22" fmlaLink="$D$9" max="60" min="1" page="10" val="2"/>
</file>

<file path=xl/ctrlProps/ctrlProp16.xml><?xml version="1.0" encoding="utf-8"?>
<formControlPr xmlns="http://schemas.microsoft.com/office/spreadsheetml/2009/9/main" objectType="Spin" dx="22" fmlaLink="$D$10" max="60" min="1" page="10" val="9"/>
</file>

<file path=xl/ctrlProps/ctrlProp17.xml><?xml version="1.0" encoding="utf-8"?>
<formControlPr xmlns="http://schemas.microsoft.com/office/spreadsheetml/2009/9/main" objectType="Spin" dx="22" fmlaLink="$D$11" max="60" min="1" page="10" val="4"/>
</file>

<file path=xl/ctrlProps/ctrlProp18.xml><?xml version="1.0" encoding="utf-8"?>
<formControlPr xmlns="http://schemas.microsoft.com/office/spreadsheetml/2009/9/main" objectType="Spin" dx="22" fmlaLink="$D$3" max="60" min="1" page="10" val="7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</xdr:row>
          <xdr:rowOff>28575</xdr:rowOff>
        </xdr:from>
        <xdr:to>
          <xdr:col>1</xdr:col>
          <xdr:colOff>685800</xdr:colOff>
          <xdr:row>3</xdr:row>
          <xdr:rowOff>238125</xdr:rowOff>
        </xdr:to>
        <xdr:sp macro="" textlink="">
          <xdr:nvSpPr>
            <xdr:cNvPr id="1042" name="Check Box 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28575</xdr:rowOff>
        </xdr:from>
        <xdr:to>
          <xdr:col>1</xdr:col>
          <xdr:colOff>695325</xdr:colOff>
          <xdr:row>4</xdr:row>
          <xdr:rowOff>238125</xdr:rowOff>
        </xdr:to>
        <xdr:sp macro="" textlink="">
          <xdr:nvSpPr>
            <xdr:cNvPr id="1043" name="Check Box 16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28575</xdr:rowOff>
        </xdr:from>
        <xdr:to>
          <xdr:col>1</xdr:col>
          <xdr:colOff>695325</xdr:colOff>
          <xdr:row>5</xdr:row>
          <xdr:rowOff>238125</xdr:rowOff>
        </xdr:to>
        <xdr:sp macro="" textlink="">
          <xdr:nvSpPr>
            <xdr:cNvPr id="1044" name="Check Box 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6</xdr:row>
          <xdr:rowOff>28575</xdr:rowOff>
        </xdr:from>
        <xdr:to>
          <xdr:col>1</xdr:col>
          <xdr:colOff>685800</xdr:colOff>
          <xdr:row>6</xdr:row>
          <xdr:rowOff>238125</xdr:rowOff>
        </xdr:to>
        <xdr:sp macro="" textlink="">
          <xdr:nvSpPr>
            <xdr:cNvPr id="1045" name="Check Box 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7</xdr:row>
          <xdr:rowOff>28575</xdr:rowOff>
        </xdr:from>
        <xdr:to>
          <xdr:col>1</xdr:col>
          <xdr:colOff>685800</xdr:colOff>
          <xdr:row>7</xdr:row>
          <xdr:rowOff>238125</xdr:rowOff>
        </xdr:to>
        <xdr:sp macro="" textlink="">
          <xdr:nvSpPr>
            <xdr:cNvPr id="1046" name="Check Box 19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8</xdr:row>
          <xdr:rowOff>28575</xdr:rowOff>
        </xdr:from>
        <xdr:to>
          <xdr:col>1</xdr:col>
          <xdr:colOff>685800</xdr:colOff>
          <xdr:row>8</xdr:row>
          <xdr:rowOff>238125</xdr:rowOff>
        </xdr:to>
        <xdr:sp macro="" textlink="">
          <xdr:nvSpPr>
            <xdr:cNvPr id="1047" name="Check Box 20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9</xdr:row>
          <xdr:rowOff>28575</xdr:rowOff>
        </xdr:from>
        <xdr:to>
          <xdr:col>1</xdr:col>
          <xdr:colOff>685800</xdr:colOff>
          <xdr:row>9</xdr:row>
          <xdr:rowOff>238125</xdr:rowOff>
        </xdr:to>
        <xdr:sp macro="" textlink="">
          <xdr:nvSpPr>
            <xdr:cNvPr id="1048" name="Check Box 21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28575</xdr:rowOff>
        </xdr:from>
        <xdr:to>
          <xdr:col>1</xdr:col>
          <xdr:colOff>695325</xdr:colOff>
          <xdr:row>10</xdr:row>
          <xdr:rowOff>238125</xdr:rowOff>
        </xdr:to>
        <xdr:sp macro="" textlink="">
          <xdr:nvSpPr>
            <xdr:cNvPr id="1049" name="Check Box 22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</xdr:row>
          <xdr:rowOff>28575</xdr:rowOff>
        </xdr:from>
        <xdr:to>
          <xdr:col>1</xdr:col>
          <xdr:colOff>685800</xdr:colOff>
          <xdr:row>2</xdr:row>
          <xdr:rowOff>238125</xdr:rowOff>
        </xdr:to>
        <xdr:sp macro="" textlink="">
          <xdr:nvSpPr>
            <xdr:cNvPr id="1059" name="Check Box 1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3</xdr:row>
          <xdr:rowOff>19050</xdr:rowOff>
        </xdr:from>
        <xdr:to>
          <xdr:col>3</xdr:col>
          <xdr:colOff>371475</xdr:colOff>
          <xdr:row>3</xdr:row>
          <xdr:rowOff>238125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4</xdr:row>
          <xdr:rowOff>19050</xdr:rowOff>
        </xdr:from>
        <xdr:to>
          <xdr:col>3</xdr:col>
          <xdr:colOff>371475</xdr:colOff>
          <xdr:row>4</xdr:row>
          <xdr:rowOff>238125</xdr:rowOff>
        </xdr:to>
        <xdr:sp macro="" textlink="">
          <xdr:nvSpPr>
            <xdr:cNvPr id="1069" name="회전자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5</xdr:row>
          <xdr:rowOff>19050</xdr:rowOff>
        </xdr:from>
        <xdr:to>
          <xdr:col>3</xdr:col>
          <xdr:colOff>371475</xdr:colOff>
          <xdr:row>5</xdr:row>
          <xdr:rowOff>238125</xdr:rowOff>
        </xdr:to>
        <xdr:sp macro="" textlink="">
          <xdr:nvSpPr>
            <xdr:cNvPr id="1070" name="회전자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6</xdr:row>
          <xdr:rowOff>19050</xdr:rowOff>
        </xdr:from>
        <xdr:to>
          <xdr:col>3</xdr:col>
          <xdr:colOff>371475</xdr:colOff>
          <xdr:row>6</xdr:row>
          <xdr:rowOff>238125</xdr:rowOff>
        </xdr:to>
        <xdr:sp macro="" textlink="">
          <xdr:nvSpPr>
            <xdr:cNvPr id="1071" name="회전자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7</xdr:row>
          <xdr:rowOff>19050</xdr:rowOff>
        </xdr:from>
        <xdr:to>
          <xdr:col>3</xdr:col>
          <xdr:colOff>371475</xdr:colOff>
          <xdr:row>7</xdr:row>
          <xdr:rowOff>238125</xdr:rowOff>
        </xdr:to>
        <xdr:sp macro="" textlink="">
          <xdr:nvSpPr>
            <xdr:cNvPr id="1072" name="회전자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8</xdr:row>
          <xdr:rowOff>19050</xdr:rowOff>
        </xdr:from>
        <xdr:to>
          <xdr:col>3</xdr:col>
          <xdr:colOff>371475</xdr:colOff>
          <xdr:row>8</xdr:row>
          <xdr:rowOff>238125</xdr:rowOff>
        </xdr:to>
        <xdr:sp macro="" textlink="">
          <xdr:nvSpPr>
            <xdr:cNvPr id="1073" name="회전자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9</xdr:row>
          <xdr:rowOff>19050</xdr:rowOff>
        </xdr:from>
        <xdr:to>
          <xdr:col>3</xdr:col>
          <xdr:colOff>371475</xdr:colOff>
          <xdr:row>9</xdr:row>
          <xdr:rowOff>238125</xdr:rowOff>
        </xdr:to>
        <xdr:sp macro="" textlink="">
          <xdr:nvSpPr>
            <xdr:cNvPr id="1074" name="회전자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10</xdr:row>
          <xdr:rowOff>19050</xdr:rowOff>
        </xdr:from>
        <xdr:to>
          <xdr:col>3</xdr:col>
          <xdr:colOff>371475</xdr:colOff>
          <xdr:row>10</xdr:row>
          <xdr:rowOff>238125</xdr:rowOff>
        </xdr:to>
        <xdr:sp macro="" textlink="">
          <xdr:nvSpPr>
            <xdr:cNvPr id="1075" name="회전자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</xdr:row>
          <xdr:rowOff>9525</xdr:rowOff>
        </xdr:from>
        <xdr:to>
          <xdr:col>3</xdr:col>
          <xdr:colOff>361950</xdr:colOff>
          <xdr:row>2</xdr:row>
          <xdr:rowOff>238125</xdr:rowOff>
        </xdr:to>
        <xdr:sp macro="" textlink="">
          <xdr:nvSpPr>
            <xdr:cNvPr id="1076" name="회전자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6.5"/>
  <cols>
    <col min="1" max="1" width="2.625" style="10" customWidth="1"/>
    <col min="2" max="2" width="9.875" style="10" bestFit="1" customWidth="1"/>
    <col min="3" max="3" width="14.625" style="10" customWidth="1"/>
    <col min="4" max="4" width="10.125" style="10" customWidth="1"/>
    <col min="5" max="5" width="46.125" style="10" customWidth="1"/>
    <col min="6" max="6" width="9" style="10"/>
    <col min="7" max="7" width="6.125" style="10" customWidth="1"/>
    <col min="8" max="16384" width="9" style="10"/>
  </cols>
  <sheetData>
    <row r="1" spans="1:5">
      <c r="A1" s="9"/>
      <c r="B1" s="9"/>
      <c r="C1" s="9"/>
      <c r="D1" s="9"/>
      <c r="E1" s="9"/>
    </row>
    <row r="2" spans="1:5" ht="21" customHeight="1">
      <c r="A2" s="9"/>
      <c r="B2" s="11" t="s">
        <v>11</v>
      </c>
      <c r="C2" s="11" t="s">
        <v>0</v>
      </c>
      <c r="D2" s="12" t="s">
        <v>12</v>
      </c>
      <c r="E2" s="11" t="s">
        <v>13</v>
      </c>
    </row>
    <row r="3" spans="1:5" ht="21" customHeight="1">
      <c r="A3" s="9"/>
      <c r="B3" s="13"/>
      <c r="C3" s="14" t="s">
        <v>1</v>
      </c>
      <c r="D3" s="15">
        <v>7</v>
      </c>
      <c r="E3" s="14"/>
    </row>
    <row r="4" spans="1:5" ht="21" customHeight="1">
      <c r="A4" s="9"/>
      <c r="B4" s="13"/>
      <c r="C4" s="16" t="s">
        <v>2</v>
      </c>
      <c r="D4" s="15">
        <v>5</v>
      </c>
      <c r="E4" s="16"/>
    </row>
    <row r="5" spans="1:5" ht="21" customHeight="1">
      <c r="A5" s="9"/>
      <c r="B5" s="13"/>
      <c r="C5" s="17" t="s">
        <v>3</v>
      </c>
      <c r="D5" s="15">
        <v>8</v>
      </c>
      <c r="E5" s="14"/>
    </row>
    <row r="6" spans="1:5" ht="21" customHeight="1">
      <c r="A6" s="9"/>
      <c r="B6" s="13"/>
      <c r="C6" s="16" t="s">
        <v>4</v>
      </c>
      <c r="D6" s="15">
        <v>2</v>
      </c>
      <c r="E6" s="16"/>
    </row>
    <row r="7" spans="1:5" ht="21" customHeight="1">
      <c r="A7" s="9"/>
      <c r="B7" s="13"/>
      <c r="C7" s="17" t="s">
        <v>5</v>
      </c>
      <c r="D7" s="15">
        <v>5</v>
      </c>
      <c r="E7" s="14"/>
    </row>
    <row r="8" spans="1:5" ht="21" customHeight="1">
      <c r="A8" s="9"/>
      <c r="B8" s="13"/>
      <c r="C8" s="16" t="s">
        <v>6</v>
      </c>
      <c r="D8" s="15">
        <v>6</v>
      </c>
      <c r="E8" s="16"/>
    </row>
    <row r="9" spans="1:5" ht="21" customHeight="1">
      <c r="A9" s="9"/>
      <c r="B9" s="13"/>
      <c r="C9" s="17" t="s">
        <v>7</v>
      </c>
      <c r="D9" s="15">
        <v>2</v>
      </c>
      <c r="E9" s="14"/>
    </row>
    <row r="10" spans="1:5" ht="21" customHeight="1">
      <c r="A10" s="9"/>
      <c r="B10" s="13"/>
      <c r="C10" s="16" t="s">
        <v>8</v>
      </c>
      <c r="D10" s="15">
        <v>9</v>
      </c>
      <c r="E10" s="16"/>
    </row>
    <row r="11" spans="1:5" ht="21" customHeight="1">
      <c r="A11" s="9"/>
      <c r="B11" s="13"/>
      <c r="C11" s="17" t="s">
        <v>9</v>
      </c>
      <c r="D11" s="15">
        <v>4</v>
      </c>
      <c r="E11" s="14"/>
    </row>
    <row r="12" spans="1:5">
      <c r="A12" s="9"/>
      <c r="B12" s="19" t="s">
        <v>10</v>
      </c>
      <c r="C12" s="19"/>
      <c r="D12" s="18">
        <f>SUM(D3:D11)</f>
        <v>48</v>
      </c>
      <c r="E12" s="16"/>
    </row>
  </sheetData>
  <mergeCells count="1">
    <mergeCell ref="B12:C1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4" name="Check Box 15">
              <controlPr defaultSize="0" autoFill="0" autoLine="0" autoPict="0">
                <anchor moveWithCells="1">
                  <from>
                    <xdr:col>1</xdr:col>
                    <xdr:colOff>66675</xdr:colOff>
                    <xdr:row>3</xdr:row>
                    <xdr:rowOff>28575</xdr:rowOff>
                  </from>
                  <to>
                    <xdr:col>1</xdr:col>
                    <xdr:colOff>685800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5" name="Check Box 16">
              <controlPr defaultSize="0" autoFill="0" autoLine="0" autoPict="0">
                <anchor moveWithCells="1">
                  <from>
                    <xdr:col>1</xdr:col>
                    <xdr:colOff>76200</xdr:colOff>
                    <xdr:row>4</xdr:row>
                    <xdr:rowOff>28575</xdr:rowOff>
                  </from>
                  <to>
                    <xdr:col>1</xdr:col>
                    <xdr:colOff>695325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6" name="Check Box 17">
              <controlPr defaultSize="0" autoFill="0" autoLine="0" autoPict="0">
                <anchor moveWithCells="1">
                  <from>
                    <xdr:col>1</xdr:col>
                    <xdr:colOff>76200</xdr:colOff>
                    <xdr:row>5</xdr:row>
                    <xdr:rowOff>28575</xdr:rowOff>
                  </from>
                  <to>
                    <xdr:col>1</xdr:col>
                    <xdr:colOff>695325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7" name="Check Box 18">
              <controlPr defaultSize="0" autoFill="0" autoLine="0" autoPict="0">
                <anchor moveWithCells="1">
                  <from>
                    <xdr:col>1</xdr:col>
                    <xdr:colOff>66675</xdr:colOff>
                    <xdr:row>6</xdr:row>
                    <xdr:rowOff>28575</xdr:rowOff>
                  </from>
                  <to>
                    <xdr:col>1</xdr:col>
                    <xdr:colOff>685800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Check Box 19">
              <controlPr defaultSize="0" autoFill="0" autoLine="0" autoPict="0">
                <anchor moveWithCells="1">
                  <from>
                    <xdr:col>1</xdr:col>
                    <xdr:colOff>66675</xdr:colOff>
                    <xdr:row>7</xdr:row>
                    <xdr:rowOff>28575</xdr:rowOff>
                  </from>
                  <to>
                    <xdr:col>1</xdr:col>
                    <xdr:colOff>685800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heck Box 20">
              <controlPr defaultSize="0" autoFill="0" autoLine="0" autoPict="0">
                <anchor moveWithCells="1">
                  <from>
                    <xdr:col>1</xdr:col>
                    <xdr:colOff>66675</xdr:colOff>
                    <xdr:row>8</xdr:row>
                    <xdr:rowOff>28575</xdr:rowOff>
                  </from>
                  <to>
                    <xdr:col>1</xdr:col>
                    <xdr:colOff>685800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heck Box 21">
              <controlPr defaultSize="0" autoFill="0" autoLine="0" autoPict="0">
                <anchor moveWithCells="1">
                  <from>
                    <xdr:col>1</xdr:col>
                    <xdr:colOff>66675</xdr:colOff>
                    <xdr:row>9</xdr:row>
                    <xdr:rowOff>28575</xdr:rowOff>
                  </from>
                  <to>
                    <xdr:col>1</xdr:col>
                    <xdr:colOff>685800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heck Box 22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28575</xdr:rowOff>
                  </from>
                  <to>
                    <xdr:col>1</xdr:col>
                    <xdr:colOff>695325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15">
              <controlPr defaultSize="0" autoFill="0" autoLine="0" autoPict="0">
                <anchor moveWithCells="1">
                  <from>
                    <xdr:col>1</xdr:col>
                    <xdr:colOff>66675</xdr:colOff>
                    <xdr:row>2</xdr:row>
                    <xdr:rowOff>28575</xdr:rowOff>
                  </from>
                  <to>
                    <xdr:col>1</xdr:col>
                    <xdr:colOff>685800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Spinner 37">
              <controlPr defaultSize="0" autoPict="0">
                <anchor moveWithCells="1" sizeWithCells="1">
                  <from>
                    <xdr:col>3</xdr:col>
                    <xdr:colOff>47625</xdr:colOff>
                    <xdr:row>3</xdr:row>
                    <xdr:rowOff>19050</xdr:rowOff>
                  </from>
                  <to>
                    <xdr:col>3</xdr:col>
                    <xdr:colOff>371475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회전자 45">
              <controlPr defaultSize="0" autoPict="0">
                <anchor moveWithCells="1" sizeWithCells="1">
                  <from>
                    <xdr:col>3</xdr:col>
                    <xdr:colOff>47625</xdr:colOff>
                    <xdr:row>4</xdr:row>
                    <xdr:rowOff>19050</xdr:rowOff>
                  </from>
                  <to>
                    <xdr:col>3</xdr:col>
                    <xdr:colOff>371475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회전자 46">
              <controlPr defaultSize="0" autoPict="0">
                <anchor moveWithCells="1" sizeWithCells="1">
                  <from>
                    <xdr:col>3</xdr:col>
                    <xdr:colOff>47625</xdr:colOff>
                    <xdr:row>5</xdr:row>
                    <xdr:rowOff>19050</xdr:rowOff>
                  </from>
                  <to>
                    <xdr:col>3</xdr:col>
                    <xdr:colOff>371475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회전자 47">
              <controlPr defaultSize="0" autoPict="0">
                <anchor moveWithCells="1" sizeWithCells="1">
                  <from>
                    <xdr:col>3</xdr:col>
                    <xdr:colOff>47625</xdr:colOff>
                    <xdr:row>6</xdr:row>
                    <xdr:rowOff>19050</xdr:rowOff>
                  </from>
                  <to>
                    <xdr:col>3</xdr:col>
                    <xdr:colOff>371475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회전자 48">
              <controlPr defaultSize="0" autoPict="0">
                <anchor moveWithCells="1" sizeWithCells="1">
                  <from>
                    <xdr:col>3</xdr:col>
                    <xdr:colOff>47625</xdr:colOff>
                    <xdr:row>7</xdr:row>
                    <xdr:rowOff>19050</xdr:rowOff>
                  </from>
                  <to>
                    <xdr:col>3</xdr:col>
                    <xdr:colOff>371475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회전자 49">
              <controlPr defaultSize="0" autoPict="0">
                <anchor moveWithCells="1" sizeWithCells="1">
                  <from>
                    <xdr:col>3</xdr:col>
                    <xdr:colOff>47625</xdr:colOff>
                    <xdr:row>8</xdr:row>
                    <xdr:rowOff>19050</xdr:rowOff>
                  </from>
                  <to>
                    <xdr:col>3</xdr:col>
                    <xdr:colOff>371475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회전자 50">
              <controlPr defaultSize="0" autoPict="0">
                <anchor moveWithCells="1" sizeWithCells="1">
                  <from>
                    <xdr:col>3</xdr:col>
                    <xdr:colOff>47625</xdr:colOff>
                    <xdr:row>9</xdr:row>
                    <xdr:rowOff>19050</xdr:rowOff>
                  </from>
                  <to>
                    <xdr:col>3</xdr:col>
                    <xdr:colOff>371475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회전자 51">
              <controlPr defaultSize="0" autoPict="0">
                <anchor moveWithCells="1" sizeWithCells="1">
                  <from>
                    <xdr:col>3</xdr:col>
                    <xdr:colOff>47625</xdr:colOff>
                    <xdr:row>10</xdr:row>
                    <xdr:rowOff>19050</xdr:rowOff>
                  </from>
                  <to>
                    <xdr:col>3</xdr:col>
                    <xdr:colOff>371475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회전자 52">
              <controlPr defaultSize="0" autoPict="0">
                <anchor moveWithCells="1" sizeWithCells="1">
                  <from>
                    <xdr:col>3</xdr:col>
                    <xdr:colOff>38100</xdr:colOff>
                    <xdr:row>2</xdr:row>
                    <xdr:rowOff>9525</xdr:rowOff>
                  </from>
                  <to>
                    <xdr:col>3</xdr:col>
                    <xdr:colOff>361950</xdr:colOff>
                    <xdr:row>2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workbookViewId="0">
      <selection activeCell="H27" sqref="H27"/>
    </sheetView>
  </sheetViews>
  <sheetFormatPr defaultRowHeight="16.5"/>
  <cols>
    <col min="10" max="10" width="2.75" customWidth="1"/>
  </cols>
  <sheetData>
    <row r="1" spans="1:11">
      <c r="A1" s="1" t="s">
        <v>14</v>
      </c>
      <c r="B1" s="1" t="s">
        <v>15</v>
      </c>
      <c r="C1" s="1" t="s">
        <v>16</v>
      </c>
      <c r="D1" s="1" t="s">
        <v>17</v>
      </c>
      <c r="E1" s="1" t="s">
        <v>68</v>
      </c>
      <c r="F1" s="1" t="s">
        <v>18</v>
      </c>
      <c r="G1" s="1" t="s">
        <v>19</v>
      </c>
      <c r="H1" s="1" t="s">
        <v>65</v>
      </c>
      <c r="I1" s="1" t="s">
        <v>20</v>
      </c>
    </row>
    <row r="2" spans="1:11">
      <c r="A2" s="5" t="s">
        <v>21</v>
      </c>
      <c r="B2" s="5" t="s">
        <v>22</v>
      </c>
      <c r="C2" s="5">
        <v>1</v>
      </c>
      <c r="D2" s="5" t="s">
        <v>23</v>
      </c>
      <c r="E2" s="5">
        <v>75</v>
      </c>
      <c r="F2" s="6">
        <v>65</v>
      </c>
      <c r="G2" s="6">
        <v>43</v>
      </c>
      <c r="H2" s="7">
        <f>F2*INDEX(가중치!$C$2:$C$4,C2)+G2*INDEX(가중치!$D$2:$D$4,C2)</f>
        <v>51.8</v>
      </c>
      <c r="I2" s="8" t="str">
        <f>IF(H2&gt;=60,"합격","재시험")</f>
        <v>재시험</v>
      </c>
      <c r="K2" s="4" t="s">
        <v>69</v>
      </c>
    </row>
    <row r="3" spans="1:11">
      <c r="A3" s="5" t="s">
        <v>24</v>
      </c>
      <c r="B3" s="5" t="s">
        <v>25</v>
      </c>
      <c r="C3" s="5">
        <v>2</v>
      </c>
      <c r="D3" s="5" t="s">
        <v>26</v>
      </c>
      <c r="E3" s="5">
        <v>85</v>
      </c>
      <c r="F3" s="6">
        <v>100</v>
      </c>
      <c r="G3" s="6">
        <v>97</v>
      </c>
      <c r="H3" s="7">
        <f>F3*INDEX(가중치!$C$2:$C$4,C3)+G3*INDEX(가중치!$D$2:$D$4,C3)</f>
        <v>98.5</v>
      </c>
      <c r="I3" s="8" t="str">
        <f t="shared" ref="I3:I21" si="0">IF(H3&gt;=60,"합격","재시험")</f>
        <v>합격</v>
      </c>
      <c r="K3">
        <f>COUNTIFS(D2:D21,"서울",H2:H21,"&gt;70",I2:I21,"합격")</f>
        <v>3</v>
      </c>
    </row>
    <row r="4" spans="1:11">
      <c r="A4" s="5" t="s">
        <v>27</v>
      </c>
      <c r="B4" s="5" t="s">
        <v>28</v>
      </c>
      <c r="C4" s="5">
        <v>2</v>
      </c>
      <c r="D4" s="5" t="s">
        <v>26</v>
      </c>
      <c r="E4" s="5">
        <v>100</v>
      </c>
      <c r="F4" s="6">
        <v>80</v>
      </c>
      <c r="G4" s="6">
        <v>95</v>
      </c>
      <c r="H4" s="7">
        <f>F4*INDEX(가중치!$C$2:$C$4,C4)+G4*INDEX(가중치!$D$2:$D$4,C4)</f>
        <v>87.5</v>
      </c>
      <c r="I4" s="8" t="str">
        <f t="shared" si="0"/>
        <v>합격</v>
      </c>
    </row>
    <row r="5" spans="1:11">
      <c r="A5" s="5" t="s">
        <v>29</v>
      </c>
      <c r="B5" s="5" t="s">
        <v>30</v>
      </c>
      <c r="C5" s="5">
        <v>2</v>
      </c>
      <c r="D5" s="5" t="s">
        <v>26</v>
      </c>
      <c r="E5" s="5">
        <v>75</v>
      </c>
      <c r="F5" s="6">
        <v>55</v>
      </c>
      <c r="G5" s="6">
        <v>70</v>
      </c>
      <c r="H5" s="7">
        <f>F5*INDEX(가중치!$C$2:$C$4,C5)+G5*INDEX(가중치!$D$2:$D$4,C5)</f>
        <v>62.5</v>
      </c>
      <c r="I5" s="8" t="str">
        <f t="shared" si="0"/>
        <v>합격</v>
      </c>
    </row>
    <row r="6" spans="1:11">
      <c r="A6" s="5" t="s">
        <v>31</v>
      </c>
      <c r="B6" s="5" t="s">
        <v>32</v>
      </c>
      <c r="C6" s="5">
        <v>1</v>
      </c>
      <c r="D6" s="5" t="s">
        <v>23</v>
      </c>
      <c r="E6" s="5">
        <v>55</v>
      </c>
      <c r="F6" s="6">
        <v>67</v>
      </c>
      <c r="G6" s="6">
        <v>80</v>
      </c>
      <c r="H6" s="7">
        <f>F6*INDEX(가중치!$C$2:$C$4,C6)+G6*INDEX(가중치!$D$2:$D$4,C6)</f>
        <v>74.8</v>
      </c>
      <c r="I6" s="8" t="str">
        <f t="shared" si="0"/>
        <v>합격</v>
      </c>
    </row>
    <row r="7" spans="1:11">
      <c r="A7" s="5" t="s">
        <v>33</v>
      </c>
      <c r="B7" s="5" t="s">
        <v>34</v>
      </c>
      <c r="C7" s="5">
        <v>1</v>
      </c>
      <c r="D7" s="5" t="s">
        <v>23</v>
      </c>
      <c r="E7" s="5">
        <v>70</v>
      </c>
      <c r="F7" s="6">
        <v>70</v>
      </c>
      <c r="G7" s="6">
        <v>62</v>
      </c>
      <c r="H7" s="7">
        <f>F7*INDEX(가중치!$C$2:$C$4,C7)+G7*INDEX(가중치!$D$2:$D$4,C7)</f>
        <v>65.199999999999989</v>
      </c>
      <c r="I7" s="8" t="str">
        <f t="shared" si="0"/>
        <v>합격</v>
      </c>
    </row>
    <row r="8" spans="1:11">
      <c r="A8" s="5" t="s">
        <v>35</v>
      </c>
      <c r="B8" s="5" t="s">
        <v>36</v>
      </c>
      <c r="C8" s="5">
        <v>3</v>
      </c>
      <c r="D8" s="5" t="s">
        <v>37</v>
      </c>
      <c r="E8" s="5">
        <v>95</v>
      </c>
      <c r="F8" s="6">
        <v>90</v>
      </c>
      <c r="G8" s="6">
        <v>70</v>
      </c>
      <c r="H8" s="7">
        <f>F8*INDEX(가중치!$C$2:$C$4,C8)+G8*INDEX(가중치!$D$2:$D$4,C8)</f>
        <v>84</v>
      </c>
      <c r="I8" s="8" t="str">
        <f t="shared" si="0"/>
        <v>합격</v>
      </c>
    </row>
    <row r="9" spans="1:11">
      <c r="A9" s="5" t="s">
        <v>38</v>
      </c>
      <c r="B9" s="5" t="s">
        <v>39</v>
      </c>
      <c r="C9" s="5">
        <v>3</v>
      </c>
      <c r="D9" s="5" t="s">
        <v>37</v>
      </c>
      <c r="E9" s="5">
        <v>89</v>
      </c>
      <c r="F9" s="6">
        <v>70</v>
      </c>
      <c r="G9" s="6">
        <v>85</v>
      </c>
      <c r="H9" s="7">
        <f>F9*INDEX(가중치!$C$2:$C$4,C9)+G9*INDEX(가중치!$D$2:$D$4,C9)</f>
        <v>74.5</v>
      </c>
      <c r="I9" s="8" t="str">
        <f t="shared" si="0"/>
        <v>합격</v>
      </c>
    </row>
    <row r="10" spans="1:11">
      <c r="A10" s="5" t="s">
        <v>40</v>
      </c>
      <c r="B10" s="5" t="s">
        <v>41</v>
      </c>
      <c r="C10" s="5">
        <v>1</v>
      </c>
      <c r="D10" s="5" t="s">
        <v>23</v>
      </c>
      <c r="E10" s="5">
        <v>60</v>
      </c>
      <c r="F10" s="6">
        <v>46</v>
      </c>
      <c r="G10" s="6">
        <v>23</v>
      </c>
      <c r="H10" s="7">
        <f>F10*INDEX(가중치!$C$2:$C$4,C10)+G10*INDEX(가중치!$D$2:$D$4,C10)</f>
        <v>32.200000000000003</v>
      </c>
      <c r="I10" s="8" t="str">
        <f t="shared" si="0"/>
        <v>재시험</v>
      </c>
    </row>
    <row r="11" spans="1:11">
      <c r="A11" s="5" t="s">
        <v>42</v>
      </c>
      <c r="B11" s="5" t="s">
        <v>43</v>
      </c>
      <c r="C11" s="5">
        <v>2</v>
      </c>
      <c r="D11" s="5" t="s">
        <v>26</v>
      </c>
      <c r="E11" s="5">
        <v>85</v>
      </c>
      <c r="F11" s="6">
        <v>70</v>
      </c>
      <c r="G11" s="6">
        <v>72</v>
      </c>
      <c r="H11" s="7">
        <f>F11*INDEX(가중치!$C$2:$C$4,C11)+G11*INDEX(가중치!$D$2:$D$4,C11)</f>
        <v>71</v>
      </c>
      <c r="I11" s="8" t="str">
        <f t="shared" si="0"/>
        <v>합격</v>
      </c>
    </row>
    <row r="12" spans="1:11">
      <c r="A12" s="5" t="s">
        <v>44</v>
      </c>
      <c r="B12" s="5" t="s">
        <v>45</v>
      </c>
      <c r="C12" s="5">
        <v>2</v>
      </c>
      <c r="D12" s="5" t="s">
        <v>26</v>
      </c>
      <c r="E12" s="5">
        <v>50</v>
      </c>
      <c r="F12" s="6">
        <v>60</v>
      </c>
      <c r="G12" s="6">
        <v>57</v>
      </c>
      <c r="H12" s="7">
        <f>F12*INDEX(가중치!$C$2:$C$4,C12)+G12*INDEX(가중치!$D$2:$D$4,C12)</f>
        <v>58.5</v>
      </c>
      <c r="I12" s="8" t="str">
        <f t="shared" si="0"/>
        <v>재시험</v>
      </c>
    </row>
    <row r="13" spans="1:11">
      <c r="A13" s="5" t="s">
        <v>46</v>
      </c>
      <c r="B13" s="5" t="s">
        <v>47</v>
      </c>
      <c r="C13" s="5">
        <v>3</v>
      </c>
      <c r="D13" s="5" t="s">
        <v>37</v>
      </c>
      <c r="E13" s="5">
        <v>98</v>
      </c>
      <c r="F13" s="6">
        <v>80</v>
      </c>
      <c r="G13" s="6">
        <v>100</v>
      </c>
      <c r="H13" s="7">
        <f>F13*INDEX(가중치!$C$2:$C$4,C13)+G13*INDEX(가중치!$D$2:$D$4,C13)</f>
        <v>86</v>
      </c>
      <c r="I13" s="8" t="str">
        <f t="shared" si="0"/>
        <v>합격</v>
      </c>
    </row>
    <row r="14" spans="1:11">
      <c r="A14" s="5" t="s">
        <v>48</v>
      </c>
      <c r="B14" s="5" t="s">
        <v>49</v>
      </c>
      <c r="C14" s="5">
        <v>2</v>
      </c>
      <c r="D14" s="5" t="s">
        <v>26</v>
      </c>
      <c r="E14" s="5">
        <v>55</v>
      </c>
      <c r="F14" s="6">
        <v>69</v>
      </c>
      <c r="G14" s="6">
        <v>52</v>
      </c>
      <c r="H14" s="7">
        <f>F14*INDEX(가중치!$C$2:$C$4,C14)+G14*INDEX(가중치!$D$2:$D$4,C14)</f>
        <v>60.5</v>
      </c>
      <c r="I14" s="8" t="str">
        <f t="shared" si="0"/>
        <v>합격</v>
      </c>
    </row>
    <row r="15" spans="1:11">
      <c r="A15" s="5" t="s">
        <v>50</v>
      </c>
      <c r="B15" s="5" t="s">
        <v>51</v>
      </c>
      <c r="C15" s="5">
        <v>3</v>
      </c>
      <c r="D15" s="5" t="s">
        <v>37</v>
      </c>
      <c r="E15" s="5">
        <v>68</v>
      </c>
      <c r="F15" s="6">
        <v>72</v>
      </c>
      <c r="G15" s="6">
        <v>84</v>
      </c>
      <c r="H15" s="7">
        <f>F15*INDEX(가중치!$C$2:$C$4,C15)+G15*INDEX(가중치!$D$2:$D$4,C15)</f>
        <v>75.599999999999994</v>
      </c>
      <c r="I15" s="8" t="str">
        <f t="shared" si="0"/>
        <v>합격</v>
      </c>
    </row>
    <row r="16" spans="1:11">
      <c r="A16" s="5" t="s">
        <v>52</v>
      </c>
      <c r="B16" s="5" t="s">
        <v>53</v>
      </c>
      <c r="C16" s="5">
        <v>1</v>
      </c>
      <c r="D16" s="5" t="s">
        <v>23</v>
      </c>
      <c r="E16" s="5">
        <v>90</v>
      </c>
      <c r="F16" s="6">
        <v>78</v>
      </c>
      <c r="G16" s="6">
        <v>72</v>
      </c>
      <c r="H16" s="7">
        <f>F16*INDEX(가중치!$C$2:$C$4,C16)+G16*INDEX(가중치!$D$2:$D$4,C16)</f>
        <v>74.400000000000006</v>
      </c>
      <c r="I16" s="8" t="str">
        <f t="shared" si="0"/>
        <v>합격</v>
      </c>
    </row>
    <row r="17" spans="1:9">
      <c r="A17" s="5" t="s">
        <v>54</v>
      </c>
      <c r="B17" s="5" t="s">
        <v>55</v>
      </c>
      <c r="C17" s="5">
        <v>1</v>
      </c>
      <c r="D17" s="5" t="s">
        <v>23</v>
      </c>
      <c r="E17" s="5">
        <v>85</v>
      </c>
      <c r="F17" s="6">
        <v>100</v>
      </c>
      <c r="G17" s="6">
        <v>86</v>
      </c>
      <c r="H17" s="7">
        <f>F17*INDEX(가중치!$C$2:$C$4,C17)+G17*INDEX(가중치!$D$2:$D$4,C17)</f>
        <v>91.6</v>
      </c>
      <c r="I17" s="8" t="str">
        <f t="shared" si="0"/>
        <v>합격</v>
      </c>
    </row>
    <row r="18" spans="1:9">
      <c r="A18" s="5" t="s">
        <v>56</v>
      </c>
      <c r="B18" s="5" t="s">
        <v>57</v>
      </c>
      <c r="C18" s="5">
        <v>1</v>
      </c>
      <c r="D18" s="5" t="s">
        <v>23</v>
      </c>
      <c r="E18" s="5">
        <v>100</v>
      </c>
      <c r="F18" s="6">
        <v>90</v>
      </c>
      <c r="G18" s="6">
        <v>88</v>
      </c>
      <c r="H18" s="7">
        <f>F18*INDEX(가중치!$C$2:$C$4,C18)+G18*INDEX(가중치!$D$2:$D$4,C18)</f>
        <v>88.8</v>
      </c>
      <c r="I18" s="8" t="str">
        <f t="shared" si="0"/>
        <v>합격</v>
      </c>
    </row>
    <row r="19" spans="1:9">
      <c r="A19" s="5" t="s">
        <v>58</v>
      </c>
      <c r="B19" s="5" t="s">
        <v>59</v>
      </c>
      <c r="C19" s="5">
        <v>3</v>
      </c>
      <c r="D19" s="5" t="s">
        <v>37</v>
      </c>
      <c r="E19" s="5">
        <v>78</v>
      </c>
      <c r="F19" s="6">
        <v>50</v>
      </c>
      <c r="G19" s="6">
        <v>63</v>
      </c>
      <c r="H19" s="7">
        <f>F19*INDEX(가중치!$C$2:$C$4,C19)+G19*INDEX(가중치!$D$2:$D$4,C19)</f>
        <v>53.9</v>
      </c>
      <c r="I19" s="8" t="str">
        <f t="shared" si="0"/>
        <v>재시험</v>
      </c>
    </row>
    <row r="20" spans="1:9">
      <c r="A20" s="5" t="s">
        <v>60</v>
      </c>
      <c r="B20" s="5" t="s">
        <v>61</v>
      </c>
      <c r="C20" s="5">
        <v>1</v>
      </c>
      <c r="D20" s="5" t="s">
        <v>23</v>
      </c>
      <c r="E20" s="5">
        <v>70</v>
      </c>
      <c r="F20" s="6">
        <v>60</v>
      </c>
      <c r="G20" s="6">
        <v>80</v>
      </c>
      <c r="H20" s="7">
        <f>F20*INDEX(가중치!$C$2:$C$4,C20)+G20*INDEX(가중치!$D$2:$D$4,C20)</f>
        <v>72</v>
      </c>
      <c r="I20" s="8" t="str">
        <f t="shared" si="0"/>
        <v>합격</v>
      </c>
    </row>
    <row r="21" spans="1:9">
      <c r="A21" s="5" t="s">
        <v>62</v>
      </c>
      <c r="B21" s="5" t="s">
        <v>63</v>
      </c>
      <c r="C21" s="5">
        <v>3</v>
      </c>
      <c r="D21" s="5" t="s">
        <v>37</v>
      </c>
      <c r="E21" s="5">
        <v>50</v>
      </c>
      <c r="F21" s="6">
        <v>35</v>
      </c>
      <c r="G21" s="6">
        <v>42</v>
      </c>
      <c r="H21" s="7">
        <f>F21*INDEX(가중치!$C$2:$C$4,C21)+G21*INDEX(가중치!$D$2:$D$4,C21)</f>
        <v>37.1</v>
      </c>
      <c r="I21" s="8" t="str">
        <f t="shared" si="0"/>
        <v>재시험</v>
      </c>
    </row>
  </sheetData>
  <sheetProtection algorithmName="SHA-512" hashValue="pRV13dW8cbIlsVsWEXCdYDbWjw/QTn5ia84cO479H/0gSh3s0F5HZsN8bo/BaMOJe/ORnftJZJD/CBYcYZk1Iw==" saltValue="/5H/eYzbBufFEiYL33I7jQ==" spinCount="100000" sheet="1" objects="1" scenarios="1" formatCells="0" formatColumns="0" formatRows="0"/>
  <phoneticPr fontId="1" type="noConversion"/>
  <conditionalFormatting sqref="A2:I21">
    <cfRule type="expression" dxfId="0" priority="1">
      <formula>$H2&gt;$E2*90%</formula>
    </cfRule>
  </conditionalFormatting>
  <dataValidations count="1">
    <dataValidation type="whole" operator="lessThanOrEqual" allowBlank="1" showInputMessage="1" showErrorMessage="1" error="100을 초과하는 값은 입력할 수 없습니다." sqref="F2:G21">
      <formula1>100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6.5"/>
  <cols>
    <col min="3" max="4" width="11.375" customWidth="1"/>
  </cols>
  <sheetData>
    <row r="1" spans="1:4">
      <c r="A1" s="1" t="s">
        <v>64</v>
      </c>
      <c r="B1" s="1" t="s">
        <v>17</v>
      </c>
      <c r="C1" s="1" t="s">
        <v>66</v>
      </c>
      <c r="D1" s="1" t="s">
        <v>67</v>
      </c>
    </row>
    <row r="2" spans="1:4">
      <c r="A2" s="2">
        <v>1</v>
      </c>
      <c r="B2" s="2" t="s">
        <v>23</v>
      </c>
      <c r="C2" s="3">
        <v>0.4</v>
      </c>
      <c r="D2" s="3">
        <v>0.6</v>
      </c>
    </row>
    <row r="3" spans="1:4">
      <c r="A3" s="2">
        <v>2</v>
      </c>
      <c r="B3" s="2" t="s">
        <v>26</v>
      </c>
      <c r="C3" s="3">
        <v>0.5</v>
      </c>
      <c r="D3" s="3">
        <v>0.5</v>
      </c>
    </row>
    <row r="4" spans="1:4">
      <c r="A4" s="2">
        <v>3</v>
      </c>
      <c r="B4" s="2" t="s">
        <v>37</v>
      </c>
      <c r="C4" s="3">
        <v>0.7</v>
      </c>
      <c r="D4" s="3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할일목록</vt:lpstr>
      <vt:lpstr>성적결과</vt:lpstr>
      <vt:lpstr>가중치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고재홍</cp:lastModifiedBy>
  <dcterms:created xsi:type="dcterms:W3CDTF">2017-09-24T07:44:09Z</dcterms:created>
  <dcterms:modified xsi:type="dcterms:W3CDTF">2018-03-30T05:28:56Z</dcterms:modified>
</cp:coreProperties>
</file>