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165"/>
  </bookViews>
  <sheets>
    <sheet name="출근부" sheetId="1" r:id="rId1"/>
    <sheet name="휴가일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J6" i="1"/>
  <c r="D6" i="1"/>
  <c r="B6" i="1"/>
  <c r="J5" i="1"/>
  <c r="D5" i="1"/>
</calcChain>
</file>

<file path=xl/sharedStrings.xml><?xml version="1.0" encoding="utf-8"?>
<sst xmlns="http://schemas.openxmlformats.org/spreadsheetml/2006/main" count="116" uniqueCount="112">
  <si>
    <t>월 출근부</t>
    <phoneticPr fontId="2" type="noConversion"/>
  </si>
  <si>
    <t>날짜</t>
    <phoneticPr fontId="2" type="noConversion"/>
  </si>
  <si>
    <t>코드</t>
    <phoneticPr fontId="2" type="noConversion"/>
  </si>
  <si>
    <t>근무시간</t>
    <phoneticPr fontId="2" type="noConversion"/>
  </si>
  <si>
    <t>시간급여</t>
    <phoneticPr fontId="2" type="noConversion"/>
  </si>
  <si>
    <t>분급여</t>
    <phoneticPr fontId="2" type="noConversion"/>
  </si>
  <si>
    <t>근무일수</t>
    <phoneticPr fontId="2" type="noConversion"/>
  </si>
  <si>
    <t>요일</t>
    <phoneticPr fontId="2" type="noConversion"/>
  </si>
  <si>
    <t>출근시간</t>
    <phoneticPr fontId="2" type="noConversion"/>
  </si>
  <si>
    <t>퇴근시간</t>
    <phoneticPr fontId="2" type="noConversion"/>
  </si>
  <si>
    <t>일급여</t>
    <phoneticPr fontId="2" type="noConversion"/>
  </si>
  <si>
    <t>휴가종료일</t>
    <phoneticPr fontId="2" type="noConversion"/>
  </si>
  <si>
    <t>SJ.007</t>
  </si>
  <si>
    <t>안준모</t>
  </si>
  <si>
    <t>신정</t>
    <phoneticPr fontId="2" type="noConversion"/>
  </si>
  <si>
    <t>SJ.008</t>
  </si>
  <si>
    <t>박지성</t>
  </si>
  <si>
    <t>SJ.009</t>
  </si>
  <si>
    <t>김종희</t>
  </si>
  <si>
    <t>SJ.073</t>
  </si>
  <si>
    <t>서인원</t>
  </si>
  <si>
    <t>SJ.078</t>
  </si>
  <si>
    <t>백명진</t>
  </si>
  <si>
    <t>삼일절</t>
    <phoneticPr fontId="2" type="noConversion"/>
  </si>
  <si>
    <t>SJ.020</t>
  </si>
  <si>
    <t>권혜정</t>
  </si>
  <si>
    <t>석가탄신일</t>
    <phoneticPr fontId="2" type="noConversion"/>
  </si>
  <si>
    <t>SJ.022</t>
  </si>
  <si>
    <t>신재호</t>
  </si>
  <si>
    <t>SJ.028</t>
  </si>
  <si>
    <t>이종석</t>
  </si>
  <si>
    <t>현충일</t>
    <phoneticPr fontId="2" type="noConversion"/>
  </si>
  <si>
    <t>SJ.029</t>
  </si>
  <si>
    <t>신혜경</t>
  </si>
  <si>
    <t>광복절</t>
    <phoneticPr fontId="2" type="noConversion"/>
  </si>
  <si>
    <t>SJ.046</t>
  </si>
  <si>
    <t>김대호</t>
  </si>
  <si>
    <t>SJ.054</t>
  </si>
  <si>
    <t>김대진</t>
  </si>
  <si>
    <t>추석</t>
    <phoneticPr fontId="2" type="noConversion"/>
  </si>
  <si>
    <t>SJ.055</t>
  </si>
  <si>
    <t>김준원</t>
  </si>
  <si>
    <t>SJ.057</t>
  </si>
  <si>
    <t>권순두</t>
  </si>
  <si>
    <t>SJ.058</t>
  </si>
  <si>
    <t>강진석</t>
  </si>
  <si>
    <t>SJ.059</t>
  </si>
  <si>
    <t>선경훈</t>
  </si>
  <si>
    <t>SJ.067</t>
  </si>
  <si>
    <t>최문정</t>
  </si>
  <si>
    <t>SJ.102</t>
  </si>
  <si>
    <t>신영경</t>
  </si>
  <si>
    <t>SJ.107</t>
  </si>
  <si>
    <t>정경식</t>
  </si>
  <si>
    <t>SJ.108</t>
  </si>
  <si>
    <t>전재연</t>
  </si>
  <si>
    <t>SJ.118</t>
  </si>
  <si>
    <t>김성구</t>
  </si>
  <si>
    <t>SJ.123</t>
  </si>
  <si>
    <t>배성우</t>
  </si>
  <si>
    <t>SJ.125</t>
  </si>
  <si>
    <t>정석우</t>
  </si>
  <si>
    <t>SJ.126</t>
  </si>
  <si>
    <t>이정림</t>
  </si>
  <si>
    <t>SJ.129</t>
  </si>
  <si>
    <t>권봉경</t>
  </si>
  <si>
    <t>SJ.132</t>
  </si>
  <si>
    <t>서성준</t>
  </si>
  <si>
    <t>SJ.134</t>
  </si>
  <si>
    <t>정경열</t>
  </si>
  <si>
    <t>SJ.135</t>
  </si>
  <si>
    <t>고익룡</t>
  </si>
  <si>
    <t>SJ.143</t>
  </si>
  <si>
    <t>김재진</t>
  </si>
  <si>
    <t>SJ.149</t>
  </si>
  <si>
    <t>김충회</t>
  </si>
  <si>
    <t>SJ.150</t>
  </si>
  <si>
    <t>최영아</t>
  </si>
  <si>
    <t>SJ.154</t>
  </si>
  <si>
    <t>황영삼</t>
  </si>
  <si>
    <t>SJ.159</t>
  </si>
  <si>
    <t>백예균</t>
  </si>
  <si>
    <t>SJ.166</t>
  </si>
  <si>
    <t>김세훈</t>
  </si>
  <si>
    <t>SJ.169</t>
  </si>
  <si>
    <t>전재홍</t>
  </si>
  <si>
    <t>SJ.172</t>
  </si>
  <si>
    <t>류재현</t>
  </si>
  <si>
    <t>SJ.183</t>
  </si>
  <si>
    <t>최선혜</t>
  </si>
  <si>
    <t>SJ.194</t>
  </si>
  <si>
    <t>이지숙</t>
  </si>
  <si>
    <t>SJ.195</t>
  </si>
  <si>
    <t>조귀령</t>
  </si>
  <si>
    <t>SJ.196</t>
  </si>
  <si>
    <t>이인미</t>
  </si>
  <si>
    <t>[휴가 일정표]</t>
    <phoneticPr fontId="2" type="noConversion"/>
  </si>
  <si>
    <t>작성일</t>
    <phoneticPr fontId="2" type="noConversion"/>
  </si>
  <si>
    <t>사원번호</t>
    <phoneticPr fontId="2" type="noConversion"/>
  </si>
  <si>
    <t>성명</t>
    <phoneticPr fontId="2" type="noConversion"/>
  </si>
  <si>
    <t>휴가시작일</t>
    <phoneticPr fontId="2" type="noConversion"/>
  </si>
  <si>
    <t>휴가일수</t>
    <phoneticPr fontId="2" type="noConversion"/>
  </si>
  <si>
    <t>공휴일</t>
    <phoneticPr fontId="2" type="noConversion"/>
  </si>
  <si>
    <t>날짜</t>
    <phoneticPr fontId="2" type="noConversion"/>
  </si>
  <si>
    <t>구정</t>
    <phoneticPr fontId="2" type="noConversion"/>
  </si>
  <si>
    <t>한글날</t>
    <phoneticPr fontId="2" type="noConversion"/>
  </si>
  <si>
    <t>성탄절</t>
    <phoneticPr fontId="2" type="noConversion"/>
  </si>
  <si>
    <t>[2018년 공휴일 목록]</t>
    <phoneticPr fontId="2" type="noConversion"/>
  </si>
  <si>
    <t>어린이날 대체휴일</t>
    <phoneticPr fontId="2" type="noConversion"/>
  </si>
  <si>
    <t>지방선거</t>
    <phoneticPr fontId="2" type="noConversion"/>
  </si>
  <si>
    <t>추석 대체휴일</t>
    <phoneticPr fontId="2" type="noConversion"/>
  </si>
  <si>
    <t>개천절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</si>
</sst>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hh:mm"/>
    <numFmt numFmtId="177" formatCode="#,###"/>
    <numFmt numFmtId="178" formatCode="yyyy/mm/dd\(aaa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</cellXfs>
  <cellStyles count="2">
    <cellStyle name="쉼표 [0]" xfId="1" builtinId="6"/>
    <cellStyle name="표준" xfId="0" builtinId="0"/>
  </cellStyles>
  <dxfs count="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tabSelected="1" workbookViewId="0">
      <selection activeCell="B9" sqref="B9"/>
    </sheetView>
  </sheetViews>
  <sheetFormatPr defaultRowHeight="16.5"/>
  <cols>
    <col min="1" max="1" width="2.625" customWidth="1"/>
    <col min="2" max="2" width="11.125" customWidth="1"/>
    <col min="3" max="3" width="5.5" customWidth="1"/>
    <col min="4" max="4" width="7.125" bestFit="1" customWidth="1"/>
    <col min="8" max="8" width="8.5" customWidth="1"/>
    <col min="9" max="9" width="8.375" bestFit="1" customWidth="1"/>
    <col min="10" max="10" width="8.5" customWidth="1"/>
  </cols>
  <sheetData>
    <row r="1" spans="2:1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26.25">
      <c r="B2" s="2"/>
      <c r="C2" s="3" t="s">
        <v>0</v>
      </c>
      <c r="D2" s="1"/>
      <c r="E2" s="1"/>
      <c r="F2" s="1"/>
      <c r="G2" s="1"/>
      <c r="H2" s="4" t="s">
        <v>6</v>
      </c>
      <c r="I2" s="23"/>
      <c r="J2" s="24"/>
      <c r="K2" s="1"/>
      <c r="L2" s="1"/>
    </row>
    <row r="3" spans="2:12" ht="26.25">
      <c r="B3" s="5"/>
      <c r="C3" s="3"/>
      <c r="D3" s="1"/>
      <c r="E3" s="1"/>
      <c r="F3" s="1"/>
      <c r="G3" s="1"/>
      <c r="H3" s="1"/>
      <c r="I3" s="1"/>
      <c r="J3" s="1"/>
      <c r="K3" s="1"/>
      <c r="L3" s="1"/>
    </row>
    <row r="4" spans="2:12">
      <c r="B4" s="4" t="s">
        <v>1</v>
      </c>
      <c r="C4" s="4" t="s">
        <v>2</v>
      </c>
      <c r="D4" s="4" t="s">
        <v>7</v>
      </c>
      <c r="E4" s="4" t="s">
        <v>8</v>
      </c>
      <c r="F4" s="4" t="s">
        <v>9</v>
      </c>
      <c r="G4" s="4" t="s">
        <v>3</v>
      </c>
      <c r="H4" s="4" t="s">
        <v>4</v>
      </c>
      <c r="I4" s="4" t="s">
        <v>5</v>
      </c>
      <c r="J4" s="4" t="s">
        <v>10</v>
      </c>
      <c r="K4" s="1"/>
      <c r="L4" s="1"/>
    </row>
    <row r="5" spans="2:12">
      <c r="B5" s="6"/>
      <c r="C5" s="7"/>
      <c r="D5" s="8" t="str">
        <f>IFERROR(CHOOSE(C5,"월요일","화요일","수요일","목요일","금요일","토요일","일요일",),"")</f>
        <v/>
      </c>
      <c r="E5" s="9">
        <v>0.36805555555555558</v>
      </c>
      <c r="F5" s="9">
        <v>0.77777777777777779</v>
      </c>
      <c r="G5" s="10"/>
      <c r="H5" s="11"/>
      <c r="I5" s="12"/>
      <c r="J5" s="13">
        <f>H5+I5</f>
        <v>0</v>
      </c>
      <c r="K5" s="1"/>
      <c r="L5" s="1"/>
    </row>
    <row r="6" spans="2:12">
      <c r="B6" s="14">
        <f>B5+1</f>
        <v>1</v>
      </c>
      <c r="C6" s="7"/>
      <c r="D6" s="8" t="str">
        <f t="shared" ref="D6:D34" si="0">IFERROR(CHOOSE(C6,"월요일","화요일","수요일","목요일","금요일","토요일","일요일",),"")</f>
        <v/>
      </c>
      <c r="E6" s="9">
        <v>0.36805555555555558</v>
      </c>
      <c r="F6" s="9">
        <v>0.79166666666666663</v>
      </c>
      <c r="G6" s="10"/>
      <c r="H6" s="11"/>
      <c r="I6" s="12"/>
      <c r="J6" s="13">
        <f t="shared" ref="J6:J34" si="1">H6+I6</f>
        <v>0</v>
      </c>
      <c r="K6" s="1"/>
      <c r="L6" s="1"/>
    </row>
    <row r="7" spans="2:12">
      <c r="B7" s="14">
        <f t="shared" ref="B7:B34" si="2">B6+1</f>
        <v>2</v>
      </c>
      <c r="C7" s="7"/>
      <c r="D7" s="8" t="str">
        <f t="shared" si="0"/>
        <v/>
      </c>
      <c r="E7" s="9">
        <v>0.36458333333333331</v>
      </c>
      <c r="F7" s="9">
        <v>0.75</v>
      </c>
      <c r="G7" s="10"/>
      <c r="H7" s="11"/>
      <c r="I7" s="12"/>
      <c r="J7" s="13">
        <f t="shared" si="1"/>
        <v>0</v>
      </c>
      <c r="K7" s="1"/>
      <c r="L7" s="1"/>
    </row>
    <row r="8" spans="2:12">
      <c r="B8" s="14">
        <f t="shared" si="2"/>
        <v>3</v>
      </c>
      <c r="C8" s="7"/>
      <c r="D8" s="8" t="str">
        <f t="shared" si="0"/>
        <v/>
      </c>
      <c r="E8" s="9"/>
      <c r="F8" s="9"/>
      <c r="G8" s="10"/>
      <c r="H8" s="11"/>
      <c r="I8" s="12"/>
      <c r="J8" s="13">
        <f t="shared" si="1"/>
        <v>0</v>
      </c>
      <c r="K8" s="1"/>
      <c r="L8" s="1"/>
    </row>
    <row r="9" spans="2:12">
      <c r="B9" s="14">
        <f t="shared" si="2"/>
        <v>4</v>
      </c>
      <c r="C9" s="7"/>
      <c r="D9" s="8" t="str">
        <f t="shared" si="0"/>
        <v/>
      </c>
      <c r="E9" s="9"/>
      <c r="F9" s="9"/>
      <c r="G9" s="10"/>
      <c r="H9" s="11"/>
      <c r="I9" s="12"/>
      <c r="J9" s="13">
        <f t="shared" si="1"/>
        <v>0</v>
      </c>
      <c r="K9" s="1"/>
      <c r="L9" s="1"/>
    </row>
    <row r="10" spans="2:12">
      <c r="B10" s="14">
        <f t="shared" si="2"/>
        <v>5</v>
      </c>
      <c r="C10" s="7"/>
      <c r="D10" s="8" t="str">
        <f t="shared" si="0"/>
        <v/>
      </c>
      <c r="E10" s="9">
        <v>0.36805555555555558</v>
      </c>
      <c r="F10" s="9">
        <v>0.75</v>
      </c>
      <c r="G10" s="10"/>
      <c r="H10" s="11"/>
      <c r="I10" s="12"/>
      <c r="J10" s="13">
        <f t="shared" si="1"/>
        <v>0</v>
      </c>
      <c r="K10" s="1"/>
      <c r="L10" s="1"/>
    </row>
    <row r="11" spans="2:12">
      <c r="B11" s="14">
        <f t="shared" si="2"/>
        <v>6</v>
      </c>
      <c r="C11" s="7"/>
      <c r="D11" s="8" t="str">
        <f t="shared" si="0"/>
        <v/>
      </c>
      <c r="E11" s="9">
        <v>0.375</v>
      </c>
      <c r="F11" s="9">
        <v>0.76736111111111116</v>
      </c>
      <c r="G11" s="10"/>
      <c r="H11" s="11"/>
      <c r="I11" s="12"/>
      <c r="J11" s="13">
        <f t="shared" si="1"/>
        <v>0</v>
      </c>
      <c r="K11" s="1"/>
      <c r="L11" s="1"/>
    </row>
    <row r="12" spans="2:12">
      <c r="B12" s="14">
        <f t="shared" si="2"/>
        <v>7</v>
      </c>
      <c r="C12" s="7"/>
      <c r="D12" s="8" t="str">
        <f t="shared" si="0"/>
        <v/>
      </c>
      <c r="E12" s="9">
        <v>0.36458333333333331</v>
      </c>
      <c r="F12" s="9">
        <v>0.75</v>
      </c>
      <c r="G12" s="10"/>
      <c r="H12" s="11"/>
      <c r="I12" s="12"/>
      <c r="J12" s="13">
        <f t="shared" si="1"/>
        <v>0</v>
      </c>
      <c r="K12" s="1"/>
      <c r="L12" s="1"/>
    </row>
    <row r="13" spans="2:12">
      <c r="B13" s="14">
        <f t="shared" si="2"/>
        <v>8</v>
      </c>
      <c r="C13" s="7"/>
      <c r="D13" s="8" t="str">
        <f t="shared" si="0"/>
        <v/>
      </c>
      <c r="E13" s="9">
        <v>0.36805555555555558</v>
      </c>
      <c r="F13" s="9">
        <v>0.79166666666666663</v>
      </c>
      <c r="G13" s="10"/>
      <c r="H13" s="11"/>
      <c r="I13" s="12"/>
      <c r="J13" s="13">
        <f t="shared" si="1"/>
        <v>0</v>
      </c>
      <c r="K13" s="1"/>
      <c r="L13" s="1"/>
    </row>
    <row r="14" spans="2:12">
      <c r="B14" s="14">
        <f t="shared" si="2"/>
        <v>9</v>
      </c>
      <c r="C14" s="7"/>
      <c r="D14" s="8" t="str">
        <f t="shared" si="0"/>
        <v/>
      </c>
      <c r="E14" s="9">
        <v>0.36805555555555558</v>
      </c>
      <c r="F14" s="9">
        <v>0.75</v>
      </c>
      <c r="G14" s="10"/>
      <c r="H14" s="11"/>
      <c r="I14" s="12"/>
      <c r="J14" s="13">
        <f t="shared" si="1"/>
        <v>0</v>
      </c>
      <c r="K14" s="1"/>
      <c r="L14" s="1"/>
    </row>
    <row r="15" spans="2:12">
      <c r="B15" s="14">
        <f t="shared" si="2"/>
        <v>10</v>
      </c>
      <c r="C15" s="7"/>
      <c r="D15" s="8" t="str">
        <f t="shared" si="0"/>
        <v/>
      </c>
      <c r="E15" s="9">
        <v>0.36805555555555558</v>
      </c>
      <c r="F15" s="9">
        <v>0.75</v>
      </c>
      <c r="G15" s="10"/>
      <c r="H15" s="11"/>
      <c r="I15" s="12"/>
      <c r="J15" s="13">
        <f t="shared" si="1"/>
        <v>0</v>
      </c>
      <c r="K15" s="1"/>
      <c r="L15" s="1"/>
    </row>
    <row r="16" spans="2:12">
      <c r="B16" s="14">
        <f t="shared" si="2"/>
        <v>11</v>
      </c>
      <c r="C16" s="7"/>
      <c r="D16" s="8" t="str">
        <f t="shared" si="0"/>
        <v/>
      </c>
      <c r="E16" s="9"/>
      <c r="F16" s="9"/>
      <c r="G16" s="10"/>
      <c r="H16" s="11"/>
      <c r="I16" s="12"/>
      <c r="J16" s="13">
        <f t="shared" si="1"/>
        <v>0</v>
      </c>
      <c r="K16" s="1"/>
      <c r="L16" s="1"/>
    </row>
    <row r="17" spans="2:12">
      <c r="B17" s="14">
        <f t="shared" si="2"/>
        <v>12</v>
      </c>
      <c r="C17" s="7"/>
      <c r="D17" s="8" t="str">
        <f t="shared" si="0"/>
        <v/>
      </c>
      <c r="E17" s="9"/>
      <c r="F17" s="9"/>
      <c r="G17" s="10"/>
      <c r="H17" s="11"/>
      <c r="I17" s="12"/>
      <c r="J17" s="13">
        <f t="shared" si="1"/>
        <v>0</v>
      </c>
      <c r="K17" s="1"/>
      <c r="L17" s="1"/>
    </row>
    <row r="18" spans="2:12">
      <c r="B18" s="14">
        <f t="shared" si="2"/>
        <v>13</v>
      </c>
      <c r="C18" s="7"/>
      <c r="D18" s="8" t="str">
        <f t="shared" si="0"/>
        <v/>
      </c>
      <c r="E18" s="9">
        <v>0.36805555555555558</v>
      </c>
      <c r="F18" s="9">
        <v>0.75</v>
      </c>
      <c r="G18" s="10"/>
      <c r="H18" s="11"/>
      <c r="I18" s="12"/>
      <c r="J18" s="13">
        <f t="shared" si="1"/>
        <v>0</v>
      </c>
      <c r="K18" s="1"/>
      <c r="L18" s="1"/>
    </row>
    <row r="19" spans="2:12">
      <c r="B19" s="14">
        <f t="shared" si="2"/>
        <v>14</v>
      </c>
      <c r="C19" s="7"/>
      <c r="D19" s="8" t="str">
        <f t="shared" si="0"/>
        <v/>
      </c>
      <c r="E19" s="9">
        <v>0.36805555555555558</v>
      </c>
      <c r="F19" s="9">
        <v>0.75</v>
      </c>
      <c r="G19" s="10"/>
      <c r="H19" s="11"/>
      <c r="I19" s="12"/>
      <c r="J19" s="13">
        <f t="shared" si="1"/>
        <v>0</v>
      </c>
      <c r="K19" s="1"/>
      <c r="L19" s="1"/>
    </row>
    <row r="20" spans="2:12">
      <c r="B20" s="14">
        <f t="shared" si="2"/>
        <v>15</v>
      </c>
      <c r="C20" s="7"/>
      <c r="D20" s="8" t="str">
        <f t="shared" si="0"/>
        <v/>
      </c>
      <c r="E20" s="9">
        <v>0.36805555555555558</v>
      </c>
      <c r="F20" s="9">
        <v>0.79166666666666663</v>
      </c>
      <c r="G20" s="10"/>
      <c r="H20" s="11"/>
      <c r="I20" s="12"/>
      <c r="J20" s="13">
        <f t="shared" si="1"/>
        <v>0</v>
      </c>
      <c r="K20" s="1"/>
      <c r="L20" s="1"/>
    </row>
    <row r="21" spans="2:12">
      <c r="B21" s="14">
        <f t="shared" si="2"/>
        <v>16</v>
      </c>
      <c r="C21" s="7"/>
      <c r="D21" s="8" t="str">
        <f t="shared" si="0"/>
        <v/>
      </c>
      <c r="E21" s="9">
        <v>0.36458333333333331</v>
      </c>
      <c r="F21" s="9">
        <v>0.79166666666666663</v>
      </c>
      <c r="G21" s="10"/>
      <c r="H21" s="11"/>
      <c r="I21" s="12"/>
      <c r="J21" s="13">
        <f t="shared" si="1"/>
        <v>0</v>
      </c>
      <c r="K21" s="1"/>
      <c r="L21" s="1"/>
    </row>
    <row r="22" spans="2:12">
      <c r="B22" s="14">
        <f t="shared" si="2"/>
        <v>17</v>
      </c>
      <c r="C22" s="7"/>
      <c r="D22" s="8" t="str">
        <f t="shared" si="0"/>
        <v/>
      </c>
      <c r="E22" s="9">
        <v>0.375</v>
      </c>
      <c r="F22" s="9">
        <v>0.76041666666666663</v>
      </c>
      <c r="G22" s="10"/>
      <c r="H22" s="11"/>
      <c r="I22" s="12"/>
      <c r="J22" s="13">
        <f t="shared" si="1"/>
        <v>0</v>
      </c>
      <c r="K22" s="1"/>
      <c r="L22" s="1"/>
    </row>
    <row r="23" spans="2:12">
      <c r="B23" s="14">
        <f t="shared" si="2"/>
        <v>18</v>
      </c>
      <c r="C23" s="7"/>
      <c r="D23" s="8" t="str">
        <f t="shared" si="0"/>
        <v/>
      </c>
      <c r="E23" s="9"/>
      <c r="F23" s="9"/>
      <c r="G23" s="10"/>
      <c r="H23" s="11"/>
      <c r="I23" s="12"/>
      <c r="J23" s="13">
        <f t="shared" si="1"/>
        <v>0</v>
      </c>
      <c r="K23" s="1"/>
      <c r="L23" s="1"/>
    </row>
    <row r="24" spans="2:12">
      <c r="B24" s="14">
        <f t="shared" si="2"/>
        <v>19</v>
      </c>
      <c r="C24" s="7"/>
      <c r="D24" s="8" t="str">
        <f t="shared" si="0"/>
        <v/>
      </c>
      <c r="E24" s="9"/>
      <c r="F24" s="9"/>
      <c r="G24" s="10"/>
      <c r="H24" s="11"/>
      <c r="I24" s="12"/>
      <c r="J24" s="13">
        <f t="shared" si="1"/>
        <v>0</v>
      </c>
      <c r="K24" s="1"/>
      <c r="L24" s="1"/>
    </row>
    <row r="25" spans="2:12">
      <c r="B25" s="14">
        <f t="shared" si="2"/>
        <v>20</v>
      </c>
      <c r="C25" s="7"/>
      <c r="D25" s="8" t="str">
        <f t="shared" si="0"/>
        <v/>
      </c>
      <c r="E25" s="9">
        <v>0.36805555555555558</v>
      </c>
      <c r="F25" s="9">
        <v>0.75</v>
      </c>
      <c r="G25" s="10"/>
      <c r="H25" s="11"/>
      <c r="I25" s="12"/>
      <c r="J25" s="13">
        <f t="shared" si="1"/>
        <v>0</v>
      </c>
      <c r="K25" s="1"/>
      <c r="L25" s="1"/>
    </row>
    <row r="26" spans="2:12">
      <c r="B26" s="14">
        <f t="shared" si="2"/>
        <v>21</v>
      </c>
      <c r="C26" s="7"/>
      <c r="D26" s="8" t="str">
        <f t="shared" si="0"/>
        <v/>
      </c>
      <c r="E26" s="9">
        <v>0.36805555555555558</v>
      </c>
      <c r="F26" s="9">
        <v>0.79166666666666663</v>
      </c>
      <c r="G26" s="10"/>
      <c r="H26" s="11"/>
      <c r="I26" s="12"/>
      <c r="J26" s="13">
        <f t="shared" si="1"/>
        <v>0</v>
      </c>
      <c r="K26" s="1"/>
      <c r="L26" s="1"/>
    </row>
    <row r="27" spans="2:12">
      <c r="B27" s="14">
        <f t="shared" si="2"/>
        <v>22</v>
      </c>
      <c r="C27" s="7"/>
      <c r="D27" s="8" t="str">
        <f t="shared" si="0"/>
        <v/>
      </c>
      <c r="E27" s="9">
        <v>0.36805555555555558</v>
      </c>
      <c r="F27" s="9">
        <v>0.75</v>
      </c>
      <c r="G27" s="10"/>
      <c r="H27" s="11"/>
      <c r="I27" s="12"/>
      <c r="J27" s="13">
        <f t="shared" si="1"/>
        <v>0</v>
      </c>
      <c r="K27" s="1"/>
      <c r="L27" s="1"/>
    </row>
    <row r="28" spans="2:12">
      <c r="B28" s="14">
        <f t="shared" si="2"/>
        <v>23</v>
      </c>
      <c r="C28" s="7"/>
      <c r="D28" s="8" t="str">
        <f t="shared" si="0"/>
        <v/>
      </c>
      <c r="E28" s="9">
        <v>0.36805555555555558</v>
      </c>
      <c r="F28" s="9">
        <v>0.76736111111111116</v>
      </c>
      <c r="G28" s="10"/>
      <c r="H28" s="11"/>
      <c r="I28" s="12"/>
      <c r="J28" s="13">
        <f t="shared" si="1"/>
        <v>0</v>
      </c>
      <c r="K28" s="1"/>
      <c r="L28" s="1"/>
    </row>
    <row r="29" spans="2:12">
      <c r="B29" s="14">
        <f t="shared" si="2"/>
        <v>24</v>
      </c>
      <c r="C29" s="7"/>
      <c r="D29" s="8" t="str">
        <f t="shared" si="0"/>
        <v/>
      </c>
      <c r="E29" s="9">
        <v>0.36458333333333331</v>
      </c>
      <c r="F29" s="9">
        <v>0.75</v>
      </c>
      <c r="G29" s="10"/>
      <c r="H29" s="11"/>
      <c r="I29" s="12"/>
      <c r="J29" s="13">
        <f t="shared" si="1"/>
        <v>0</v>
      </c>
      <c r="K29" s="1"/>
      <c r="L29" s="1"/>
    </row>
    <row r="30" spans="2:12">
      <c r="B30" s="14">
        <f t="shared" si="2"/>
        <v>25</v>
      </c>
      <c r="C30" s="7"/>
      <c r="D30" s="8" t="str">
        <f t="shared" si="0"/>
        <v/>
      </c>
      <c r="E30" s="9"/>
      <c r="F30" s="9"/>
      <c r="G30" s="10"/>
      <c r="H30" s="11"/>
      <c r="I30" s="12"/>
      <c r="J30" s="13">
        <f t="shared" si="1"/>
        <v>0</v>
      </c>
      <c r="K30" s="1"/>
      <c r="L30" s="1"/>
    </row>
    <row r="31" spans="2:12">
      <c r="B31" s="14">
        <f t="shared" si="2"/>
        <v>26</v>
      </c>
      <c r="C31" s="7"/>
      <c r="D31" s="8" t="str">
        <f t="shared" si="0"/>
        <v/>
      </c>
      <c r="E31" s="9"/>
      <c r="F31" s="9"/>
      <c r="G31" s="10"/>
      <c r="H31" s="11"/>
      <c r="I31" s="12"/>
      <c r="J31" s="13">
        <f t="shared" si="1"/>
        <v>0</v>
      </c>
      <c r="K31" s="1"/>
      <c r="L31" s="1"/>
    </row>
    <row r="32" spans="2:12">
      <c r="B32" s="14">
        <f t="shared" si="2"/>
        <v>27</v>
      </c>
      <c r="C32" s="7"/>
      <c r="D32" s="8" t="str">
        <f t="shared" si="0"/>
        <v/>
      </c>
      <c r="E32" s="9">
        <v>0.36458333333333331</v>
      </c>
      <c r="F32" s="9">
        <v>0.75</v>
      </c>
      <c r="G32" s="10"/>
      <c r="H32" s="11"/>
      <c r="I32" s="12"/>
      <c r="J32" s="13">
        <f t="shared" si="1"/>
        <v>0</v>
      </c>
      <c r="K32" s="1"/>
      <c r="L32" s="1"/>
    </row>
    <row r="33" spans="2:12">
      <c r="B33" s="14">
        <f t="shared" si="2"/>
        <v>28</v>
      </c>
      <c r="C33" s="7"/>
      <c r="D33" s="8" t="str">
        <f t="shared" si="0"/>
        <v/>
      </c>
      <c r="E33" s="9">
        <v>0.36805555555555558</v>
      </c>
      <c r="F33" s="9">
        <v>0.79166666666666663</v>
      </c>
      <c r="G33" s="10"/>
      <c r="H33" s="11"/>
      <c r="I33" s="12"/>
      <c r="J33" s="13">
        <f t="shared" si="1"/>
        <v>0</v>
      </c>
      <c r="K33" s="1"/>
      <c r="L33" s="1"/>
    </row>
    <row r="34" spans="2:12">
      <c r="B34" s="14">
        <f t="shared" si="2"/>
        <v>29</v>
      </c>
      <c r="C34" s="7"/>
      <c r="D34" s="8" t="str">
        <f t="shared" si="0"/>
        <v/>
      </c>
      <c r="E34" s="9">
        <v>0.36805555555555558</v>
      </c>
      <c r="F34" s="9">
        <v>0.75</v>
      </c>
      <c r="G34" s="10"/>
      <c r="H34" s="11"/>
      <c r="I34" s="12"/>
      <c r="J34" s="13">
        <f t="shared" si="1"/>
        <v>0</v>
      </c>
      <c r="K34" s="1"/>
      <c r="L34" s="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</sheetData>
  <mergeCells count="1">
    <mergeCell ref="I2:J2"/>
  </mergeCells>
  <phoneticPr fontId="2" type="noConversion"/>
  <conditionalFormatting sqref="J5:J34">
    <cfRule type="expression" dxfId="2" priority="1">
      <formula>OR($E5="",$F5="")</formula>
    </cfRule>
  </conditionalFormatting>
  <conditionalFormatting sqref="G5:H34">
    <cfRule type="expression" dxfId="1" priority="3">
      <formula>OR($E5="",$F5="")</formula>
    </cfRule>
  </conditionalFormatting>
  <conditionalFormatting sqref="I5:I34">
    <cfRule type="expression" dxfId="0" priority="2">
      <formula>OR($E5="",$F5="")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F8" sqref="F8"/>
    </sheetView>
  </sheetViews>
  <sheetFormatPr defaultRowHeight="16.5"/>
  <cols>
    <col min="1" max="1" width="2.625" customWidth="1"/>
    <col min="2" max="2" width="11.125" bestFit="1" customWidth="1"/>
    <col min="4" max="4" width="11.25" bestFit="1" customWidth="1"/>
    <col min="5" max="5" width="9.25" bestFit="1" customWidth="1"/>
    <col min="6" max="6" width="11.25" bestFit="1" customWidth="1"/>
    <col min="7" max="7" width="11.125" bestFit="1" customWidth="1"/>
    <col min="8" max="8" width="17.375" customWidth="1"/>
    <col min="9" max="9" width="14.625" bestFit="1" customWidth="1"/>
  </cols>
  <sheetData>
    <row r="2" spans="2:9">
      <c r="B2" s="15" t="s">
        <v>96</v>
      </c>
      <c r="E2" s="16" t="s">
        <v>97</v>
      </c>
      <c r="F2" s="17">
        <v>43252</v>
      </c>
      <c r="H2" s="25" t="s">
        <v>107</v>
      </c>
      <c r="I2" s="25"/>
    </row>
    <row r="4" spans="2:9">
      <c r="B4" s="16" t="s">
        <v>98</v>
      </c>
      <c r="C4" s="16" t="s">
        <v>99</v>
      </c>
      <c r="D4" s="16" t="s">
        <v>100</v>
      </c>
      <c r="E4" s="16" t="s">
        <v>101</v>
      </c>
      <c r="F4" s="16" t="s">
        <v>11</v>
      </c>
      <c r="H4" s="16" t="s">
        <v>102</v>
      </c>
      <c r="I4" s="16" t="s">
        <v>103</v>
      </c>
    </row>
    <row r="5" spans="2:9">
      <c r="B5" s="18" t="s">
        <v>12</v>
      </c>
      <c r="C5" s="18" t="s">
        <v>13</v>
      </c>
      <c r="D5" s="17">
        <v>43295</v>
      </c>
      <c r="E5" s="19">
        <v>6</v>
      </c>
      <c r="F5" s="20"/>
      <c r="H5" s="21" t="s">
        <v>14</v>
      </c>
      <c r="I5" s="22">
        <v>43101</v>
      </c>
    </row>
    <row r="6" spans="2:9">
      <c r="B6" s="18" t="s">
        <v>15</v>
      </c>
      <c r="C6" s="18" t="s">
        <v>16</v>
      </c>
      <c r="D6" s="17">
        <v>43283</v>
      </c>
      <c r="E6" s="19">
        <v>8</v>
      </c>
      <c r="F6" s="20"/>
      <c r="H6" s="26" t="s">
        <v>104</v>
      </c>
      <c r="I6" s="22">
        <v>43146</v>
      </c>
    </row>
    <row r="7" spans="2:9">
      <c r="B7" s="18" t="s">
        <v>15</v>
      </c>
      <c r="C7" s="18" t="s">
        <v>16</v>
      </c>
      <c r="D7" s="17">
        <v>43315</v>
      </c>
      <c r="E7" s="19">
        <v>8</v>
      </c>
      <c r="F7" s="20"/>
      <c r="H7" s="26"/>
      <c r="I7" s="22">
        <v>43147</v>
      </c>
    </row>
    <row r="8" spans="2:9">
      <c r="B8" s="18" t="s">
        <v>17</v>
      </c>
      <c r="C8" s="18" t="s">
        <v>18</v>
      </c>
      <c r="D8" s="17">
        <v>43283</v>
      </c>
      <c r="E8" s="19">
        <v>7</v>
      </c>
      <c r="F8" s="20"/>
      <c r="H8" s="26"/>
      <c r="I8" s="22">
        <v>43148</v>
      </c>
    </row>
    <row r="9" spans="2:9">
      <c r="B9" s="18" t="s">
        <v>19</v>
      </c>
      <c r="C9" s="18" t="s">
        <v>20</v>
      </c>
      <c r="D9" s="17">
        <v>43294</v>
      </c>
      <c r="E9" s="19">
        <v>7</v>
      </c>
      <c r="F9" s="20"/>
      <c r="H9" s="21" t="s">
        <v>23</v>
      </c>
      <c r="I9" s="22">
        <v>43160</v>
      </c>
    </row>
    <row r="10" spans="2:9">
      <c r="B10" s="18" t="s">
        <v>21</v>
      </c>
      <c r="C10" s="18" t="s">
        <v>22</v>
      </c>
      <c r="D10" s="17">
        <v>43330</v>
      </c>
      <c r="E10" s="19">
        <v>10</v>
      </c>
      <c r="F10" s="20"/>
      <c r="H10" s="21" t="s">
        <v>108</v>
      </c>
      <c r="I10" s="22">
        <v>43227</v>
      </c>
    </row>
    <row r="11" spans="2:9">
      <c r="B11" s="18" t="s">
        <v>24</v>
      </c>
      <c r="C11" s="18" t="s">
        <v>25</v>
      </c>
      <c r="D11" s="17">
        <v>43294</v>
      </c>
      <c r="E11" s="19">
        <v>8</v>
      </c>
      <c r="F11" s="20"/>
      <c r="H11" s="21" t="s">
        <v>26</v>
      </c>
      <c r="I11" s="22">
        <v>43242</v>
      </c>
    </row>
    <row r="12" spans="2:9">
      <c r="B12" s="18" t="s">
        <v>27</v>
      </c>
      <c r="C12" s="18" t="s">
        <v>28</v>
      </c>
      <c r="D12" s="17">
        <v>43321</v>
      </c>
      <c r="E12" s="19">
        <v>7</v>
      </c>
      <c r="F12" s="20"/>
      <c r="H12" s="21" t="s">
        <v>31</v>
      </c>
      <c r="I12" s="22">
        <v>43257</v>
      </c>
    </row>
    <row r="13" spans="2:9">
      <c r="B13" s="18" t="s">
        <v>29</v>
      </c>
      <c r="C13" s="18" t="s">
        <v>30</v>
      </c>
      <c r="D13" s="17">
        <v>43283</v>
      </c>
      <c r="E13" s="19">
        <v>7</v>
      </c>
      <c r="F13" s="20"/>
      <c r="H13" s="21" t="s">
        <v>109</v>
      </c>
      <c r="I13" s="22">
        <v>43264</v>
      </c>
    </row>
    <row r="14" spans="2:9">
      <c r="B14" s="18" t="s">
        <v>32</v>
      </c>
      <c r="C14" s="18" t="s">
        <v>33</v>
      </c>
      <c r="D14" s="17">
        <v>43283</v>
      </c>
      <c r="E14" s="19">
        <v>8</v>
      </c>
      <c r="F14" s="20"/>
      <c r="H14" s="21" t="s">
        <v>34</v>
      </c>
      <c r="I14" s="22">
        <v>43327</v>
      </c>
    </row>
    <row r="15" spans="2:9">
      <c r="B15" s="18" t="s">
        <v>35</v>
      </c>
      <c r="C15" s="18" t="s">
        <v>36</v>
      </c>
      <c r="D15" s="17">
        <v>43326</v>
      </c>
      <c r="E15" s="19">
        <v>7</v>
      </c>
      <c r="F15" s="20"/>
      <c r="H15" s="27" t="s">
        <v>39</v>
      </c>
      <c r="I15" s="22">
        <v>43367</v>
      </c>
    </row>
    <row r="16" spans="2:9">
      <c r="B16" s="18" t="s">
        <v>37</v>
      </c>
      <c r="C16" s="18" t="s">
        <v>38</v>
      </c>
      <c r="D16" s="17">
        <v>43289</v>
      </c>
      <c r="E16" s="19">
        <v>9</v>
      </c>
      <c r="F16" s="20"/>
      <c r="H16" s="27"/>
      <c r="I16" s="22">
        <v>43368</v>
      </c>
    </row>
    <row r="17" spans="2:9">
      <c r="B17" s="18" t="s">
        <v>40</v>
      </c>
      <c r="C17" s="18" t="s">
        <v>41</v>
      </c>
      <c r="D17" s="17">
        <v>43294</v>
      </c>
      <c r="E17" s="19">
        <v>7</v>
      </c>
      <c r="F17" s="20"/>
      <c r="H17" s="21" t="s">
        <v>110</v>
      </c>
      <c r="I17" s="22">
        <v>43369</v>
      </c>
    </row>
    <row r="18" spans="2:9">
      <c r="B18" s="18" t="s">
        <v>42</v>
      </c>
      <c r="C18" s="18" t="s">
        <v>43</v>
      </c>
      <c r="D18" s="17">
        <v>43283</v>
      </c>
      <c r="E18" s="19">
        <v>8</v>
      </c>
      <c r="F18" s="20"/>
      <c r="H18" s="21" t="s">
        <v>111</v>
      </c>
      <c r="I18" s="22">
        <v>43376</v>
      </c>
    </row>
    <row r="19" spans="2:9">
      <c r="B19" s="18" t="s">
        <v>42</v>
      </c>
      <c r="C19" s="18" t="s">
        <v>43</v>
      </c>
      <c r="D19" s="17">
        <v>43286</v>
      </c>
      <c r="E19" s="19">
        <v>8</v>
      </c>
      <c r="F19" s="20"/>
      <c r="H19" s="21" t="s">
        <v>105</v>
      </c>
      <c r="I19" s="22">
        <v>43382</v>
      </c>
    </row>
    <row r="20" spans="2:9">
      <c r="B20" s="18" t="s">
        <v>44</v>
      </c>
      <c r="C20" s="18" t="s">
        <v>45</v>
      </c>
      <c r="D20" s="17">
        <v>43320</v>
      </c>
      <c r="E20" s="19">
        <v>8</v>
      </c>
      <c r="F20" s="20"/>
      <c r="H20" s="21" t="s">
        <v>106</v>
      </c>
      <c r="I20" s="22">
        <v>43459</v>
      </c>
    </row>
    <row r="21" spans="2:9">
      <c r="B21" s="18" t="s">
        <v>46</v>
      </c>
      <c r="C21" s="18" t="s">
        <v>47</v>
      </c>
      <c r="D21" s="17">
        <v>43288</v>
      </c>
      <c r="E21" s="19">
        <v>5</v>
      </c>
      <c r="F21" s="20"/>
    </row>
    <row r="22" spans="2:9">
      <c r="B22" s="18" t="s">
        <v>48</v>
      </c>
      <c r="C22" s="18" t="s">
        <v>49</v>
      </c>
      <c r="D22" s="17">
        <v>43283</v>
      </c>
      <c r="E22" s="19">
        <v>7</v>
      </c>
      <c r="F22" s="20"/>
    </row>
    <row r="23" spans="2:9">
      <c r="B23" s="18" t="s">
        <v>50</v>
      </c>
      <c r="C23" s="18" t="s">
        <v>51</v>
      </c>
      <c r="D23" s="17">
        <v>43294</v>
      </c>
      <c r="E23" s="19">
        <v>6</v>
      </c>
      <c r="F23" s="20"/>
    </row>
    <row r="24" spans="2:9">
      <c r="B24" s="18" t="s">
        <v>52</v>
      </c>
      <c r="C24" s="18" t="s">
        <v>53</v>
      </c>
      <c r="D24" s="17">
        <v>43283</v>
      </c>
      <c r="E24" s="19">
        <v>7</v>
      </c>
      <c r="F24" s="20"/>
    </row>
    <row r="25" spans="2:9">
      <c r="B25" s="18" t="s">
        <v>54</v>
      </c>
      <c r="C25" s="18" t="s">
        <v>55</v>
      </c>
      <c r="D25" s="17">
        <v>43289</v>
      </c>
      <c r="E25" s="19">
        <v>9</v>
      </c>
      <c r="F25" s="20"/>
    </row>
    <row r="26" spans="2:9">
      <c r="B26" s="18" t="s">
        <v>56</v>
      </c>
      <c r="C26" s="18" t="s">
        <v>57</v>
      </c>
      <c r="D26" s="17">
        <v>43325</v>
      </c>
      <c r="E26" s="19">
        <v>8</v>
      </c>
      <c r="F26" s="20"/>
    </row>
    <row r="27" spans="2:9">
      <c r="B27" s="18" t="s">
        <v>58</v>
      </c>
      <c r="C27" s="18" t="s">
        <v>59</v>
      </c>
      <c r="D27" s="17">
        <v>43295</v>
      </c>
      <c r="E27" s="19">
        <v>7</v>
      </c>
      <c r="F27" s="20"/>
    </row>
    <row r="28" spans="2:9">
      <c r="B28" s="18" t="s">
        <v>60</v>
      </c>
      <c r="C28" s="18" t="s">
        <v>61</v>
      </c>
      <c r="D28" s="17">
        <v>43294</v>
      </c>
      <c r="E28" s="19">
        <v>6</v>
      </c>
      <c r="F28" s="20"/>
    </row>
    <row r="29" spans="2:9">
      <c r="B29" s="18" t="s">
        <v>62</v>
      </c>
      <c r="C29" s="18" t="s">
        <v>63</v>
      </c>
      <c r="D29" s="17">
        <v>43325</v>
      </c>
      <c r="E29" s="19">
        <v>9</v>
      </c>
      <c r="F29" s="20"/>
    </row>
    <row r="30" spans="2:9">
      <c r="B30" s="18" t="s">
        <v>64</v>
      </c>
      <c r="C30" s="18" t="s">
        <v>65</v>
      </c>
      <c r="D30" s="17">
        <v>43294</v>
      </c>
      <c r="E30" s="19">
        <v>9</v>
      </c>
      <c r="F30" s="20"/>
    </row>
    <row r="31" spans="2:9">
      <c r="B31" s="18" t="s">
        <v>66</v>
      </c>
      <c r="C31" s="18" t="s">
        <v>67</v>
      </c>
      <c r="D31" s="17">
        <v>43295</v>
      </c>
      <c r="E31" s="19">
        <v>8</v>
      </c>
      <c r="F31" s="20"/>
    </row>
    <row r="32" spans="2:9">
      <c r="B32" s="18" t="s">
        <v>68</v>
      </c>
      <c r="C32" s="18" t="s">
        <v>69</v>
      </c>
      <c r="D32" s="17">
        <v>43326</v>
      </c>
      <c r="E32" s="19">
        <v>8</v>
      </c>
      <c r="F32" s="20"/>
    </row>
    <row r="33" spans="2:6">
      <c r="B33" s="18" t="s">
        <v>70</v>
      </c>
      <c r="C33" s="18" t="s">
        <v>71</v>
      </c>
      <c r="D33" s="17">
        <v>43289</v>
      </c>
      <c r="E33" s="19">
        <v>6</v>
      </c>
      <c r="F33" s="20"/>
    </row>
    <row r="34" spans="2:6">
      <c r="B34" s="18" t="s">
        <v>72</v>
      </c>
      <c r="C34" s="18" t="s">
        <v>73</v>
      </c>
      <c r="D34" s="17">
        <v>43295</v>
      </c>
      <c r="E34" s="19">
        <v>9</v>
      </c>
      <c r="F34" s="20"/>
    </row>
    <row r="35" spans="2:6">
      <c r="B35" s="18" t="s">
        <v>74</v>
      </c>
      <c r="C35" s="18" t="s">
        <v>75</v>
      </c>
      <c r="D35" s="17">
        <v>43321</v>
      </c>
      <c r="E35" s="19">
        <v>8</v>
      </c>
      <c r="F35" s="20"/>
    </row>
    <row r="36" spans="2:6">
      <c r="B36" s="18" t="s">
        <v>76</v>
      </c>
      <c r="C36" s="18" t="s">
        <v>77</v>
      </c>
      <c r="D36" s="17">
        <v>43290</v>
      </c>
      <c r="E36" s="19">
        <v>6</v>
      </c>
      <c r="F36" s="20"/>
    </row>
    <row r="37" spans="2:6">
      <c r="B37" s="18" t="s">
        <v>78</v>
      </c>
      <c r="C37" s="18" t="s">
        <v>79</v>
      </c>
      <c r="D37" s="17">
        <v>43320</v>
      </c>
      <c r="E37" s="19">
        <v>7</v>
      </c>
      <c r="F37" s="20"/>
    </row>
    <row r="38" spans="2:6">
      <c r="B38" s="18" t="s">
        <v>80</v>
      </c>
      <c r="C38" s="18" t="s">
        <v>81</v>
      </c>
      <c r="D38" s="17">
        <v>43283</v>
      </c>
      <c r="E38" s="19">
        <v>7</v>
      </c>
      <c r="F38" s="20"/>
    </row>
    <row r="39" spans="2:6">
      <c r="B39" s="18" t="s">
        <v>82</v>
      </c>
      <c r="C39" s="18" t="s">
        <v>83</v>
      </c>
      <c r="D39" s="17">
        <v>43295</v>
      </c>
      <c r="E39" s="19">
        <v>9</v>
      </c>
      <c r="F39" s="20"/>
    </row>
    <row r="40" spans="2:6">
      <c r="B40" s="18" t="s">
        <v>84</v>
      </c>
      <c r="C40" s="18" t="s">
        <v>85</v>
      </c>
      <c r="D40" s="17">
        <v>43316</v>
      </c>
      <c r="E40" s="19">
        <v>8</v>
      </c>
      <c r="F40" s="20"/>
    </row>
    <row r="41" spans="2:6">
      <c r="B41" s="18" t="s">
        <v>86</v>
      </c>
      <c r="C41" s="18" t="s">
        <v>87</v>
      </c>
      <c r="D41" s="17">
        <v>43290</v>
      </c>
      <c r="E41" s="19">
        <v>8</v>
      </c>
      <c r="F41" s="20"/>
    </row>
    <row r="42" spans="2:6">
      <c r="B42" s="18" t="s">
        <v>88</v>
      </c>
      <c r="C42" s="18" t="s">
        <v>89</v>
      </c>
      <c r="D42" s="17">
        <v>43295</v>
      </c>
      <c r="E42" s="19">
        <v>8</v>
      </c>
      <c r="F42" s="20"/>
    </row>
    <row r="43" spans="2:6">
      <c r="B43" s="18" t="s">
        <v>90</v>
      </c>
      <c r="C43" s="18" t="s">
        <v>91</v>
      </c>
      <c r="D43" s="17">
        <v>43321</v>
      </c>
      <c r="E43" s="19">
        <v>8</v>
      </c>
      <c r="F43" s="20"/>
    </row>
    <row r="44" spans="2:6">
      <c r="B44" s="18" t="s">
        <v>92</v>
      </c>
      <c r="C44" s="18" t="s">
        <v>93</v>
      </c>
      <c r="D44" s="17">
        <v>43299</v>
      </c>
      <c r="E44" s="19">
        <v>9</v>
      </c>
      <c r="F44" s="20"/>
    </row>
    <row r="45" spans="2:6">
      <c r="B45" s="18" t="s">
        <v>94</v>
      </c>
      <c r="C45" s="18" t="s">
        <v>95</v>
      </c>
      <c r="D45" s="17">
        <v>43330</v>
      </c>
      <c r="E45" s="19">
        <v>9</v>
      </c>
      <c r="F45" s="20"/>
    </row>
  </sheetData>
  <mergeCells count="3">
    <mergeCell ref="H2:I2"/>
    <mergeCell ref="H6:H8"/>
    <mergeCell ref="H15:H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출근부</vt:lpstr>
      <vt:lpstr>휴가일정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2017-08-01T16:47:42Z</dcterms:created>
  <dcterms:modified xsi:type="dcterms:W3CDTF">2017-08-15T08:40:02Z</dcterms:modified>
</cp:coreProperties>
</file>