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"/>
    </mc:Choice>
  </mc:AlternateContent>
  <bookViews>
    <workbookView xWindow="0" yWindow="0" windowWidth="15360" windowHeight="8160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" l="1"/>
  <c r="G23" i="1"/>
  <c r="B23" i="1"/>
  <c r="G22" i="1"/>
  <c r="B22" i="1"/>
  <c r="G21" i="1"/>
  <c r="B21" i="1"/>
  <c r="G19" i="1"/>
  <c r="B19" i="1"/>
</calcChain>
</file>

<file path=xl/sharedStrings.xml><?xml version="1.0" encoding="utf-8"?>
<sst xmlns="http://schemas.openxmlformats.org/spreadsheetml/2006/main" count="49" uniqueCount="31">
  <si>
    <t>PE</t>
    <phoneticPr fontId="1"/>
  </si>
  <si>
    <t>0.5PP</t>
    <phoneticPr fontId="1"/>
  </si>
  <si>
    <t>PP</t>
    <phoneticPr fontId="1"/>
  </si>
  <si>
    <t>2PP</t>
    <phoneticPr fontId="1"/>
  </si>
  <si>
    <t>3PP</t>
    <phoneticPr fontId="1"/>
  </si>
  <si>
    <t>4PP</t>
    <phoneticPr fontId="1"/>
  </si>
  <si>
    <t>T</t>
    <phoneticPr fontId="1"/>
  </si>
  <si>
    <t>a</t>
    <phoneticPr fontId="1"/>
  </si>
  <si>
    <t>b</t>
    <phoneticPr fontId="1"/>
  </si>
  <si>
    <t>Coefficients (with 95% confidence bounds):</t>
  </si>
  <si>
    <t>General model:</t>
  </si>
  <si>
    <t xml:space="preserve">     f(x) = a*x+b</t>
  </si>
  <si>
    <t xml:space="preserve">       a =     -0.8427  (-1.415, -0.2705)</t>
  </si>
  <si>
    <t xml:space="preserve">       b =       1.816  (1.633, 1.998)</t>
  </si>
  <si>
    <t xml:space="preserve">       a =     -0.8994  (-1.287, -0.5114)</t>
  </si>
  <si>
    <t xml:space="preserve">       b =       1.939  (1.789, 2.089)</t>
  </si>
  <si>
    <t xml:space="preserve">       a =      -1.404  (-1.69, -1.118)</t>
  </si>
  <si>
    <t xml:space="preserve">       b =       1.863  (1.785, 1.941)</t>
  </si>
  <si>
    <t xml:space="preserve">       a =     -0.7655  (-1.401, -0.1305)</t>
  </si>
  <si>
    <t xml:space="preserve">       b =       1.561  (1.432, 1.689)</t>
  </si>
  <si>
    <t>PE</t>
    <phoneticPr fontId="1"/>
  </si>
  <si>
    <t xml:space="preserve">       a =     -0.8015  (-1.324, -0.2786)</t>
  </si>
  <si>
    <t xml:space="preserve">       b =       1.475  (1.401, 1.549)</t>
  </si>
  <si>
    <t xml:space="preserve">       a =     -0.8389  (-1.109, -0.5694)</t>
  </si>
  <si>
    <t xml:space="preserve">       b =       1.372  (1.346, 1.399)</t>
  </si>
  <si>
    <t>average</t>
    <phoneticPr fontId="1"/>
  </si>
  <si>
    <t>a</t>
    <phoneticPr fontId="1"/>
  </si>
  <si>
    <t xml:space="preserve">     b(T) = a1*T^a2+a3</t>
    <phoneticPr fontId="1"/>
  </si>
  <si>
    <t xml:space="preserve">       a1 =     -0.1076  (-0.1771, -0.03802)</t>
  </si>
  <si>
    <t xml:space="preserve">       a2 =       0.305  (0.2326, 0.3775)</t>
  </si>
  <si>
    <t xml:space="preserve">       a3 =       2.273  (2.136, 2.411)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</si>
</sst>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dq/dp vs dev/deq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1.7000000000000002"/>
            <c:dispRSqr val="0"/>
            <c:dispEq val="1"/>
            <c:trendlineLbl>
              <c:layout>
                <c:manualLayout>
                  <c:x val="0.13421083595087163"/>
                  <c:y val="5.85289302816314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[1]Sheet1!$AI$4:$AI$13</c:f>
              <c:numCache>
                <c:formatCode>General</c:formatCode>
                <c:ptCount val="10"/>
                <c:pt idx="0">
                  <c:v>0.12411009023196509</c:v>
                </c:pt>
                <c:pt idx="1">
                  <c:v>0.19072253974779704</c:v>
                </c:pt>
                <c:pt idx="2">
                  <c:v>0.2374413363329626</c:v>
                </c:pt>
                <c:pt idx="3">
                  <c:v>0.24947698905508078</c:v>
                </c:pt>
                <c:pt idx="4">
                  <c:v>0.26282564432133221</c:v>
                </c:pt>
                <c:pt idx="5">
                  <c:v>0.3220392153852758</c:v>
                </c:pt>
                <c:pt idx="6">
                  <c:v>0.30494334157999914</c:v>
                </c:pt>
                <c:pt idx="7">
                  <c:v>0.33064525064428962</c:v>
                </c:pt>
                <c:pt idx="8">
                  <c:v>0.29546617235273931</c:v>
                </c:pt>
                <c:pt idx="9">
                  <c:v>0.32816665702320613</c:v>
                </c:pt>
              </c:numCache>
            </c:numRef>
          </c:xVal>
          <c:yVal>
            <c:numRef>
              <c:f>[1]Sheet1!$AP$4:$AP$13</c:f>
              <c:numCache>
                <c:formatCode>General</c:formatCode>
                <c:ptCount val="10"/>
                <c:pt idx="0">
                  <c:v>1.6909538739917969</c:v>
                </c:pt>
                <c:pt idx="1">
                  <c:v>1.6027555746450712</c:v>
                </c:pt>
                <c:pt idx="2">
                  <c:v>1.546856764002601</c:v>
                </c:pt>
                <c:pt idx="3">
                  <c:v>1.5065378630281099</c:v>
                </c:pt>
                <c:pt idx="4">
                  <c:v>1.4761673190222979</c:v>
                </c:pt>
                <c:pt idx="5">
                  <c:v>1.4520598634137434</c:v>
                </c:pt>
                <c:pt idx="6">
                  <c:v>1.4320845173354098</c:v>
                </c:pt>
                <c:pt idx="7">
                  <c:v>1.4156299198831406</c:v>
                </c:pt>
                <c:pt idx="8">
                  <c:v>1.4020191233857742</c:v>
                </c:pt>
                <c:pt idx="9">
                  <c:v>1.3905741223861088</c:v>
                </c:pt>
              </c:numCache>
            </c:numRef>
          </c:yVal>
          <c:smooth val="0"/>
        </c:ser>
        <c:ser>
          <c:idx val="2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561699117320771"/>
                  <c:y val="-8.3680235862001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[2]Sheet1!$AI$5:$AI$12</c:f>
              <c:numCache>
                <c:formatCode>General</c:formatCode>
                <c:ptCount val="8"/>
                <c:pt idx="0">
                  <c:v>0.28969974695310946</c:v>
                </c:pt>
                <c:pt idx="1">
                  <c:v>0.24886395341707321</c:v>
                </c:pt>
                <c:pt idx="2">
                  <c:v>0.36833322513576033</c:v>
                </c:pt>
                <c:pt idx="3">
                  <c:v>0.3878220877489264</c:v>
                </c:pt>
                <c:pt idx="4">
                  <c:v>0.42426694752232513</c:v>
                </c:pt>
                <c:pt idx="5">
                  <c:v>0.4293248471727919</c:v>
                </c:pt>
                <c:pt idx="6">
                  <c:v>0.43167352070841503</c:v>
                </c:pt>
                <c:pt idx="7">
                  <c:v>0.46231267287616296</c:v>
                </c:pt>
              </c:numCache>
            </c:numRef>
          </c:xVal>
          <c:yVal>
            <c:numRef>
              <c:f>[2]Sheet1!$AP$5:$AP$12</c:f>
              <c:numCache>
                <c:formatCode>General</c:formatCode>
                <c:ptCount val="8"/>
                <c:pt idx="0">
                  <c:v>1.7322564764106896</c:v>
                </c:pt>
                <c:pt idx="1">
                  <c:v>1.6671504107658244</c:v>
                </c:pt>
                <c:pt idx="2">
                  <c:v>1.6235078267812537</c:v>
                </c:pt>
                <c:pt idx="3">
                  <c:v>1.5909360061713129</c:v>
                </c:pt>
                <c:pt idx="4">
                  <c:v>1.5660912330976451</c:v>
                </c:pt>
                <c:pt idx="5">
                  <c:v>1.5470482432552271</c:v>
                </c:pt>
                <c:pt idx="6">
                  <c:v>1.5317723436675272</c:v>
                </c:pt>
                <c:pt idx="7">
                  <c:v>1.518649905691144</c:v>
                </c:pt>
              </c:numCache>
            </c:numRef>
          </c:yVal>
          <c:smooth val="0"/>
        </c:ser>
        <c:ser>
          <c:idx val="3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074907880678256"/>
                  <c:y val="8.28782715633052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[3]Sheet1!$AI$4:$AI$17</c:f>
              <c:numCache>
                <c:formatCode>General</c:formatCode>
                <c:ptCount val="14"/>
                <c:pt idx="0">
                  <c:v>-4.5444225039413991E-2</c:v>
                </c:pt>
                <c:pt idx="1">
                  <c:v>9.6460783240644582E-2</c:v>
                </c:pt>
                <c:pt idx="2">
                  <c:v>-3.6585791878108835E-2</c:v>
                </c:pt>
                <c:pt idx="3">
                  <c:v>0.15468043846794832</c:v>
                </c:pt>
                <c:pt idx="4">
                  <c:v>-5.7444999005097835E-2</c:v>
                </c:pt>
                <c:pt idx="5">
                  <c:v>0.18468715528136079</c:v>
                </c:pt>
                <c:pt idx="6">
                  <c:v>9.3728361180953165E-2</c:v>
                </c:pt>
                <c:pt idx="7">
                  <c:v>0.11387270641319085</c:v>
                </c:pt>
                <c:pt idx="8">
                  <c:v>0.20631084567275165</c:v>
                </c:pt>
                <c:pt idx="9">
                  <c:v>0.15455865949953521</c:v>
                </c:pt>
                <c:pt idx="10">
                  <c:v>0.14384002374294735</c:v>
                </c:pt>
                <c:pt idx="11">
                  <c:v>0.13269958398232701</c:v>
                </c:pt>
                <c:pt idx="12">
                  <c:v>0.19792027106704868</c:v>
                </c:pt>
                <c:pt idx="13">
                  <c:v>0.19978093166421609</c:v>
                </c:pt>
              </c:numCache>
            </c:numRef>
          </c:xVal>
          <c:yVal>
            <c:numRef>
              <c:f>[3]Sheet1!$AP$4:$AP$17</c:f>
              <c:numCache>
                <c:formatCode>General</c:formatCode>
                <c:ptCount val="14"/>
                <c:pt idx="0">
                  <c:v>1.6356216271168877</c:v>
                </c:pt>
                <c:pt idx="1">
                  <c:v>1.5440124208187311</c:v>
                </c:pt>
                <c:pt idx="2">
                  <c:v>1.4846589622644111</c:v>
                </c:pt>
                <c:pt idx="3">
                  <c:v>1.4417039812757488</c:v>
                </c:pt>
                <c:pt idx="4">
                  <c:v>1.4090597034444348</c:v>
                </c:pt>
                <c:pt idx="5">
                  <c:v>1.3831153210120573</c:v>
                </c:pt>
                <c:pt idx="6">
                  <c:v>1.3618524601923803</c:v>
                </c:pt>
                <c:pt idx="7">
                  <c:v>1.3442472387769562</c:v>
                </c:pt>
                <c:pt idx="8">
                  <c:v>1.329224375110359</c:v>
                </c:pt>
                <c:pt idx="9">
                  <c:v>1.3161821183565607</c:v>
                </c:pt>
                <c:pt idx="10">
                  <c:v>1.3049630913246724</c:v>
                </c:pt>
                <c:pt idx="11">
                  <c:v>1.2951491902278758</c:v>
                </c:pt>
                <c:pt idx="12">
                  <c:v>1.2864551675378204</c:v>
                </c:pt>
                <c:pt idx="13">
                  <c:v>1.2788189027392434</c:v>
                </c:pt>
              </c:numCache>
            </c:numRef>
          </c:yVal>
          <c:smooth val="0"/>
        </c:ser>
        <c:ser>
          <c:idx val="4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5590491795131881"/>
                  <c:y val="4.203175961319971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[4]Sheet1!$AI$4:$AI$12</c:f>
              <c:numCache>
                <c:formatCode>General</c:formatCode>
                <c:ptCount val="9"/>
                <c:pt idx="0">
                  <c:v>0.17470012257307291</c:v>
                </c:pt>
                <c:pt idx="1">
                  <c:v>0.16675116251814767</c:v>
                </c:pt>
                <c:pt idx="2">
                  <c:v>0.36570923758713736</c:v>
                </c:pt>
                <c:pt idx="3">
                  <c:v>0.26930372211065978</c:v>
                </c:pt>
                <c:pt idx="4">
                  <c:v>0.38184494119119372</c:v>
                </c:pt>
                <c:pt idx="5">
                  <c:v>0.30719929375597144</c:v>
                </c:pt>
                <c:pt idx="6">
                  <c:v>0.39713728303995188</c:v>
                </c:pt>
                <c:pt idx="7">
                  <c:v>0.38669470267197881</c:v>
                </c:pt>
                <c:pt idx="8">
                  <c:v>0.32681065067050885</c:v>
                </c:pt>
              </c:numCache>
            </c:numRef>
          </c:xVal>
          <c:yVal>
            <c:numRef>
              <c:f>[4]Sheet1!$AP$4:$AP$12</c:f>
              <c:numCache>
                <c:formatCode>General</c:formatCode>
                <c:ptCount val="9"/>
                <c:pt idx="0">
                  <c:v>1.7404396115775711</c:v>
                </c:pt>
                <c:pt idx="1">
                  <c:v>1.6531141584289157</c:v>
                </c:pt>
                <c:pt idx="2">
                  <c:v>1.5974582636996595</c:v>
                </c:pt>
                <c:pt idx="3">
                  <c:v>1.5583485062903495</c:v>
                </c:pt>
                <c:pt idx="4">
                  <c:v>1.5290331594502045</c:v>
                </c:pt>
                <c:pt idx="5">
                  <c:v>1.5056348650184768</c:v>
                </c:pt>
                <c:pt idx="6">
                  <c:v>1.4865801781327825</c:v>
                </c:pt>
                <c:pt idx="7">
                  <c:v>1.470995298159429</c:v>
                </c:pt>
                <c:pt idx="8">
                  <c:v>1.4584525263146098</c:v>
                </c:pt>
              </c:numCache>
            </c:numRef>
          </c:yVal>
          <c:smooth val="0"/>
        </c:ser>
        <c:ser>
          <c:idx val="5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5736252990863342"/>
                  <c:y val="4.674001702889545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[5]Sheet1!$AI$4:$AI$16</c:f>
              <c:numCache>
                <c:formatCode>General</c:formatCode>
                <c:ptCount val="13"/>
                <c:pt idx="0">
                  <c:v>9.3757671567143527E-2</c:v>
                </c:pt>
                <c:pt idx="1">
                  <c:v>0.18631381826487642</c:v>
                </c:pt>
                <c:pt idx="2">
                  <c:v>-1.0498312990989607E-2</c:v>
                </c:pt>
                <c:pt idx="3">
                  <c:v>0.21799666289562974</c:v>
                </c:pt>
                <c:pt idx="4">
                  <c:v>0.10060326813489413</c:v>
                </c:pt>
                <c:pt idx="5">
                  <c:v>0.244239737207229</c:v>
                </c:pt>
                <c:pt idx="6">
                  <c:v>0.17776778086874845</c:v>
                </c:pt>
                <c:pt idx="7">
                  <c:v>0.16478171135271447</c:v>
                </c:pt>
                <c:pt idx="8">
                  <c:v>0.22151517740011265</c:v>
                </c:pt>
                <c:pt idx="9">
                  <c:v>0.23784262838028775</c:v>
                </c:pt>
                <c:pt idx="10">
                  <c:v>0.24948412813386528</c:v>
                </c:pt>
                <c:pt idx="11">
                  <c:v>0.20309288651299057</c:v>
                </c:pt>
                <c:pt idx="12">
                  <c:v>0.32020941185176305</c:v>
                </c:pt>
              </c:numCache>
            </c:numRef>
          </c:xVal>
          <c:yVal>
            <c:numRef>
              <c:f>[5]Sheet1!$AP$4:$AP$16</c:f>
              <c:numCache>
                <c:formatCode>General</c:formatCode>
                <c:ptCount val="13"/>
                <c:pt idx="0">
                  <c:v>1.6545991032687406</c:v>
                </c:pt>
                <c:pt idx="1">
                  <c:v>1.5643844234460931</c:v>
                </c:pt>
                <c:pt idx="2">
                  <c:v>1.5063561750312602</c:v>
                </c:pt>
                <c:pt idx="3">
                  <c:v>1.4641809111583908</c:v>
                </c:pt>
                <c:pt idx="4">
                  <c:v>1.4322228418598042</c:v>
                </c:pt>
                <c:pt idx="5">
                  <c:v>1.406955906635972</c:v>
                </c:pt>
                <c:pt idx="6">
                  <c:v>1.3862244629844778</c:v>
                </c:pt>
                <c:pt idx="7">
                  <c:v>1.3688997705380646</c:v>
                </c:pt>
                <c:pt idx="8">
                  <c:v>1.3542817906462632</c:v>
                </c:pt>
                <c:pt idx="9">
                  <c:v>1.3417561426741769</c:v>
                </c:pt>
                <c:pt idx="10">
                  <c:v>1.3310353500514012</c:v>
                </c:pt>
                <c:pt idx="11">
                  <c:v>1.321816061075151</c:v>
                </c:pt>
                <c:pt idx="12">
                  <c:v>1.3139888388488756</c:v>
                </c:pt>
              </c:numCache>
            </c:numRef>
          </c:yVal>
          <c:smooth val="0"/>
        </c:ser>
        <c:ser>
          <c:idx val="0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3203399170085667E-2"/>
                  <c:y val="5.613103038519796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[6]Sheet1!$AI$4:$AI$18</c:f>
              <c:numCache>
                <c:formatCode>General</c:formatCode>
                <c:ptCount val="15"/>
                <c:pt idx="0">
                  <c:v>-0.10823439834700059</c:v>
                </c:pt>
                <c:pt idx="1">
                  <c:v>0.10323204689932999</c:v>
                </c:pt>
                <c:pt idx="2">
                  <c:v>-0.11708881272683309</c:v>
                </c:pt>
                <c:pt idx="3">
                  <c:v>0.10308103601261505</c:v>
                </c:pt>
                <c:pt idx="4">
                  <c:v>-4.5807528370224913E-2</c:v>
                </c:pt>
                <c:pt idx="5">
                  <c:v>0.10093867398941214</c:v>
                </c:pt>
                <c:pt idx="6">
                  <c:v>2.277374684967114E-2</c:v>
                </c:pt>
                <c:pt idx="7">
                  <c:v>5.2824374977670653E-2</c:v>
                </c:pt>
                <c:pt idx="8">
                  <c:v>0.13529290335262856</c:v>
                </c:pt>
                <c:pt idx="9">
                  <c:v>7.5872713688878962E-2</c:v>
                </c:pt>
                <c:pt idx="10">
                  <c:v>9.0374139966384284E-2</c:v>
                </c:pt>
                <c:pt idx="11">
                  <c:v>9.7945747104243225E-2</c:v>
                </c:pt>
                <c:pt idx="12">
                  <c:v>8.5162664289624768E-2</c:v>
                </c:pt>
                <c:pt idx="13">
                  <c:v>0.15489416172932804</c:v>
                </c:pt>
                <c:pt idx="14">
                  <c:v>0.11309495762463438</c:v>
                </c:pt>
              </c:numCache>
            </c:numRef>
          </c:xVal>
          <c:yVal>
            <c:numRef>
              <c:f>[6]Sheet1!$AP$4:$AP$18</c:f>
              <c:numCache>
                <c:formatCode>General</c:formatCode>
                <c:ptCount val="15"/>
                <c:pt idx="0">
                  <c:v>1.6235399819788612</c:v>
                </c:pt>
                <c:pt idx="1">
                  <c:v>1.530953324207476</c:v>
                </c:pt>
                <c:pt idx="2">
                  <c:v>1.4707244592370008</c:v>
                </c:pt>
                <c:pt idx="3">
                  <c:v>1.4273635832401048</c:v>
                </c:pt>
                <c:pt idx="4">
                  <c:v>1.3943094247322672</c:v>
                </c:pt>
                <c:pt idx="5">
                  <c:v>1.367903658004811</c:v>
                </c:pt>
                <c:pt idx="6">
                  <c:v>1.3462471260541777</c:v>
                </c:pt>
                <c:pt idx="7">
                  <c:v>1.3281775970539018</c:v>
                </c:pt>
                <c:pt idx="8">
                  <c:v>1.3128555638706789</c:v>
                </c:pt>
                <c:pt idx="9">
                  <c:v>1.299624236942982</c:v>
                </c:pt>
                <c:pt idx="10">
                  <c:v>1.2879526989524848</c:v>
                </c:pt>
                <c:pt idx="11">
                  <c:v>1.2777264128670414</c:v>
                </c:pt>
                <c:pt idx="12">
                  <c:v>1.2687561598004613</c:v>
                </c:pt>
                <c:pt idx="13">
                  <c:v>1.2607418217171571</c:v>
                </c:pt>
                <c:pt idx="14">
                  <c:v>1.2535900285927311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095168"/>
        <c:axId val="318070560"/>
      </c:scatterChart>
      <c:valAx>
        <c:axId val="31609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8070560"/>
        <c:crosses val="autoZero"/>
        <c:crossBetween val="midCat"/>
      </c:valAx>
      <c:valAx>
        <c:axId val="318070560"/>
        <c:scaling>
          <c:orientation val="minMax"/>
          <c:min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6095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575021</xdr:colOff>
      <xdr:row>15</xdr:row>
      <xdr:rowOff>153040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MP_PP_e&amp;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MP_PE_ani_e&amp;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MP_3P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MP_0.5PP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MP_2PP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MP_4P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4">
          <cell r="AI4">
            <v>0.12411009023196509</v>
          </cell>
          <cell r="AP4">
            <v>1.6909538739917969</v>
          </cell>
        </row>
        <row r="5">
          <cell r="AI5">
            <v>0.19072253974779704</v>
          </cell>
          <cell r="AP5">
            <v>1.6027555746450712</v>
          </cell>
        </row>
        <row r="6">
          <cell r="AI6">
            <v>0.2374413363329626</v>
          </cell>
          <cell r="AP6">
            <v>1.546856764002601</v>
          </cell>
        </row>
        <row r="7">
          <cell r="AI7">
            <v>0.24947698905508078</v>
          </cell>
          <cell r="AP7">
            <v>1.5065378630281099</v>
          </cell>
        </row>
        <row r="8">
          <cell r="AI8">
            <v>0.26282564432133221</v>
          </cell>
          <cell r="AP8">
            <v>1.4761673190222979</v>
          </cell>
        </row>
        <row r="9">
          <cell r="AI9">
            <v>0.3220392153852758</v>
          </cell>
          <cell r="AP9">
            <v>1.4520598634137434</v>
          </cell>
        </row>
        <row r="10">
          <cell r="AI10">
            <v>0.30494334157999914</v>
          </cell>
          <cell r="AP10">
            <v>1.4320845173354098</v>
          </cell>
        </row>
        <row r="11">
          <cell r="AI11">
            <v>0.33064525064428962</v>
          </cell>
          <cell r="AP11">
            <v>1.4156299198831406</v>
          </cell>
        </row>
        <row r="12">
          <cell r="AI12">
            <v>0.29546617235273931</v>
          </cell>
          <cell r="AP12">
            <v>1.4020191233857742</v>
          </cell>
        </row>
        <row r="13">
          <cell r="AI13">
            <v>0.32816665702320613</v>
          </cell>
          <cell r="AP13">
            <v>1.3905741223861088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AI5">
            <v>0.28969974695310946</v>
          </cell>
          <cell r="AP5">
            <v>1.7322564764106896</v>
          </cell>
        </row>
        <row r="6">
          <cell r="AI6">
            <v>0.24886395341707321</v>
          </cell>
          <cell r="AP6">
            <v>1.6671504107658244</v>
          </cell>
        </row>
        <row r="7">
          <cell r="AI7">
            <v>0.36833322513576033</v>
          </cell>
          <cell r="AP7">
            <v>1.6235078267812537</v>
          </cell>
        </row>
        <row r="8">
          <cell r="AI8">
            <v>0.3878220877489264</v>
          </cell>
          <cell r="AP8">
            <v>1.5909360061713129</v>
          </cell>
        </row>
        <row r="9">
          <cell r="AI9">
            <v>0.42426694752232513</v>
          </cell>
          <cell r="AP9">
            <v>1.5660912330976451</v>
          </cell>
        </row>
        <row r="10">
          <cell r="AI10">
            <v>0.4293248471727919</v>
          </cell>
          <cell r="AP10">
            <v>1.5470482432552271</v>
          </cell>
        </row>
        <row r="11">
          <cell r="AI11">
            <v>0.43167352070841503</v>
          </cell>
          <cell r="AP11">
            <v>1.5317723436675272</v>
          </cell>
        </row>
        <row r="12">
          <cell r="AI12">
            <v>0.46231267287616296</v>
          </cell>
          <cell r="AP12">
            <v>1.518649905691144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4">
          <cell r="AI4">
            <v>-4.5444225039413991E-2</v>
          </cell>
          <cell r="AP4">
            <v>1.6356216271168877</v>
          </cell>
        </row>
        <row r="5">
          <cell r="AI5">
            <v>9.6460783240644582E-2</v>
          </cell>
          <cell r="AP5">
            <v>1.5440124208187311</v>
          </cell>
        </row>
        <row r="6">
          <cell r="AI6">
            <v>-3.6585791878108835E-2</v>
          </cell>
          <cell r="AP6">
            <v>1.4846589622644111</v>
          </cell>
        </row>
        <row r="7">
          <cell r="AI7">
            <v>0.15468043846794832</v>
          </cell>
          <cell r="AP7">
            <v>1.4417039812757488</v>
          </cell>
        </row>
        <row r="8">
          <cell r="AI8">
            <v>-5.7444999005097835E-2</v>
          </cell>
          <cell r="AP8">
            <v>1.4090597034444348</v>
          </cell>
        </row>
        <row r="9">
          <cell r="AI9">
            <v>0.18468715528136079</v>
          </cell>
          <cell r="AP9">
            <v>1.3831153210120573</v>
          </cell>
        </row>
        <row r="10">
          <cell r="AI10">
            <v>9.3728361180953165E-2</v>
          </cell>
          <cell r="AP10">
            <v>1.3618524601923803</v>
          </cell>
        </row>
        <row r="11">
          <cell r="AI11">
            <v>0.11387270641319085</v>
          </cell>
          <cell r="AP11">
            <v>1.3442472387769562</v>
          </cell>
        </row>
        <row r="12">
          <cell r="AI12">
            <v>0.20631084567275165</v>
          </cell>
          <cell r="AP12">
            <v>1.329224375110359</v>
          </cell>
        </row>
        <row r="13">
          <cell r="AI13">
            <v>0.15455865949953521</v>
          </cell>
          <cell r="AP13">
            <v>1.3161821183565607</v>
          </cell>
        </row>
        <row r="14">
          <cell r="AI14">
            <v>0.14384002374294735</v>
          </cell>
          <cell r="AP14">
            <v>1.3049630913246724</v>
          </cell>
        </row>
        <row r="15">
          <cell r="AI15">
            <v>0.13269958398232701</v>
          </cell>
          <cell r="AP15">
            <v>1.2951491902278758</v>
          </cell>
        </row>
        <row r="16">
          <cell r="AI16">
            <v>0.19792027106704868</v>
          </cell>
          <cell r="AP16">
            <v>1.2864551675378204</v>
          </cell>
        </row>
        <row r="17">
          <cell r="AI17">
            <v>0.19978093166421609</v>
          </cell>
          <cell r="AP17">
            <v>1.2788189027392434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4">
          <cell r="AI4">
            <v>0.17470012257307291</v>
          </cell>
          <cell r="AP4">
            <v>1.7404396115775711</v>
          </cell>
        </row>
        <row r="5">
          <cell r="AI5">
            <v>0.16675116251814767</v>
          </cell>
          <cell r="AP5">
            <v>1.6531141584289157</v>
          </cell>
        </row>
        <row r="6">
          <cell r="AI6">
            <v>0.36570923758713736</v>
          </cell>
          <cell r="AP6">
            <v>1.5974582636996595</v>
          </cell>
        </row>
        <row r="7">
          <cell r="AI7">
            <v>0.26930372211065978</v>
          </cell>
          <cell r="AP7">
            <v>1.5583485062903495</v>
          </cell>
        </row>
        <row r="8">
          <cell r="AI8">
            <v>0.38184494119119372</v>
          </cell>
          <cell r="AP8">
            <v>1.5290331594502045</v>
          </cell>
        </row>
        <row r="9">
          <cell r="AI9">
            <v>0.30719929375597144</v>
          </cell>
          <cell r="AP9">
            <v>1.5056348650184768</v>
          </cell>
        </row>
        <row r="10">
          <cell r="AI10">
            <v>0.39713728303995188</v>
          </cell>
          <cell r="AP10">
            <v>1.4865801781327825</v>
          </cell>
        </row>
        <row r="11">
          <cell r="AI11">
            <v>0.38669470267197881</v>
          </cell>
          <cell r="AP11">
            <v>1.470995298159429</v>
          </cell>
        </row>
        <row r="12">
          <cell r="AI12">
            <v>0.32681065067050885</v>
          </cell>
          <cell r="AP12">
            <v>1.4584525263146098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4">
          <cell r="AI4">
            <v>9.3757671567143527E-2</v>
          </cell>
          <cell r="AP4">
            <v>1.6545991032687406</v>
          </cell>
        </row>
        <row r="5">
          <cell r="AI5">
            <v>0.18631381826487642</v>
          </cell>
          <cell r="AP5">
            <v>1.5643844234460931</v>
          </cell>
        </row>
        <row r="6">
          <cell r="AI6">
            <v>-1.0498312990989607E-2</v>
          </cell>
          <cell r="AP6">
            <v>1.5063561750312602</v>
          </cell>
        </row>
        <row r="7">
          <cell r="AI7">
            <v>0.21799666289562974</v>
          </cell>
          <cell r="AP7">
            <v>1.4641809111583908</v>
          </cell>
        </row>
        <row r="8">
          <cell r="AI8">
            <v>0.10060326813489413</v>
          </cell>
          <cell r="AP8">
            <v>1.4322228418598042</v>
          </cell>
        </row>
        <row r="9">
          <cell r="AI9">
            <v>0.244239737207229</v>
          </cell>
          <cell r="AP9">
            <v>1.406955906635972</v>
          </cell>
        </row>
        <row r="10">
          <cell r="AI10">
            <v>0.17776778086874845</v>
          </cell>
          <cell r="AP10">
            <v>1.3862244629844778</v>
          </cell>
        </row>
        <row r="11">
          <cell r="AI11">
            <v>0.16478171135271447</v>
          </cell>
          <cell r="AP11">
            <v>1.3688997705380646</v>
          </cell>
        </row>
        <row r="12">
          <cell r="AI12">
            <v>0.22151517740011265</v>
          </cell>
          <cell r="AP12">
            <v>1.3542817906462632</v>
          </cell>
        </row>
        <row r="13">
          <cell r="AI13">
            <v>0.23784262838028775</v>
          </cell>
          <cell r="AP13">
            <v>1.3417561426741769</v>
          </cell>
        </row>
        <row r="14">
          <cell r="AI14">
            <v>0.24948412813386528</v>
          </cell>
          <cell r="AP14">
            <v>1.3310353500514012</v>
          </cell>
        </row>
        <row r="15">
          <cell r="AI15">
            <v>0.20309288651299057</v>
          </cell>
          <cell r="AP15">
            <v>1.321816061075151</v>
          </cell>
        </row>
        <row r="16">
          <cell r="AI16">
            <v>0.32020941185176305</v>
          </cell>
          <cell r="AP16">
            <v>1.3139888388488756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4">
          <cell r="AI4">
            <v>-0.10823439834700059</v>
          </cell>
          <cell r="AP4">
            <v>1.6235399819788612</v>
          </cell>
        </row>
        <row r="5">
          <cell r="AI5">
            <v>0.10323204689932999</v>
          </cell>
          <cell r="AP5">
            <v>1.530953324207476</v>
          </cell>
        </row>
        <row r="6">
          <cell r="AI6">
            <v>-0.11708881272683309</v>
          </cell>
          <cell r="AP6">
            <v>1.4707244592370008</v>
          </cell>
        </row>
        <row r="7">
          <cell r="AI7">
            <v>0.10308103601261505</v>
          </cell>
          <cell r="AP7">
            <v>1.4273635832401048</v>
          </cell>
        </row>
        <row r="8">
          <cell r="AI8">
            <v>-4.5807528370224913E-2</v>
          </cell>
          <cell r="AP8">
            <v>1.3943094247322672</v>
          </cell>
        </row>
        <row r="9">
          <cell r="AI9">
            <v>0.10093867398941214</v>
          </cell>
          <cell r="AP9">
            <v>1.367903658004811</v>
          </cell>
        </row>
        <row r="10">
          <cell r="AI10">
            <v>2.277374684967114E-2</v>
          </cell>
          <cell r="AP10">
            <v>1.3462471260541777</v>
          </cell>
        </row>
        <row r="11">
          <cell r="AI11">
            <v>5.2824374977670653E-2</v>
          </cell>
          <cell r="AP11">
            <v>1.3281775970539018</v>
          </cell>
        </row>
        <row r="12">
          <cell r="AI12">
            <v>0.13529290335262856</v>
          </cell>
          <cell r="AP12">
            <v>1.3128555638706789</v>
          </cell>
        </row>
        <row r="13">
          <cell r="AI13">
            <v>7.5872713688878962E-2</v>
          </cell>
          <cell r="AP13">
            <v>1.299624236942982</v>
          </cell>
        </row>
        <row r="14">
          <cell r="AI14">
            <v>9.0374139966384284E-2</v>
          </cell>
          <cell r="AP14">
            <v>1.2879526989524848</v>
          </cell>
        </row>
        <row r="15">
          <cell r="AI15">
            <v>9.7945747104243225E-2</v>
          </cell>
          <cell r="AP15">
            <v>1.2777264128670414</v>
          </cell>
        </row>
        <row r="16">
          <cell r="AI16">
            <v>8.5162664289624768E-2</v>
          </cell>
          <cell r="AP16">
            <v>1.2687561598004613</v>
          </cell>
        </row>
        <row r="17">
          <cell r="AI17">
            <v>0.15489416172932804</v>
          </cell>
          <cell r="AP17">
            <v>1.2607418217171571</v>
          </cell>
        </row>
        <row r="18">
          <cell r="AI18">
            <v>0.11309495762463438</v>
          </cell>
          <cell r="AP18">
            <v>1.2535900285927311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K34"/>
  <sheetViews>
    <sheetView tabSelected="1" workbookViewId="0">
      <selection activeCell="L8" sqref="L8"/>
    </sheetView>
  </sheetViews>
  <sheetFormatPr defaultRowHeight="13.8"/>
  <cols>
    <col min="1" max="16384" width="8.88671875" style="1"/>
  </cols>
  <sheetData>
    <row r="17" spans="1:11">
      <c r="B17" s="1" t="s">
        <v>6</v>
      </c>
      <c r="C17" s="1" t="s">
        <v>7</v>
      </c>
      <c r="D17" s="1" t="s">
        <v>8</v>
      </c>
      <c r="G17" s="1" t="s">
        <v>6</v>
      </c>
      <c r="H17" s="1" t="s">
        <v>26</v>
      </c>
      <c r="I17" s="1" t="s">
        <v>8</v>
      </c>
      <c r="K17" s="1" t="s">
        <v>10</v>
      </c>
    </row>
    <row r="18" spans="1:11">
      <c r="A18" s="1" t="s">
        <v>0</v>
      </c>
      <c r="B18" s="1">
        <v>53</v>
      </c>
      <c r="C18" s="1">
        <v>-0.89939999999999998</v>
      </c>
      <c r="D18" s="1">
        <v>1.9390000000000001</v>
      </c>
      <c r="F18" s="1" t="s">
        <v>0</v>
      </c>
      <c r="G18" s="1">
        <v>53</v>
      </c>
      <c r="H18" s="1">
        <v>-0.83</v>
      </c>
      <c r="I18" s="1">
        <v>1.913</v>
      </c>
      <c r="K18" s="1" t="s">
        <v>27</v>
      </c>
    </row>
    <row r="19" spans="1:11">
      <c r="A19" s="1" t="s">
        <v>1</v>
      </c>
      <c r="B19" s="1">
        <f>232/2</f>
        <v>116</v>
      </c>
      <c r="C19" s="1">
        <v>-0.8427</v>
      </c>
      <c r="D19" s="1">
        <v>1.8160000000000001</v>
      </c>
      <c r="F19" s="1" t="s">
        <v>1</v>
      </c>
      <c r="G19" s="1">
        <f>232/2</f>
        <v>116</v>
      </c>
      <c r="H19" s="1">
        <v>-0.83</v>
      </c>
      <c r="I19" s="1">
        <v>1.8120000000000001</v>
      </c>
      <c r="K19" s="1" t="s">
        <v>9</v>
      </c>
    </row>
    <row r="20" spans="1:11">
      <c r="A20" s="1" t="s">
        <v>2</v>
      </c>
      <c r="B20" s="1">
        <v>232</v>
      </c>
      <c r="F20" s="1" t="s">
        <v>2</v>
      </c>
      <c r="G20" s="1">
        <v>232</v>
      </c>
      <c r="H20" s="1">
        <v>-0.83</v>
      </c>
      <c r="I20" s="1">
        <v>1.7110000000000001</v>
      </c>
      <c r="K20" s="1" t="s">
        <v>28</v>
      </c>
    </row>
    <row r="21" spans="1:11">
      <c r="A21" s="1" t="s">
        <v>3</v>
      </c>
      <c r="B21" s="1">
        <f>B20*2</f>
        <v>464</v>
      </c>
      <c r="C21" s="1">
        <v>-0.76549999999999996</v>
      </c>
      <c r="D21" s="1">
        <v>1.5609999999999999</v>
      </c>
      <c r="F21" s="1" t="s">
        <v>3</v>
      </c>
      <c r="G21" s="1">
        <f>G20*2</f>
        <v>464</v>
      </c>
      <c r="H21" s="1">
        <v>-0.83</v>
      </c>
      <c r="I21" s="1">
        <v>1.573</v>
      </c>
      <c r="K21" s="1" t="s">
        <v>29</v>
      </c>
    </row>
    <row r="22" spans="1:11">
      <c r="A22" s="1" t="s">
        <v>4</v>
      </c>
      <c r="B22" s="1">
        <f>B20*3</f>
        <v>696</v>
      </c>
      <c r="C22" s="1">
        <v>-0.80149999999999999</v>
      </c>
      <c r="D22" s="1">
        <v>1.4750000000000001</v>
      </c>
      <c r="F22" s="1" t="s">
        <v>4</v>
      </c>
      <c r="G22" s="1">
        <f>G20*3</f>
        <v>696</v>
      </c>
      <c r="H22" s="1">
        <v>-0.83</v>
      </c>
      <c r="I22" s="1">
        <v>1.478</v>
      </c>
      <c r="K22" s="1" t="s">
        <v>30</v>
      </c>
    </row>
    <row r="23" spans="1:11">
      <c r="A23" s="1" t="s">
        <v>5</v>
      </c>
      <c r="B23" s="1">
        <f>B20*4</f>
        <v>928</v>
      </c>
      <c r="C23" s="1">
        <v>-0.83889999999999998</v>
      </c>
      <c r="D23" s="1">
        <v>1.3720000000000001</v>
      </c>
      <c r="F23" s="1" t="s">
        <v>5</v>
      </c>
      <c r="G23" s="1">
        <f>G20*4</f>
        <v>928</v>
      </c>
      <c r="H23" s="1">
        <v>-0.83</v>
      </c>
      <c r="I23" s="1">
        <v>1.411</v>
      </c>
    </row>
    <row r="24" spans="1:11">
      <c r="A24" s="1" t="s">
        <v>25</v>
      </c>
      <c r="C24" s="1">
        <f>AVERAGE(C18:C23)</f>
        <v>-0.82959999999999989</v>
      </c>
    </row>
    <row r="26" spans="1:11">
      <c r="A26" s="1" t="s">
        <v>10</v>
      </c>
      <c r="F26" s="1" t="s">
        <v>10</v>
      </c>
    </row>
    <row r="27" spans="1:11">
      <c r="A27" s="1" t="s">
        <v>11</v>
      </c>
      <c r="F27" s="1" t="s">
        <v>11</v>
      </c>
    </row>
    <row r="28" spans="1:11">
      <c r="A28" s="1" t="s">
        <v>9</v>
      </c>
      <c r="F28" s="1" t="s">
        <v>9</v>
      </c>
    </row>
    <row r="29" spans="1:11">
      <c r="A29" s="1" t="s">
        <v>20</v>
      </c>
      <c r="E29" s="1" t="s">
        <v>1</v>
      </c>
      <c r="I29" s="1" t="s">
        <v>2</v>
      </c>
    </row>
    <row r="30" spans="1:11">
      <c r="A30" s="1" t="s">
        <v>14</v>
      </c>
      <c r="E30" s="1" t="s">
        <v>12</v>
      </c>
      <c r="I30" s="1" t="s">
        <v>16</v>
      </c>
    </row>
    <row r="31" spans="1:11">
      <c r="A31" s="1" t="s">
        <v>15</v>
      </c>
      <c r="E31" s="1" t="s">
        <v>13</v>
      </c>
      <c r="I31" s="1" t="s">
        <v>17</v>
      </c>
    </row>
    <row r="32" spans="1:11">
      <c r="A32" s="1" t="s">
        <v>3</v>
      </c>
      <c r="E32" s="1" t="s">
        <v>4</v>
      </c>
      <c r="I32" s="1" t="s">
        <v>5</v>
      </c>
    </row>
    <row r="33" spans="1:9">
      <c r="A33" s="1" t="s">
        <v>18</v>
      </c>
      <c r="E33" s="1" t="s">
        <v>21</v>
      </c>
      <c r="I33" s="1" t="s">
        <v>23</v>
      </c>
    </row>
    <row r="34" spans="1:9">
      <c r="A34" s="1" t="s">
        <v>19</v>
      </c>
      <c r="E34" s="1" t="s">
        <v>22</v>
      </c>
      <c r="I34" s="1" t="s">
        <v>24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Cheng</cp:lastModifiedBy>
  <dcterms:created xsi:type="dcterms:W3CDTF">2016-01-30T10:27:06Z</dcterms:created>
  <dcterms:modified xsi:type="dcterms:W3CDTF">2016-01-30T11:10:02Z</dcterms:modified>
</cp:coreProperties>
</file>