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P3" i="1"/>
  <c r="AJ3" i="1" l="1"/>
  <c r="AM3" i="1" s="1"/>
  <c r="AJ4" i="1"/>
  <c r="AJ5" i="1"/>
  <c r="AJ6" i="1"/>
  <c r="AM6" i="1" s="1"/>
  <c r="AJ7" i="1"/>
  <c r="AJ8" i="1"/>
  <c r="AJ9" i="1"/>
  <c r="AJ10" i="1"/>
  <c r="AM10" i="1" s="1"/>
  <c r="AJ11" i="1"/>
  <c r="AJ12" i="1"/>
  <c r="AJ13" i="1"/>
  <c r="AJ14" i="1"/>
  <c r="AM14" i="1" s="1"/>
  <c r="AJ15" i="1"/>
  <c r="AJ16" i="1"/>
  <c r="AJ17" i="1"/>
  <c r="AJ18" i="1"/>
  <c r="AM18" i="1" s="1"/>
  <c r="AJ2" i="1"/>
  <c r="AM17" i="1"/>
  <c r="AM16" i="1"/>
  <c r="AM15" i="1"/>
  <c r="AM13" i="1"/>
  <c r="AM12" i="1"/>
  <c r="AM11" i="1"/>
  <c r="AM9" i="1"/>
  <c r="AM8" i="1"/>
  <c r="AM7" i="1"/>
  <c r="AM5" i="1"/>
  <c r="AM4" i="1"/>
  <c r="AM2" i="1"/>
  <c r="AL18" i="1" l="1"/>
  <c r="AK18" i="1"/>
  <c r="AP18" i="1" s="1"/>
  <c r="AQ18" i="1" s="1"/>
  <c r="AL17" i="1"/>
  <c r="AK17" i="1"/>
  <c r="AC17" i="1"/>
  <c r="AL16" i="1"/>
  <c r="AK16" i="1"/>
  <c r="AP16" i="1" s="1"/>
  <c r="AQ16" i="1" s="1"/>
  <c r="AL15" i="1"/>
  <c r="AK15" i="1"/>
  <c r="AL14" i="1"/>
  <c r="AK14" i="1"/>
  <c r="AC14" i="1"/>
  <c r="AL13" i="1"/>
  <c r="AK13" i="1"/>
  <c r="AL12" i="1"/>
  <c r="AK12" i="1"/>
  <c r="AC12" i="1" s="1"/>
  <c r="AL11" i="1"/>
  <c r="AK11" i="1"/>
  <c r="AL10" i="1"/>
  <c r="AK10" i="1"/>
  <c r="AL9" i="1"/>
  <c r="AK9" i="1"/>
  <c r="AL8" i="1"/>
  <c r="AK8" i="1"/>
  <c r="AP8" i="1" s="1"/>
  <c r="AQ8" i="1" s="1"/>
  <c r="AL7" i="1"/>
  <c r="AK7" i="1"/>
  <c r="AC7" i="1"/>
  <c r="AL6" i="1"/>
  <c r="AK6" i="1"/>
  <c r="AL5" i="1"/>
  <c r="AK5" i="1"/>
  <c r="AL4" i="1"/>
  <c r="AK4" i="1"/>
  <c r="AC4" i="1"/>
  <c r="AL3" i="1"/>
  <c r="AK3" i="1"/>
  <c r="AN2" i="1"/>
  <c r="AL2" i="1"/>
  <c r="AK2" i="1"/>
  <c r="AO2" i="1" s="1"/>
  <c r="AC2" i="1"/>
  <c r="AP10" i="1" l="1"/>
  <c r="AQ10" i="1" s="1"/>
  <c r="AC15" i="1"/>
  <c r="AC18" i="1"/>
  <c r="AP6" i="1"/>
  <c r="AQ6" i="1" s="1"/>
  <c r="AC9" i="1"/>
  <c r="AC5" i="1"/>
  <c r="AC8" i="1"/>
  <c r="AP14" i="1"/>
  <c r="AQ14" i="1" s="1"/>
  <c r="AC6" i="1"/>
  <c r="AC10" i="1"/>
  <c r="AP12" i="1"/>
  <c r="AQ12" i="1" s="1"/>
  <c r="AC16" i="1"/>
  <c r="AP4" i="1"/>
  <c r="AQ4" i="1" s="1"/>
  <c r="AP5" i="1"/>
  <c r="AQ5" i="1" s="1"/>
  <c r="AP7" i="1"/>
  <c r="AQ7" i="1" s="1"/>
  <c r="AP17" i="1"/>
  <c r="AQ17" i="1" s="1"/>
  <c r="AC13" i="1"/>
  <c r="AP13" i="1"/>
  <c r="AQ13" i="1" s="1"/>
  <c r="AP15" i="1"/>
  <c r="AQ15" i="1" s="1"/>
  <c r="AC3" i="1"/>
  <c r="AQ3" i="1"/>
  <c r="AP9" i="1"/>
  <c r="AQ9" i="1" s="1"/>
  <c r="AC11" i="1"/>
  <c r="AP11" i="1"/>
  <c r="AQ11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12" i="1" l="1"/>
  <c r="AD12" i="1"/>
  <c r="AF3" i="1"/>
  <c r="AD3" i="1"/>
  <c r="AF7" i="1"/>
  <c r="AD7" i="1"/>
  <c r="AF11" i="1"/>
  <c r="AD11" i="1"/>
  <c r="AF15" i="1"/>
  <c r="AD15" i="1"/>
  <c r="AF8" i="1"/>
  <c r="AD8" i="1"/>
  <c r="AG8" i="1" s="1"/>
  <c r="AF5" i="1"/>
  <c r="AD5" i="1"/>
  <c r="AF9" i="1"/>
  <c r="AH9" i="1"/>
  <c r="AD9" i="1"/>
  <c r="AH13" i="1"/>
  <c r="AF13" i="1"/>
  <c r="AD13" i="1"/>
  <c r="AG13" i="1" s="1"/>
  <c r="AI13" i="1" s="1"/>
  <c r="AF17" i="1"/>
  <c r="AD17" i="1"/>
  <c r="AG17" i="1" s="1"/>
  <c r="AH4" i="1"/>
  <c r="AF4" i="1"/>
  <c r="AD4" i="1"/>
  <c r="AF16" i="1"/>
  <c r="AD16" i="1"/>
  <c r="AF2" i="1"/>
  <c r="AD2" i="1"/>
  <c r="AF6" i="1"/>
  <c r="AH6" i="1"/>
  <c r="AD6" i="1"/>
  <c r="AG6" i="1" s="1"/>
  <c r="AI6" i="1" s="1"/>
  <c r="AF10" i="1"/>
  <c r="AD10" i="1"/>
  <c r="AG10" i="1" s="1"/>
  <c r="AH14" i="1"/>
  <c r="AF14" i="1"/>
  <c r="AD14" i="1"/>
  <c r="AH18" i="1"/>
  <c r="AF18" i="1"/>
  <c r="AD18" i="1"/>
  <c r="AG14" i="1" l="1"/>
  <c r="AH10" i="1"/>
  <c r="AG16" i="1"/>
  <c r="AH8" i="1"/>
  <c r="AI8" i="1" s="1"/>
  <c r="AG3" i="1"/>
  <c r="AI14" i="1"/>
  <c r="AH17" i="1"/>
  <c r="AI17" i="1" s="1"/>
  <c r="AG9" i="1"/>
  <c r="AI9" i="1" s="1"/>
  <c r="AH5" i="1"/>
  <c r="AG11" i="1"/>
  <c r="AH3" i="1"/>
  <c r="AI3" i="1" s="1"/>
  <c r="AH15" i="1"/>
  <c r="AG18" i="1"/>
  <c r="AI18" i="1" s="1"/>
  <c r="AH16" i="1"/>
  <c r="AN13" i="1"/>
  <c r="AT13" i="1" s="1"/>
  <c r="AG15" i="1"/>
  <c r="AH11" i="1"/>
  <c r="AH7" i="1"/>
  <c r="AG12" i="1"/>
  <c r="AN6" i="1"/>
  <c r="AI10" i="1"/>
  <c r="AG4" i="1"/>
  <c r="AI4" i="1" s="1"/>
  <c r="AG5" i="1"/>
  <c r="AG7" i="1"/>
  <c r="AH12" i="1"/>
  <c r="AI16" i="1" l="1"/>
  <c r="AI7" i="1"/>
  <c r="AN8" i="1"/>
  <c r="AR8" i="1"/>
  <c r="AI15" i="1"/>
  <c r="AI11" i="1"/>
  <c r="AI5" i="1"/>
  <c r="AN3" i="1"/>
  <c r="AN11" i="1"/>
  <c r="AT11" i="1" s="1"/>
  <c r="AN10" i="1"/>
  <c r="AT6" i="1"/>
  <c r="AN7" i="1"/>
  <c r="AN16" i="1"/>
  <c r="AT16" i="1" s="1"/>
  <c r="AN5" i="1"/>
  <c r="AT5" i="1" s="1"/>
  <c r="AT8" i="1"/>
  <c r="AI12" i="1"/>
  <c r="AN14" i="1"/>
  <c r="AR14" i="1" s="1"/>
  <c r="AN18" i="1"/>
  <c r="AT18" i="1" s="1"/>
  <c r="AN4" i="1"/>
  <c r="AR4" i="1" s="1"/>
  <c r="AR6" i="1"/>
  <c r="AR13" i="1"/>
  <c r="AN17" i="1"/>
  <c r="AN9" i="1"/>
  <c r="AT9" i="1" s="1"/>
  <c r="AR11" i="1" l="1"/>
  <c r="AT14" i="1"/>
  <c r="AN15" i="1"/>
  <c r="AR15" i="1" s="1"/>
  <c r="AR9" i="1"/>
  <c r="AT4" i="1"/>
  <c r="AR16" i="1"/>
  <c r="AT7" i="1"/>
  <c r="AR10" i="1"/>
  <c r="AT17" i="1"/>
  <c r="AT15" i="1"/>
  <c r="AR7" i="1"/>
  <c r="AT10" i="1"/>
  <c r="AR3" i="1"/>
  <c r="AS3" i="1" s="1"/>
  <c r="AS4" i="1" s="1"/>
  <c r="AR17" i="1"/>
  <c r="AR18" i="1"/>
  <c r="AN12" i="1"/>
  <c r="AR12" i="1" s="1"/>
  <c r="AR5" i="1"/>
  <c r="AT3" i="1"/>
  <c r="AU3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T12" i="1"/>
  <c r="AU12" i="1" l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<sst xmlns="http://schemas.openxmlformats.org/spreadsheetml/2006/main" count="47" uniqueCount="47">
  <si>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</si>
  <si>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</si>
  <si>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</si>
  <si>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</si>
  <si>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</si>
  <si>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</si>
  <si>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</si>
  <si>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</si>
  <si>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</si>
  <si>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</si>
  <si>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</si>
  <si>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</si>
  <si>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</si>
  <si>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</si>
  <si>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</si>
  <si>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</si>
  <si>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</si>
  <si>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</si>
  <si>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</si>
  <si>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</si>
  <si>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</si>
  <si>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</si>
  <si>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</si>
  <si>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</si>
  <si>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</si>
  <si>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</si>
  <si>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</si>
  <si>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</si>
  <si>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</si>
  <si>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</si>
  <si>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</si>
  <si>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E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</si>
  <si>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</si>
  <si>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</si>
  <si>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</si>
  <si>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</si>
  <si>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</si>
  <si>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</si>
  <si>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D/E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</si>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</sst>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7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</v>
      </c>
      <c r="AD1" t="s">
        <v>33</v>
      </c>
      <c r="AE1" s="2" t="s">
        <v>46</v>
      </c>
      <c r="AF1" t="s">
        <v>34</v>
      </c>
      <c r="AG1" t="s">
        <v>35</v>
      </c>
      <c r="AH1" t="s">
        <v>36</v>
      </c>
      <c r="AI1" t="s">
        <v>37</v>
      </c>
      <c r="AJ1" t="s">
        <v>45</v>
      </c>
      <c r="AK1" t="s">
        <v>29</v>
      </c>
      <c r="AL1" t="s">
        <v>30</v>
      </c>
      <c r="AM1" t="s">
        <v>28</v>
      </c>
      <c r="AN1" t="s">
        <v>38</v>
      </c>
      <c r="AO1" t="s">
        <v>31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0.0762*AK2^0.2606-0.5912</f>
        <v>7.3646701948911764E-3</v>
      </c>
      <c r="AD2">
        <f>AB2-AC2</f>
        <v>-7.3646714530181123E-3</v>
      </c>
      <c r="AE2" s="1">
        <f>P2-AB2/3-2*(1.35*(AK2/3255000)^-0.0723)*(1+0.33)/(9*(1-2*0.33))</f>
        <v>-1.9588523927937214</v>
      </c>
      <c r="AF2">
        <f t="shared" ref="AF2:AF18" si="1">AB2-P2/2</f>
        <v>-1.2666885935459658E-6</v>
      </c>
      <c r="AJ2" t="e">
        <f>(( 1.588*EXP(-0.0005387*3*232))^2-AP2^2)/(2*AP2)+0.4</f>
        <v>#DIV/0!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 s="2">
        <f t="shared" ref="AC3:AC18" si="6">0.0762*AK3^0.2606-0.5912</f>
        <v>0.64383013134365763</v>
      </c>
      <c r="AD3" s="2">
        <f t="shared" ref="AD3:AD18" si="7">AB3-AC3</f>
        <v>-2.7743186307924717E-3</v>
      </c>
      <c r="AE3" s="1">
        <f t="shared" ref="AE3:AE18" si="8">P3-AB3/3-2*(1.35*(AK3/3255000)^-0.0723)*(1+0.33)/(9*(1-2*0.33))</f>
        <v>-0.80997465138793878</v>
      </c>
      <c r="AF3" s="2">
        <f t="shared" si="1"/>
        <v>0.13807603278286518</v>
      </c>
      <c r="AG3" s="2">
        <f t="shared" ref="AG3:AH18" si="9">AD3-AD2</f>
        <v>4.5903528222256407E-3</v>
      </c>
      <c r="AH3" s="2">
        <f t="shared" si="9"/>
        <v>1.1488777414057827</v>
      </c>
      <c r="AI3" s="2">
        <f>-AG3/AH3</f>
        <v>-3.9955102764971506E-3</v>
      </c>
      <c r="AJ3">
        <f t="shared" ref="AJ3:AJ18" si="10">(( 1.588*EXP(-0.0005387*3*232))^2-AP3^2)/(2*AP3)+0.4</f>
        <v>-0.18001344639452888</v>
      </c>
      <c r="AK3" s="2">
        <f t="shared" si="2"/>
        <v>43859.805339299994</v>
      </c>
      <c r="AL3" s="2">
        <f t="shared" si="3"/>
        <v>52250.990047350002</v>
      </c>
      <c r="AM3" s="1">
        <f t="shared" si="4"/>
        <v>-0.41508835602631183</v>
      </c>
      <c r="AN3" s="2">
        <f t="shared" si="5"/>
        <v>-0.2268471903439101</v>
      </c>
      <c r="AO3" s="1">
        <v>289903.46571090003</v>
      </c>
      <c r="AP3" s="2">
        <f>(AK3*1.35*(AK3/3255000)^-0.0723-AK2*1.35*(AK2/3255000)^-0.0723)/(AK3-AK2)</f>
        <v>1.8160383272446403</v>
      </c>
      <c r="AQ3" s="2">
        <f>(2*AP3+3)/(3-AP3)</f>
        <v>5.6015974225372211</v>
      </c>
      <c r="AR3" s="2">
        <f>(1+2*AM3)*(AK3-AK2)*(1-AP3/3)/(3*AN3*AO3*AM3)</f>
        <v>3.3666655414395487E-2</v>
      </c>
      <c r="AS3" s="2">
        <f>(AS2+AR3)</f>
        <v>3.3666655414395487E-2</v>
      </c>
      <c r="AT3" s="2">
        <f>2*(1-AM3)*(AK3-AK2)*(1-AP3/3)/(9*AN3*AO3*AM3)</f>
        <v>0.1870230034961361</v>
      </c>
      <c r="AU3" s="2">
        <f>AU2+AT3</f>
        <v>0.1870230034961361</v>
      </c>
    </row>
    <row r="4" spans="1:47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 s="1">
        <f t="shared" si="6"/>
        <v>1.0340659049961174</v>
      </c>
      <c r="AD4" s="1">
        <f t="shared" si="7"/>
        <v>3.6056637227999344E-2</v>
      </c>
      <c r="AE4" s="1">
        <f t="shared" si="8"/>
        <v>0.1620225647976663</v>
      </c>
      <c r="AF4" s="1">
        <f t="shared" si="1"/>
        <v>6.8394122354116682E-2</v>
      </c>
      <c r="AG4" s="1">
        <f t="shared" si="9"/>
        <v>3.8830955858791816E-2</v>
      </c>
      <c r="AH4" s="1">
        <f t="shared" si="9"/>
        <v>0.97199721618560508</v>
      </c>
      <c r="AI4" s="1">
        <f t="shared" ref="AI4:AI18" si="11">-AG4/AH4</f>
        <v>-3.9949657480682493E-2</v>
      </c>
      <c r="AJ4">
        <f t="shared" si="10"/>
        <v>-5.3624534674967361E-2</v>
      </c>
      <c r="AK4" s="1">
        <f t="shared" si="2"/>
        <v>125791.86203140001</v>
      </c>
      <c r="AL4" s="1">
        <f t="shared" si="3"/>
        <v>156194.36397390001</v>
      </c>
      <c r="AM4" s="1">
        <f t="shared" si="4"/>
        <v>-0.47365858143361661</v>
      </c>
      <c r="AN4" s="1">
        <f t="shared" si="5"/>
        <v>-0.28104526554973119</v>
      </c>
      <c r="AO4" s="1">
        <v>289903.46571090003</v>
      </c>
      <c r="AP4" s="1">
        <f t="shared" ref="AP4:AP18" si="12">(AK4*1.35*(AK4/3255000)^-0.0723-AK3*1.35*(AK3/3255000)^-0.0723)/(AK4-AK3)</f>
        <v>1.6356216271168877</v>
      </c>
      <c r="AQ4" s="1">
        <f t="shared" ref="AQ4:AQ18" si="13">(2*AP4+3)/(3-AP4)</f>
        <v>4.5964106283668276</v>
      </c>
      <c r="AR4" s="1">
        <f t="shared" ref="AR4:AR18" si="14">(1+2*AM4)*(AK4-AK3)*(1-AP4/3)/(3*AN4*AO4*AM4)</f>
        <v>1.6955876248553377E-2</v>
      </c>
      <c r="AS4" s="1">
        <f t="shared" ref="AS4:AS18" si="15">AS3+AR4</f>
        <v>5.0622531662948861E-2</v>
      </c>
      <c r="AT4" s="1">
        <f t="shared" ref="AT4:AT18" si="16">2*(1-AM4)*(AK4-AK3)*(1-AP4/3)/(9*AN4*AO4*AM4)</f>
        <v>0.31619624023457688</v>
      </c>
      <c r="AU4" s="1">
        <f>AU3+AT4</f>
        <v>0.50321924373071303</v>
      </c>
    </row>
    <row r="5" spans="1:47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6"/>
        <v>1.3335206837629676</v>
      </c>
      <c r="AD5">
        <f t="shared" si="7"/>
        <v>-5.3830521729392178E-2</v>
      </c>
      <c r="AE5" s="1">
        <f t="shared" si="8"/>
        <v>1.1619247240588908</v>
      </c>
      <c r="AF5">
        <f t="shared" si="1"/>
        <v>-0.22289211761642447</v>
      </c>
      <c r="AG5">
        <f t="shared" si="9"/>
        <v>-8.9887158957391522E-2</v>
      </c>
      <c r="AH5">
        <f t="shared" si="9"/>
        <v>0.9999021592612245</v>
      </c>
      <c r="AI5">
        <f t="shared" si="11"/>
        <v>8.989595444398725E-2</v>
      </c>
      <c r="AJ5">
        <f t="shared" si="10"/>
        <v>1.3787936068533124E-2</v>
      </c>
      <c r="AK5">
        <f t="shared" si="2"/>
        <v>240700.15517366666</v>
      </c>
      <c r="AL5">
        <f t="shared" si="3"/>
        <v>306116.13573950005</v>
      </c>
      <c r="AM5" s="1">
        <f t="shared" si="4"/>
        <v>-0.50692579885822686</v>
      </c>
      <c r="AN5">
        <f t="shared" si="5"/>
        <v>-0.3120339821733974</v>
      </c>
      <c r="AO5" s="1">
        <v>289903.46571090003</v>
      </c>
      <c r="AP5">
        <f t="shared" si="12"/>
        <v>1.5440124208187311</v>
      </c>
      <c r="AQ5">
        <f t="shared" si="13"/>
        <v>4.1813714132512594</v>
      </c>
      <c r="AR5" s="1">
        <f t="shared" si="14"/>
        <v>-5.6152191347350914E-3</v>
      </c>
      <c r="AS5">
        <f t="shared" si="15"/>
        <v>4.5007312528213772E-2</v>
      </c>
      <c r="AT5" s="1">
        <f t="shared" si="16"/>
        <v>0.4072559596174895</v>
      </c>
      <c r="AU5">
        <f>AU4+AT5</f>
        <v>0.91047520334820253</v>
      </c>
    </row>
    <row r="6" spans="1:47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6"/>
        <v>1.5829659592714729</v>
      </c>
      <c r="AD6">
        <f t="shared" si="7"/>
        <v>-2.0860492076021364E-2</v>
      </c>
      <c r="AE6" s="1">
        <f t="shared" si="8"/>
        <v>2.1101916842492336</v>
      </c>
      <c r="AF6">
        <f t="shared" si="1"/>
        <v>-0.43813118832954867</v>
      </c>
      <c r="AG6">
        <f t="shared" si="9"/>
        <v>3.2970029653370814E-2</v>
      </c>
      <c r="AH6">
        <f t="shared" si="9"/>
        <v>0.94826696019034284</v>
      </c>
      <c r="AI6">
        <f t="shared" si="11"/>
        <v>-3.476872129632444E-2</v>
      </c>
      <c r="AJ6">
        <f t="shared" si="10"/>
        <v>5.8887882034157957E-2</v>
      </c>
      <c r="AK6">
        <f t="shared" si="2"/>
        <v>384207.03470800002</v>
      </c>
      <c r="AL6">
        <f t="shared" si="3"/>
        <v>501230.93967000005</v>
      </c>
      <c r="AM6" s="1">
        <f t="shared" si="4"/>
        <v>-0.53003347696664138</v>
      </c>
      <c r="AN6">
        <f t="shared" si="5"/>
        <v>-0.3335528427913701</v>
      </c>
      <c r="AO6" s="1">
        <v>289903.46571090003</v>
      </c>
      <c r="AP6">
        <f t="shared" si="12"/>
        <v>1.4846589622644111</v>
      </c>
      <c r="AQ6">
        <f t="shared" si="13"/>
        <v>3.9392570885884006</v>
      </c>
      <c r="AR6" s="1">
        <f t="shared" si="14"/>
        <v>-2.8317496213823384E-2</v>
      </c>
      <c r="AS6">
        <f t="shared" si="15"/>
        <v>1.6689816314390388E-2</v>
      </c>
      <c r="AT6" s="1">
        <f t="shared" si="16"/>
        <v>0.48087136496771588</v>
      </c>
      <c r="AU6">
        <f t="shared" ref="AU6:AU18" si="17">AU5+AT6</f>
        <v>1.3913465683159183</v>
      </c>
    </row>
    <row r="7" spans="1:47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6"/>
        <v>1.7961180502694474</v>
      </c>
      <c r="AD7">
        <f t="shared" si="7"/>
        <v>-0.17253362112402804</v>
      </c>
      <c r="AE7" s="1">
        <f t="shared" si="8"/>
        <v>3.1258295449454465</v>
      </c>
      <c r="AF7">
        <f t="shared" si="1"/>
        <v>-0.87717768016458075</v>
      </c>
      <c r="AG7">
        <f t="shared" si="9"/>
        <v>-0.15167312904800667</v>
      </c>
      <c r="AH7">
        <f t="shared" si="9"/>
        <v>1.0156378606962129</v>
      </c>
      <c r="AI7">
        <f t="shared" si="11"/>
        <v>0.14933780525278545</v>
      </c>
      <c r="AJ7">
        <f t="shared" si="10"/>
        <v>9.2319479911810443E-2</v>
      </c>
      <c r="AK7">
        <f t="shared" si="2"/>
        <v>550081.61634333339</v>
      </c>
      <c r="AL7">
        <f t="shared" si="3"/>
        <v>729574.25835999998</v>
      </c>
      <c r="AM7" s="1">
        <f t="shared" si="4"/>
        <v>-0.54762532159603139</v>
      </c>
      <c r="AN7">
        <f t="shared" si="5"/>
        <v>-0.34989451377484876</v>
      </c>
      <c r="AO7" s="1">
        <v>289903.46571090003</v>
      </c>
      <c r="AP7">
        <f t="shared" si="12"/>
        <v>1.4417039812757488</v>
      </c>
      <c r="AQ7">
        <f t="shared" si="13"/>
        <v>3.7755393659852499</v>
      </c>
      <c r="AR7" s="1">
        <f t="shared" si="14"/>
        <v>-4.9247155145680059E-2</v>
      </c>
      <c r="AS7">
        <f t="shared" si="15"/>
        <v>-3.2557338831289667E-2</v>
      </c>
      <c r="AT7" s="1">
        <f t="shared" si="16"/>
        <v>0.53344272728490316</v>
      </c>
      <c r="AU7">
        <f t="shared" si="17"/>
        <v>1.9247892956008215</v>
      </c>
    </row>
    <row r="8" spans="1:47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6"/>
        <v>1.9785133855533561</v>
      </c>
      <c r="AD8">
        <f t="shared" si="7"/>
        <v>-0.11966219637354514</v>
      </c>
      <c r="AE8" s="1">
        <f t="shared" si="8"/>
        <v>4.0731948770463839</v>
      </c>
      <c r="AF8">
        <f t="shared" si="1"/>
        <v>-1.1413137577101891</v>
      </c>
      <c r="AG8">
        <f t="shared" si="9"/>
        <v>5.2871424750482898E-2</v>
      </c>
      <c r="AH8">
        <f t="shared" si="9"/>
        <v>0.94736533210093743</v>
      </c>
      <c r="AI8">
        <f t="shared" si="11"/>
        <v>-5.5808908093809888E-2</v>
      </c>
      <c r="AJ8">
        <f t="shared" si="10"/>
        <v>0.11821373578150851</v>
      </c>
      <c r="AK8">
        <f t="shared" si="2"/>
        <v>729663.24277466664</v>
      </c>
      <c r="AL8">
        <f t="shared" si="3"/>
        <v>975027.36638299993</v>
      </c>
      <c r="AM8" s="1">
        <f t="shared" si="4"/>
        <v>-0.56153149033776462</v>
      </c>
      <c r="AN8">
        <f t="shared" si="5"/>
        <v>-0.36276982698752952</v>
      </c>
      <c r="AO8" s="1">
        <v>289903.46571090003</v>
      </c>
      <c r="AP8">
        <f t="shared" si="12"/>
        <v>1.4090597034444348</v>
      </c>
      <c r="AQ8">
        <f t="shared" si="13"/>
        <v>3.6570318945879223</v>
      </c>
      <c r="AR8" s="1">
        <f t="shared" si="14"/>
        <v>-6.6151854189660284E-2</v>
      </c>
      <c r="AS8">
        <f t="shared" si="15"/>
        <v>-9.8709193020949951E-2</v>
      </c>
      <c r="AT8" s="1">
        <f t="shared" si="16"/>
        <v>0.55959532750007202</v>
      </c>
      <c r="AU8">
        <f t="shared" si="17"/>
        <v>2.4843846231008935</v>
      </c>
    </row>
    <row r="9" spans="1:47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6"/>
        <v>2.1411418866410052</v>
      </c>
      <c r="AD9">
        <f t="shared" si="7"/>
        <v>-0.30668116963163783</v>
      </c>
      <c r="AE9" s="1">
        <f t="shared" si="8"/>
        <v>5.1078924902211797</v>
      </c>
      <c r="AF9">
        <f t="shared" si="1"/>
        <v>-1.6679520373556325</v>
      </c>
      <c r="AG9">
        <f t="shared" si="9"/>
        <v>-0.18701897325809269</v>
      </c>
      <c r="AH9">
        <f t="shared" si="9"/>
        <v>1.0346976131747958</v>
      </c>
      <c r="AI9">
        <f t="shared" si="11"/>
        <v>0.18074746754682885</v>
      </c>
      <c r="AJ9">
        <f t="shared" si="10"/>
        <v>0.13911572224933721</v>
      </c>
      <c r="AK9">
        <f t="shared" si="2"/>
        <v>923395.66245333327</v>
      </c>
      <c r="AL9">
        <f t="shared" si="3"/>
        <v>1241129.2505049999</v>
      </c>
      <c r="AM9" s="1">
        <f t="shared" si="4"/>
        <v>-0.57294023914105074</v>
      </c>
      <c r="AN9">
        <f t="shared" si="5"/>
        <v>-0.37329527600630685</v>
      </c>
      <c r="AO9" s="1">
        <v>289903.46571090003</v>
      </c>
      <c r="AP9">
        <f t="shared" si="12"/>
        <v>1.3831153210120573</v>
      </c>
      <c r="AQ9">
        <f t="shared" si="13"/>
        <v>3.5662596825602759</v>
      </c>
      <c r="AR9" s="1">
        <f t="shared" si="14"/>
        <v>-8.1888099402798328E-2</v>
      </c>
      <c r="AS9">
        <f t="shared" si="15"/>
        <v>-0.18059729242374828</v>
      </c>
      <c r="AT9" s="1">
        <f t="shared" si="16"/>
        <v>0.5886329602345759</v>
      </c>
      <c r="AU9">
        <f t="shared" si="17"/>
        <v>3.0730175833354694</v>
      </c>
    </row>
    <row r="10" spans="1:47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6"/>
        <v>2.284202557180202</v>
      </c>
      <c r="AD10">
        <f t="shared" si="7"/>
        <v>-0.39891023430928918</v>
      </c>
      <c r="AE10" s="1">
        <f t="shared" si="8"/>
        <v>6.1099681752193273</v>
      </c>
      <c r="AF10">
        <f t="shared" si="1"/>
        <v>-2.1175942717140872</v>
      </c>
      <c r="AG10">
        <f t="shared" si="9"/>
        <v>-9.2229064677651351E-2</v>
      </c>
      <c r="AH10">
        <f t="shared" si="9"/>
        <v>1.0020756849981476</v>
      </c>
      <c r="AI10">
        <f t="shared" si="11"/>
        <v>9.2038022734601974E-2</v>
      </c>
      <c r="AJ10">
        <f t="shared" si="10"/>
        <v>0.15647133788770864</v>
      </c>
      <c r="AK10">
        <f t="shared" si="2"/>
        <v>1123146.0568890001</v>
      </c>
      <c r="AL10">
        <f t="shared" si="3"/>
        <v>1510068.0090015002</v>
      </c>
      <c r="AM10" s="1">
        <f t="shared" si="4"/>
        <v>-0.58254075647586856</v>
      </c>
      <c r="AN10">
        <f t="shared" si="5"/>
        <v>-0.38212076589957822</v>
      </c>
      <c r="AO10" s="1">
        <v>289903.46571090003</v>
      </c>
      <c r="AP10">
        <f t="shared" si="12"/>
        <v>1.3618524601923803</v>
      </c>
      <c r="AQ10">
        <f t="shared" si="13"/>
        <v>3.4940106317022819</v>
      </c>
      <c r="AR10" s="1">
        <f t="shared" si="14"/>
        <v>-9.3007126811585017E-2</v>
      </c>
      <c r="AS10">
        <f t="shared" si="15"/>
        <v>-0.2736044192353333</v>
      </c>
      <c r="AT10" s="1">
        <f t="shared" si="16"/>
        <v>0.59440360175313012</v>
      </c>
      <c r="AU10">
        <f t="shared" si="17"/>
        <v>3.6674211850885996</v>
      </c>
    </row>
    <row r="11" spans="1:47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6"/>
        <v>2.4112000863125864</v>
      </c>
      <c r="AD11">
        <f t="shared" si="7"/>
        <v>-0.51187788418595659</v>
      </c>
      <c r="AE11" s="1">
        <f t="shared" si="8"/>
        <v>7.1171260693594105</v>
      </c>
      <c r="AF11">
        <f t="shared" si="1"/>
        <v>-2.60192872206337</v>
      </c>
      <c r="AG11">
        <f t="shared" si="9"/>
        <v>-0.11296764987666741</v>
      </c>
      <c r="AH11">
        <f t="shared" si="9"/>
        <v>1.0071578941400832</v>
      </c>
      <c r="AI11">
        <f t="shared" si="11"/>
        <v>0.11216478621072597</v>
      </c>
      <c r="AJ11">
        <f t="shared" si="10"/>
        <v>0.17100241937727681</v>
      </c>
      <c r="AK11">
        <f t="shared" si="2"/>
        <v>1325751.0573406667</v>
      </c>
      <c r="AL11">
        <f t="shared" si="3"/>
        <v>1777141.4462240003</v>
      </c>
      <c r="AM11" s="1">
        <f t="shared" si="4"/>
        <v>-0.59066944094361984</v>
      </c>
      <c r="AN11">
        <f t="shared" si="5"/>
        <v>-0.38956726906468903</v>
      </c>
      <c r="AO11" s="1">
        <v>289903.46571090003</v>
      </c>
      <c r="AP11">
        <f t="shared" si="12"/>
        <v>1.3442472387769562</v>
      </c>
      <c r="AQ11">
        <f t="shared" si="13"/>
        <v>3.4355941362598301</v>
      </c>
      <c r="AR11" s="1">
        <f t="shared" si="14"/>
        <v>-0.101324320798295</v>
      </c>
      <c r="AS11">
        <f t="shared" si="15"/>
        <v>-0.3749287400336283</v>
      </c>
      <c r="AT11" s="1">
        <f t="shared" si="16"/>
        <v>0.59253150433355295</v>
      </c>
      <c r="AU11">
        <f t="shared" si="17"/>
        <v>4.2599526894221524</v>
      </c>
    </row>
    <row r="12" spans="1:47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6"/>
        <v>2.5276628453827987</v>
      </c>
      <c r="AD12">
        <f t="shared" si="7"/>
        <v>-0.72445349709451712</v>
      </c>
      <c r="AE12" s="1">
        <f t="shared" si="8"/>
        <v>8.1606439602980174</v>
      </c>
      <c r="AF12">
        <f t="shared" si="1"/>
        <v>-3.1972056023617181</v>
      </c>
      <c r="AG12">
        <f t="shared" si="9"/>
        <v>-0.21257561290856053</v>
      </c>
      <c r="AH12">
        <f t="shared" si="9"/>
        <v>1.0435178909386069</v>
      </c>
      <c r="AI12">
        <f t="shared" si="11"/>
        <v>0.20371055901816537</v>
      </c>
      <c r="AJ12">
        <f t="shared" si="10"/>
        <v>0.18352205162590746</v>
      </c>
      <c r="AK12">
        <f t="shared" si="2"/>
        <v>1534206.2600356666</v>
      </c>
      <c r="AL12">
        <f t="shared" si="3"/>
        <v>2050200.3846515003</v>
      </c>
      <c r="AM12" s="1">
        <f t="shared" si="4"/>
        <v>-0.59774018560939834</v>
      </c>
      <c r="AN12">
        <f t="shared" si="5"/>
        <v>-0.39602314163069291</v>
      </c>
      <c r="AO12" s="1">
        <v>289903.46571090003</v>
      </c>
      <c r="AP12">
        <f t="shared" si="12"/>
        <v>1.329224375110359</v>
      </c>
      <c r="AQ12">
        <f t="shared" si="13"/>
        <v>3.3867197162362674</v>
      </c>
      <c r="AR12" s="1">
        <f t="shared" si="14"/>
        <v>-0.11023134058775416</v>
      </c>
      <c r="AS12">
        <f t="shared" si="15"/>
        <v>-0.48516008062138249</v>
      </c>
      <c r="AT12" s="1">
        <f t="shared" si="16"/>
        <v>0.60064357177332772</v>
      </c>
      <c r="AU12">
        <f t="shared" si="17"/>
        <v>4.8605962611954805</v>
      </c>
    </row>
    <row r="13" spans="1:47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6"/>
        <v>2.6330672609489758</v>
      </c>
      <c r="AD13">
        <f t="shared" si="7"/>
        <v>-0.8823372851110256</v>
      </c>
      <c r="AE13" s="1">
        <f t="shared" si="8"/>
        <v>9.1935313194708428</v>
      </c>
      <c r="AF13">
        <f t="shared" si="1"/>
        <v>-3.7516952623620496</v>
      </c>
      <c r="AG13">
        <f t="shared" si="9"/>
        <v>-0.15788378801650849</v>
      </c>
      <c r="AH13">
        <f t="shared" si="9"/>
        <v>1.0328873591728254</v>
      </c>
      <c r="AI13">
        <f t="shared" si="11"/>
        <v>0.15285673371290717</v>
      </c>
      <c r="AJ13">
        <f t="shared" si="10"/>
        <v>0.19448381304746887</v>
      </c>
      <c r="AK13">
        <f t="shared" si="2"/>
        <v>1742907.02988</v>
      </c>
      <c r="AL13">
        <f t="shared" si="3"/>
        <v>2315571.1698899996</v>
      </c>
      <c r="AM13" s="1">
        <f t="shared" si="4"/>
        <v>-0.60398290372656449</v>
      </c>
      <c r="AN13">
        <f t="shared" si="5"/>
        <v>-0.40170497101532632</v>
      </c>
      <c r="AO13" s="1">
        <v>289903.46571090003</v>
      </c>
      <c r="AP13">
        <f t="shared" si="12"/>
        <v>1.3161821183565607</v>
      </c>
      <c r="AQ13">
        <f t="shared" si="13"/>
        <v>3.3449960937674703</v>
      </c>
      <c r="AR13" s="1">
        <f t="shared" si="14"/>
        <v>-0.11544718200409795</v>
      </c>
      <c r="AS13">
        <f t="shared" si="15"/>
        <v>-0.60060726262548048</v>
      </c>
      <c r="AT13" s="1">
        <f t="shared" si="16"/>
        <v>0.59360817846532044</v>
      </c>
      <c r="AU13">
        <f t="shared" si="17"/>
        <v>5.4542044396608009</v>
      </c>
    </row>
    <row r="14" spans="1:47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6"/>
        <v>2.7267743813436764</v>
      </c>
      <c r="AD14">
        <f t="shared" si="7"/>
        <v>-1.0283927463105793</v>
      </c>
      <c r="AE14" s="1">
        <f t="shared" si="8"/>
        <v>10.218653095568079</v>
      </c>
      <c r="AF14">
        <f t="shared" si="1"/>
        <v>-4.3030199263169031</v>
      </c>
      <c r="AG14">
        <f t="shared" si="9"/>
        <v>-0.1460554611995537</v>
      </c>
      <c r="AH14">
        <f t="shared" si="9"/>
        <v>1.0251217760972366</v>
      </c>
      <c r="AI14">
        <f t="shared" si="11"/>
        <v>0.14247620585683451</v>
      </c>
      <c r="AJ14">
        <f t="shared" si="10"/>
        <v>0.20398420268029996</v>
      </c>
      <c r="AK14">
        <f t="shared" si="2"/>
        <v>1945440.1324166667</v>
      </c>
      <c r="AL14">
        <f t="shared" si="3"/>
        <v>2562275.2800349998</v>
      </c>
      <c r="AM14" s="1">
        <f t="shared" si="4"/>
        <v>-0.60943296683579651</v>
      </c>
      <c r="AN14">
        <f t="shared" si="5"/>
        <v>-0.40665059540968351</v>
      </c>
      <c r="AO14" s="1">
        <v>289903.46571090003</v>
      </c>
      <c r="AP14">
        <f t="shared" si="12"/>
        <v>1.3049630913246724</v>
      </c>
      <c r="AQ14">
        <f t="shared" si="13"/>
        <v>3.3096188961652198</v>
      </c>
      <c r="AR14" s="1">
        <f t="shared" si="14"/>
        <v>-0.11620105508834198</v>
      </c>
      <c r="AS14">
        <f t="shared" si="15"/>
        <v>-0.71680831771382247</v>
      </c>
      <c r="AT14" s="1">
        <f t="shared" si="16"/>
        <v>0.56965712815742608</v>
      </c>
      <c r="AU14">
        <f t="shared" si="17"/>
        <v>6.0238615678182272</v>
      </c>
    </row>
    <row r="15" spans="1:47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6"/>
        <v>2.8137080271925665</v>
      </c>
      <c r="AD15">
        <f t="shared" si="7"/>
        <v>-1.1633764262104642</v>
      </c>
      <c r="AE15" s="1">
        <f t="shared" si="8"/>
        <v>11.244574235126924</v>
      </c>
      <c r="AF15">
        <f t="shared" si="1"/>
        <v>-4.8516678876678974</v>
      </c>
      <c r="AG15">
        <f t="shared" si="9"/>
        <v>-0.13498367989988491</v>
      </c>
      <c r="AH15">
        <f t="shared" si="9"/>
        <v>1.0259211395588448</v>
      </c>
      <c r="AI15">
        <f t="shared" si="11"/>
        <v>0.13157315381758203</v>
      </c>
      <c r="AJ15">
        <f t="shared" si="10"/>
        <v>0.2123499900500545</v>
      </c>
      <c r="AK15">
        <f t="shared" si="2"/>
        <v>2148422.9221899998</v>
      </c>
      <c r="AL15">
        <f t="shared" si="3"/>
        <v>2810370.078675</v>
      </c>
      <c r="AM15" s="1">
        <f t="shared" si="4"/>
        <v>-0.61426290385743265</v>
      </c>
      <c r="AN15">
        <f t="shared" si="5"/>
        <v>-0.41102133334588598</v>
      </c>
      <c r="AO15" s="1">
        <v>289903.46571090003</v>
      </c>
      <c r="AP15">
        <f t="shared" si="12"/>
        <v>1.2951491902278758</v>
      </c>
      <c r="AQ15">
        <f t="shared" si="13"/>
        <v>3.2790543010640141</v>
      </c>
      <c r="AR15" s="1">
        <f t="shared" si="14"/>
        <v>-0.12005113793419774</v>
      </c>
      <c r="AS15">
        <f t="shared" si="15"/>
        <v>-0.83685945564802022</v>
      </c>
      <c r="AT15" s="1">
        <f t="shared" si="16"/>
        <v>0.56534562542668187</v>
      </c>
      <c r="AU15">
        <f t="shared" si="17"/>
        <v>6.589207193244909</v>
      </c>
    </row>
    <row r="16" spans="1:47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6"/>
        <v>2.8921735590680138</v>
      </c>
      <c r="AD16">
        <f t="shared" si="7"/>
        <v>-1.3692547746034252</v>
      </c>
      <c r="AE16" s="1">
        <f t="shared" si="8"/>
        <v>12.292402613431094</v>
      </c>
      <c r="AF16">
        <f t="shared" si="1"/>
        <v>-5.4779494850354116</v>
      </c>
      <c r="AG16">
        <f t="shared" si="9"/>
        <v>-0.20587834839296093</v>
      </c>
      <c r="AH16">
        <f t="shared" si="9"/>
        <v>1.0478283783041693</v>
      </c>
      <c r="AI16">
        <f t="shared" si="11"/>
        <v>0.19648098167197897</v>
      </c>
      <c r="AJ16">
        <f t="shared" si="10"/>
        <v>0.21980522846745118</v>
      </c>
      <c r="AK16">
        <f t="shared" si="2"/>
        <v>2344706.9102633335</v>
      </c>
      <c r="AL16">
        <f t="shared" si="3"/>
        <v>3046157.0020749997</v>
      </c>
      <c r="AM16" s="1">
        <f t="shared" si="4"/>
        <v>-0.6185916346858783</v>
      </c>
      <c r="AN16">
        <f t="shared" si="5"/>
        <v>-0.41492835037964265</v>
      </c>
      <c r="AO16" s="1">
        <v>289903.46571090003</v>
      </c>
      <c r="AP16">
        <f t="shared" si="12"/>
        <v>1.2864551675378204</v>
      </c>
      <c r="AQ16">
        <f t="shared" si="13"/>
        <v>3.2522699316060306</v>
      </c>
      <c r="AR16" s="1">
        <f t="shared" si="14"/>
        <v>-0.11912182196284361</v>
      </c>
      <c r="AS16">
        <f t="shared" si="15"/>
        <v>-0.95598127761086382</v>
      </c>
      <c r="AT16" s="1">
        <f t="shared" si="16"/>
        <v>0.54194262253631131</v>
      </c>
      <c r="AU16">
        <f t="shared" si="17"/>
        <v>7.1311498157812201</v>
      </c>
    </row>
    <row r="17" spans="1:47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6"/>
        <v>2.9632657811944698</v>
      </c>
      <c r="AD17">
        <f t="shared" si="7"/>
        <v>-1.5788078329901047</v>
      </c>
      <c r="AE17" s="1">
        <f t="shared" si="8"/>
        <v>13.34803372386159</v>
      </c>
      <c r="AF17">
        <f t="shared" si="1"/>
        <v>-6.1177906209456347</v>
      </c>
      <c r="AG17">
        <f t="shared" si="9"/>
        <v>-0.20955305838667959</v>
      </c>
      <c r="AH17">
        <f t="shared" si="9"/>
        <v>1.0556311104304967</v>
      </c>
      <c r="AI17">
        <f t="shared" si="11"/>
        <v>0.1985097410602287</v>
      </c>
      <c r="AJ17">
        <f t="shared" si="10"/>
        <v>0.22638828806408789</v>
      </c>
      <c r="AK17">
        <f t="shared" si="2"/>
        <v>2533717.0905633331</v>
      </c>
      <c r="AL17">
        <f t="shared" si="3"/>
        <v>3263078.8216599999</v>
      </c>
      <c r="AM17" s="1">
        <f t="shared" si="4"/>
        <v>-0.62243329902119271</v>
      </c>
      <c r="AN17">
        <f t="shared" si="5"/>
        <v>-0.41838738033418454</v>
      </c>
      <c r="AO17" s="1">
        <v>289903.46571090003</v>
      </c>
      <c r="AP17">
        <f t="shared" si="12"/>
        <v>1.2788189027392434</v>
      </c>
      <c r="AQ17">
        <f t="shared" si="13"/>
        <v>3.228967488850194</v>
      </c>
      <c r="AR17" s="1">
        <f t="shared" si="14"/>
        <v>-0.1172395114376945</v>
      </c>
      <c r="AS17">
        <f t="shared" si="15"/>
        <v>-1.0732207890485583</v>
      </c>
      <c r="AT17" s="1">
        <f t="shared" si="16"/>
        <v>0.51786915498254649</v>
      </c>
      <c r="AU17">
        <f t="shared" si="17"/>
        <v>7.6490189707637661</v>
      </c>
    </row>
    <row r="18" spans="1:47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6"/>
        <v>2.9420401064210475</v>
      </c>
      <c r="AD18">
        <f t="shared" si="7"/>
        <v>-3.3233542994274909</v>
      </c>
      <c r="AE18" s="1">
        <f t="shared" si="8"/>
        <v>14.930717526601342</v>
      </c>
      <c r="AF18">
        <f t="shared" si="1"/>
        <v>-8.3816029753064427</v>
      </c>
      <c r="AG18">
        <f t="shared" si="9"/>
        <v>-1.7445464664373862</v>
      </c>
      <c r="AH18">
        <f t="shared" si="9"/>
        <v>1.5826838027397514</v>
      </c>
      <c r="AI18">
        <f t="shared" si="11"/>
        <v>1.1022710053754501</v>
      </c>
      <c r="AJ18">
        <f t="shared" si="10"/>
        <v>0.2285319783636458</v>
      </c>
      <c r="AK18">
        <f t="shared" si="2"/>
        <v>2476147.9672166668</v>
      </c>
      <c r="AL18">
        <f t="shared" si="3"/>
        <v>2984181.5885450002</v>
      </c>
      <c r="AM18" s="1">
        <f t="shared" si="4"/>
        <v>-0.62368822763578957</v>
      </c>
      <c r="AN18">
        <f t="shared" si="5"/>
        <v>-0.41951556306746651</v>
      </c>
      <c r="AO18" s="1">
        <v>289903.46571090003</v>
      </c>
      <c r="AP18">
        <f t="shared" si="12"/>
        <v>1.2763404986788218</v>
      </c>
      <c r="AQ18">
        <f t="shared" si="13"/>
        <v>3.2214488958530012</v>
      </c>
      <c r="AR18" s="1">
        <f t="shared" si="14"/>
        <v>3.5957369734673485E-2</v>
      </c>
      <c r="AS18">
        <f t="shared" si="15"/>
        <v>-1.0372634193138848</v>
      </c>
      <c r="AT18" s="1">
        <f t="shared" si="16"/>
        <v>-0.15734064874482123</v>
      </c>
      <c r="AU18">
        <f t="shared" si="17"/>
        <v>7.4916783220189451</v>
      </c>
    </row>
    <row r="19" spans="1:47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47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47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47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2016-02-10T01:30:09Z</dcterms:modified>
  <dc:language>en-US</dc:language>
</cp:coreProperties>
</file>