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K2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2" i="1" s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P3" i="1"/>
  <c r="AJ3" i="1" s="1"/>
  <c r="AM3" i="1" s="1"/>
  <c r="AL18" i="1" l="1"/>
  <c r="AK18" i="1"/>
  <c r="AP18" i="1" s="1"/>
  <c r="AQ18" i="1" s="1"/>
  <c r="AF18" i="1"/>
  <c r="AC18" i="1"/>
  <c r="AD18" i="1" s="1"/>
  <c r="AL17" i="1"/>
  <c r="AK17" i="1"/>
  <c r="AP17" i="1" s="1"/>
  <c r="AQ17" i="1" s="1"/>
  <c r="AF17" i="1"/>
  <c r="AH18" i="1"/>
  <c r="AC17" i="1"/>
  <c r="AD17" i="1" s="1"/>
  <c r="AL16" i="1"/>
  <c r="AK16" i="1"/>
  <c r="AP16" i="1" s="1"/>
  <c r="AQ16" i="1" s="1"/>
  <c r="AF16" i="1"/>
  <c r="AC16" i="1"/>
  <c r="AD16" i="1" s="1"/>
  <c r="AL15" i="1"/>
  <c r="AK15" i="1"/>
  <c r="AP15" i="1" s="1"/>
  <c r="AQ15" i="1" s="1"/>
  <c r="AF15" i="1"/>
  <c r="AH16" i="1"/>
  <c r="AC15" i="1"/>
  <c r="AD15" i="1" s="1"/>
  <c r="AL14" i="1"/>
  <c r="AK14" i="1"/>
  <c r="AP14" i="1" s="1"/>
  <c r="AQ14" i="1" s="1"/>
  <c r="AF14" i="1"/>
  <c r="AH14" i="1"/>
  <c r="AC14" i="1"/>
  <c r="AD14" i="1" s="1"/>
  <c r="AL13" i="1"/>
  <c r="AK13" i="1"/>
  <c r="AF13" i="1"/>
  <c r="AH13" i="1"/>
  <c r="AC13" i="1"/>
  <c r="AD13" i="1" s="1"/>
  <c r="AL12" i="1"/>
  <c r="AK12" i="1"/>
  <c r="AP12" i="1" s="1"/>
  <c r="AQ12" i="1" s="1"/>
  <c r="AF12" i="1"/>
  <c r="AH12" i="1"/>
  <c r="AD12" i="1"/>
  <c r="AC12" i="1"/>
  <c r="AL11" i="1"/>
  <c r="AK11" i="1"/>
  <c r="AF11" i="1"/>
  <c r="AD11" i="1"/>
  <c r="AC11" i="1"/>
  <c r="AL10" i="1"/>
  <c r="AK10" i="1"/>
  <c r="AP10" i="1" s="1"/>
  <c r="AQ10" i="1" s="1"/>
  <c r="AF10" i="1"/>
  <c r="AH10" i="1"/>
  <c r="AD10" i="1"/>
  <c r="AC10" i="1"/>
  <c r="AL9" i="1"/>
  <c r="AK9" i="1"/>
  <c r="AF9" i="1"/>
  <c r="AD9" i="1"/>
  <c r="AC9" i="1"/>
  <c r="AL8" i="1"/>
  <c r="AK8" i="1"/>
  <c r="AP8" i="1" s="1"/>
  <c r="AQ8" i="1" s="1"/>
  <c r="AF8" i="1"/>
  <c r="AH8" i="1"/>
  <c r="AD8" i="1"/>
  <c r="AC8" i="1"/>
  <c r="AL7" i="1"/>
  <c r="AK7" i="1"/>
  <c r="AF7" i="1"/>
  <c r="AD7" i="1"/>
  <c r="AC7" i="1"/>
  <c r="AL6" i="1"/>
  <c r="AK6" i="1"/>
  <c r="AP6" i="1" s="1"/>
  <c r="AQ6" i="1" s="1"/>
  <c r="AF6" i="1"/>
  <c r="AH6" i="1"/>
  <c r="AC6" i="1"/>
  <c r="AD6" i="1" s="1"/>
  <c r="AL5" i="1"/>
  <c r="AK5" i="1"/>
  <c r="AF5" i="1"/>
  <c r="AH5" i="1"/>
  <c r="AC5" i="1"/>
  <c r="AD5" i="1" s="1"/>
  <c r="AL4" i="1"/>
  <c r="AK4" i="1"/>
  <c r="AP4" i="1" s="1"/>
  <c r="AQ4" i="1" s="1"/>
  <c r="AF4" i="1"/>
  <c r="AH4" i="1"/>
  <c r="AC4" i="1"/>
  <c r="AD4" i="1" s="1"/>
  <c r="AL3" i="1"/>
  <c r="AK3" i="1"/>
  <c r="AF3" i="1"/>
  <c r="AH3" i="1"/>
  <c r="AC3" i="1"/>
  <c r="AD3" i="1" s="1"/>
  <c r="AN2" i="1"/>
  <c r="AL2" i="1"/>
  <c r="AF2" i="1"/>
  <c r="AC2" i="1"/>
  <c r="AD2" i="1" l="1"/>
  <c r="AG3" i="1" s="1"/>
  <c r="AI3" i="1" s="1"/>
  <c r="AO2" i="1"/>
  <c r="AI6" i="1"/>
  <c r="AI4" i="1"/>
  <c r="AI14" i="1"/>
  <c r="AI10" i="1"/>
  <c r="AI18" i="1"/>
  <c r="AI8" i="1"/>
  <c r="AI13" i="1"/>
  <c r="AI16" i="1"/>
  <c r="AN4" i="1"/>
  <c r="AT4" i="1" s="1"/>
  <c r="AN10" i="1"/>
  <c r="AR10" i="1" s="1"/>
  <c r="AN14" i="1"/>
  <c r="AR14" i="1" s="1"/>
  <c r="AI5" i="1"/>
  <c r="AI12" i="1"/>
  <c r="AN6" i="1"/>
  <c r="AR6" i="1" s="1"/>
  <c r="AQ3" i="1"/>
  <c r="AP5" i="1"/>
  <c r="AQ5" i="1" s="1"/>
  <c r="AP7" i="1"/>
  <c r="AQ7" i="1" s="1"/>
  <c r="AP9" i="1"/>
  <c r="AQ9" i="1" s="1"/>
  <c r="AP11" i="1"/>
  <c r="AQ11" i="1" s="1"/>
  <c r="AP13" i="1"/>
  <c r="AQ13" i="1" s="1"/>
  <c r="AH7" i="1"/>
  <c r="AI7" i="1" s="1"/>
  <c r="AH9" i="1"/>
  <c r="AI9" i="1" s="1"/>
  <c r="AH11" i="1"/>
  <c r="AI11" i="1" s="1"/>
  <c r="AH15" i="1"/>
  <c r="AH17" i="1"/>
  <c r="AI17" i="1" s="1"/>
  <c r="AR4" i="1" l="1"/>
  <c r="AT14" i="1"/>
  <c r="AT10" i="1"/>
  <c r="AT6" i="1"/>
  <c r="AN17" i="1"/>
  <c r="AR17" i="1" s="1"/>
  <c r="AN11" i="1"/>
  <c r="AT11" i="1" s="1"/>
  <c r="AN9" i="1"/>
  <c r="AT9" i="1" s="1"/>
  <c r="AN13" i="1"/>
  <c r="AR13" i="1" s="1"/>
  <c r="AN12" i="1"/>
  <c r="AR12" i="1" s="1"/>
  <c r="AN8" i="1"/>
  <c r="AR8" i="1" s="1"/>
  <c r="AN5" i="1"/>
  <c r="AT5" i="1" s="1"/>
  <c r="AN7" i="1"/>
  <c r="AR7" i="1" s="1"/>
  <c r="AN16" i="1"/>
  <c r="AT16" i="1" s="1"/>
  <c r="AN3" i="1"/>
  <c r="AT3" i="1" s="1"/>
  <c r="AU3" i="1" s="1"/>
  <c r="AU4" i="1" s="1"/>
  <c r="AN18" i="1"/>
  <c r="AT18" i="1" s="1"/>
  <c r="AI15" i="1"/>
  <c r="AR18" i="1" l="1"/>
  <c r="AR11" i="1"/>
  <c r="AT8" i="1"/>
  <c r="AR16" i="1"/>
  <c r="AT7" i="1"/>
  <c r="AT17" i="1"/>
  <c r="AT13" i="1"/>
  <c r="AR5" i="1"/>
  <c r="AT12" i="1"/>
  <c r="AR9" i="1"/>
  <c r="AR3" i="1"/>
  <c r="AS3" i="1" s="1"/>
  <c r="AS4" i="1" s="1"/>
  <c r="AU5" i="1"/>
  <c r="AU6" i="1" s="1"/>
  <c r="AN15" i="1"/>
  <c r="AT15" i="1" s="1"/>
  <c r="AR15" i="1" l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15" i="1" l="1"/>
  <c r="AS16" i="1" s="1"/>
  <c r="AS17" i="1" s="1"/>
  <c r="AS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<sst xmlns="http://schemas.openxmlformats.org/spreadsheetml/2006/main" count="47" uniqueCount="47">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</sst>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C1" zoomScale="55" zoomScaleNormal="55" workbookViewId="0">
      <selection activeCell="AO3" sqref="AO3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3" width="8.88671875" customWidth="1"/>
    <col min="44" max="44" width="12.44140625" customWidth="1"/>
    <col min="45" max="45" width="11.21875" customWidth="1"/>
    <col min="48" max="1028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46</v>
      </c>
      <c r="AF1" t="s">
        <v>30</v>
      </c>
      <c r="AG1" t="s">
        <v>31</v>
      </c>
      <c r="AH1" t="s">
        <v>32</v>
      </c>
      <c r="AI1" t="s">
        <v>33</v>
      </c>
      <c r="AJ1" t="s">
        <v>44</v>
      </c>
      <c r="AK1" t="s">
        <v>34</v>
      </c>
      <c r="AL1" t="s">
        <v>35</v>
      </c>
      <c r="AM1" t="s">
        <v>45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0.0762*AK2^0.2606-0.5912</f>
        <v>-4.8505320644575134E-3</v>
      </c>
      <c r="AD2">
        <f>AB2-AC2</f>
        <v>4.850295926548287E-3</v>
      </c>
      <c r="AE2" s="1">
        <f>P2-AB2/3-2*(1.35*(AK2/3255000)^-0.0723)*(1+0.33)/(9*(1-2*0.33))</f>
        <v>-1.9700923031221818</v>
      </c>
      <c r="AF2">
        <f t="shared" ref="AF2:AF18" si="1">AB2-P2/2</f>
        <v>-2.36137909226386E-7</v>
      </c>
      <c r="AJ2" t="e">
        <f>(( 1.588*EXP(-0.0005387*53))^2-AP2^2)/(2*AP2)+0.4</f>
        <v>#DIV/0!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6">0.0762*AK3^0.2606-0.5912</f>
        <v>0.18469952273342194</v>
      </c>
      <c r="AD3" s="1">
        <f t="shared" ref="AD3:AD18" si="7">AB3-AC3</f>
        <v>-4.0450284855741425E-2</v>
      </c>
      <c r="AE3" s="1">
        <f t="shared" ref="AE3:AE18" si="8">P3-AB3/3-2*(1.35*(AK3/3255000)^-0.0723)*(1+0.33)/(9*(1-2*0.33))</f>
        <v>-1.2189354576242168</v>
      </c>
      <c r="AF3" s="1">
        <f t="shared" si="1"/>
        <v>-0.18171972639281952</v>
      </c>
      <c r="AG3" s="1">
        <f t="shared" ref="AG3:AH18" si="9">AD3-AD2</f>
        <v>-4.5300580782289712E-2</v>
      </c>
      <c r="AH3" s="1">
        <f t="shared" si="9"/>
        <v>0.75115684549796491</v>
      </c>
      <c r="AI3" s="1">
        <f>-AG3/AH3</f>
        <v>6.0307752041131396E-2</v>
      </c>
      <c r="AJ3">
        <f t="shared" ref="AJ3:AJ18" si="10">(( 1.588*EXP(-0.0005387*53))^2-AP3^2)/(2*AP3)+0.4</f>
        <v>-1.1781895885183802E-2</v>
      </c>
      <c r="AK3" s="1">
        <f t="shared" si="2"/>
        <v>7369.2502595533333</v>
      </c>
      <c r="AL3" s="1">
        <f t="shared" si="3"/>
        <v>10041.22055317</v>
      </c>
      <c r="AM3" s="1">
        <f t="shared" si="4"/>
        <v>-0.49413209706455796</v>
      </c>
      <c r="AN3" s="1">
        <f t="shared" si="5"/>
        <v>-0.15365881468008247</v>
      </c>
      <c r="AO3" s="1">
        <v>28139.598604578088</v>
      </c>
      <c r="AP3" s="1">
        <f>(AK3*1.35*(AK3/3255000)^-0.0723-AK2*1.35*(AK2/3255000)^-0.0723)/(AK3-AK2)</f>
        <v>2.0090750205753558</v>
      </c>
      <c r="AQ3" s="1">
        <f>(2*AP3+3)/(3-AP3)</f>
        <v>7.0824231772072439</v>
      </c>
      <c r="AR3" s="1">
        <f>(1+2*AM3)*(AK3-AK2)*(1-AP3/3)/(3*AN3*AO3*AM3)</f>
        <v>2.9354347030212981E-3</v>
      </c>
      <c r="AS3" s="1">
        <f>(AS2+AR3)</f>
        <v>2.9354347030212981E-3</v>
      </c>
      <c r="AT3" s="1">
        <f>2*(1-AM3)*(AK3-AK2)*(1-AP3/3)/(9*AN3*AO3*AM3)</f>
        <v>0.24914790723220506</v>
      </c>
      <c r="AU3" s="1">
        <f>AU2+AT3</f>
        <v>0.24914790723220506</v>
      </c>
    </row>
    <row r="4" spans="1:47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 s="2">
        <f t="shared" si="6"/>
        <v>0.47917183489631787</v>
      </c>
      <c r="AD4" s="2">
        <f t="shared" si="7"/>
        <v>-0.16215753058077409</v>
      </c>
      <c r="AE4" s="1">
        <f t="shared" si="8"/>
        <v>-0.11820913250696763</v>
      </c>
      <c r="AF4" s="2">
        <f t="shared" si="1"/>
        <v>-0.51028422886495628</v>
      </c>
      <c r="AG4" s="2">
        <f t="shared" si="9"/>
        <v>-0.12170724572503266</v>
      </c>
      <c r="AH4" s="2">
        <f t="shared" si="9"/>
        <v>1.1007263251172492</v>
      </c>
      <c r="AI4" s="2">
        <f t="shared" ref="AI4:AI18" si="11">-AG4/AH4</f>
        <v>0.11056994181734359</v>
      </c>
      <c r="AJ4">
        <f t="shared" si="10"/>
        <v>0.12351657931803256</v>
      </c>
      <c r="AK4" s="2">
        <f t="shared" si="2"/>
        <v>25328.292626999999</v>
      </c>
      <c r="AL4" s="2">
        <f t="shared" si="3"/>
        <v>37030.15371405</v>
      </c>
      <c r="AM4" s="1">
        <f t="shared" si="4"/>
        <v>-0.56441019880209264</v>
      </c>
      <c r="AN4" s="2">
        <f t="shared" si="5"/>
        <v>-0.18607386486833286</v>
      </c>
      <c r="AO4" s="1">
        <v>28139.598604578088</v>
      </c>
      <c r="AP4" s="2">
        <f t="shared" ref="AP4:AP18" si="12">(AK4*1.35*(AK4/3255000)^-0.0723-AK3*1.35*(AK3/3255000)^-0.0723)/(AK4-AK3)</f>
        <v>1.8443558894483842</v>
      </c>
      <c r="AQ4" s="2">
        <f t="shared" ref="AQ4:AQ18" si="13">(2*AP4+3)/(3-AP4)</f>
        <v>5.7878647222146027</v>
      </c>
      <c r="AR4" s="1">
        <f t="shared" ref="AR4:AR18" si="14">(1+2*AM4)*(AK4-AK3)*(1-AP4/3)/(3*AN4*AO4*AM4)</f>
        <v>-0.10051972272310966</v>
      </c>
      <c r="AS4" s="2">
        <f t="shared" ref="AS4:AS18" si="15">AS3+AR4</f>
        <v>-9.7584288020088367E-2</v>
      </c>
      <c r="AT4" s="1">
        <f t="shared" ref="AT4:AT18" si="16">2*(1-AM4)*(AK4-AK3)*(1-AP4/3)/(9*AN4*AO4*AM4)</f>
        <v>0.81381562927102846</v>
      </c>
      <c r="AU4" s="2">
        <f>AU3+AT4</f>
        <v>1.0629635365032335</v>
      </c>
    </row>
    <row r="5" spans="1:47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6"/>
        <v>0.68271795400820712</v>
      </c>
      <c r="AD5">
        <f t="shared" si="7"/>
        <v>-0.46153130461471714</v>
      </c>
      <c r="AE5" s="1">
        <f t="shared" si="8"/>
        <v>0.99379187945769587</v>
      </c>
      <c r="AF5">
        <f t="shared" si="1"/>
        <v>-1.10683725196201</v>
      </c>
      <c r="AG5">
        <f t="shared" si="9"/>
        <v>-0.29937377403394305</v>
      </c>
      <c r="AH5">
        <f t="shared" si="9"/>
        <v>1.1120010119646635</v>
      </c>
      <c r="AI5">
        <f t="shared" si="11"/>
        <v>0.26922077481297862</v>
      </c>
      <c r="AJ5">
        <f t="shared" si="10"/>
        <v>0.22135107817707983</v>
      </c>
      <c r="AK5">
        <f t="shared" si="2"/>
        <v>49400.543063766672</v>
      </c>
      <c r="AL5">
        <f t="shared" si="3"/>
        <v>74684.303747600003</v>
      </c>
      <c r="AM5" s="1">
        <f t="shared" si="4"/>
        <v>-0.61949210807380273</v>
      </c>
      <c r="AN5">
        <f t="shared" si="5"/>
        <v>-0.20939966318642572</v>
      </c>
      <c r="AO5" s="1">
        <v>28139.598604578088</v>
      </c>
      <c r="AP5">
        <f t="shared" si="12"/>
        <v>1.7322564764106896</v>
      </c>
      <c r="AQ5">
        <f t="shared" si="13"/>
        <v>5.0992277479901205</v>
      </c>
      <c r="AR5" s="1">
        <f t="shared" si="14"/>
        <v>-0.22199599919263338</v>
      </c>
      <c r="AS5">
        <f t="shared" si="15"/>
        <v>-0.31958028721272175</v>
      </c>
      <c r="AT5" s="1">
        <f t="shared" si="16"/>
        <v>1.002913566181221</v>
      </c>
      <c r="AU5">
        <f>AU4+AT5</f>
        <v>2.0658771026844542</v>
      </c>
    </row>
    <row r="6" spans="1:47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6"/>
        <v>0.83484291662911847</v>
      </c>
      <c r="AD6">
        <f t="shared" si="7"/>
        <v>-0.71885931011994497</v>
      </c>
      <c r="AE6" s="1">
        <f t="shared" si="8"/>
        <v>2.0767482172350409</v>
      </c>
      <c r="AF6">
        <f t="shared" si="1"/>
        <v>-1.7115118341563267</v>
      </c>
      <c r="AG6">
        <f t="shared" si="9"/>
        <v>-0.25732800550522783</v>
      </c>
      <c r="AH6">
        <f t="shared" si="9"/>
        <v>1.082956337777345</v>
      </c>
      <c r="AI6">
        <f t="shared" si="11"/>
        <v>0.23761623301763646</v>
      </c>
      <c r="AJ6">
        <f t="shared" si="10"/>
        <v>0.28075176266479951</v>
      </c>
      <c r="AK6">
        <f t="shared" si="2"/>
        <v>76159.720779999989</v>
      </c>
      <c r="AL6">
        <f t="shared" si="3"/>
        <v>116883.154572</v>
      </c>
      <c r="AM6" s="1">
        <f t="shared" si="4"/>
        <v>-0.65486914295470655</v>
      </c>
      <c r="AN6">
        <f t="shared" si="5"/>
        <v>-0.22338202077670638</v>
      </c>
      <c r="AO6" s="1">
        <v>28139.598604578088</v>
      </c>
      <c r="AP6">
        <f t="shared" si="12"/>
        <v>1.6671504107658244</v>
      </c>
      <c r="AQ6">
        <f t="shared" si="13"/>
        <v>4.7524498433249249</v>
      </c>
      <c r="AR6" s="1">
        <f t="shared" si="14"/>
        <v>-0.29818489975141144</v>
      </c>
      <c r="AS6">
        <f t="shared" si="15"/>
        <v>-0.61776518696413318</v>
      </c>
      <c r="AT6" s="1">
        <f t="shared" si="16"/>
        <v>1.0620944884589241</v>
      </c>
      <c r="AU6">
        <f t="shared" ref="AU6:AU18" si="17">AU5+AT6</f>
        <v>3.1279715911433783</v>
      </c>
    </row>
    <row r="7" spans="1:47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6"/>
        <v>0.95685247262380524</v>
      </c>
      <c r="AD7">
        <f t="shared" si="7"/>
        <v>-1.1210017956671885</v>
      </c>
      <c r="AE7" s="1">
        <f t="shared" si="8"/>
        <v>3.2032072237363423</v>
      </c>
      <c r="AF7">
        <f t="shared" si="1"/>
        <v>-2.490850879233883</v>
      </c>
      <c r="AG7">
        <f t="shared" si="9"/>
        <v>-0.40214248554724352</v>
      </c>
      <c r="AH7">
        <f t="shared" si="9"/>
        <v>1.1264590065013014</v>
      </c>
      <c r="AI7">
        <f t="shared" si="11"/>
        <v>0.3569969996478331</v>
      </c>
      <c r="AJ7">
        <f t="shared" si="10"/>
        <v>0.32177534871517594</v>
      </c>
      <c r="AK7">
        <f t="shared" si="2"/>
        <v>104360.67064436666</v>
      </c>
      <c r="AL7">
        <f t="shared" si="3"/>
        <v>161586.88985345</v>
      </c>
      <c r="AM7" s="1">
        <f t="shared" si="4"/>
        <v>-0.68021752687595349</v>
      </c>
      <c r="AN7">
        <f t="shared" si="5"/>
        <v>-0.23291321205215409</v>
      </c>
      <c r="AO7" s="1">
        <v>28139.598604578088</v>
      </c>
      <c r="AP7">
        <f t="shared" si="12"/>
        <v>1.6235078267812537</v>
      </c>
      <c r="AQ7">
        <f t="shared" si="13"/>
        <v>4.5383590078501364</v>
      </c>
      <c r="AR7" s="1">
        <f t="shared" si="14"/>
        <v>-0.34870819487991678</v>
      </c>
      <c r="AS7">
        <f t="shared" si="15"/>
        <v>-0.96647338184404996</v>
      </c>
      <c r="AT7" s="1">
        <f t="shared" si="16"/>
        <v>1.0837007753150811</v>
      </c>
      <c r="AU7">
        <f t="shared" si="17"/>
        <v>4.2116723664584592</v>
      </c>
    </row>
    <row r="8" spans="1:47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6"/>
        <v>1.0616607449228568</v>
      </c>
      <c r="AD8">
        <f t="shared" si="7"/>
        <v>-1.5531532187550792</v>
      </c>
      <c r="AE8" s="1">
        <f t="shared" si="8"/>
        <v>4.3446149990327241</v>
      </c>
      <c r="AF8">
        <f t="shared" si="1"/>
        <v>-3.320788476487722</v>
      </c>
      <c r="AG8">
        <f t="shared" si="9"/>
        <v>-0.43215142308789067</v>
      </c>
      <c r="AH8">
        <f t="shared" si="9"/>
        <v>1.1414077752963818</v>
      </c>
      <c r="AI8">
        <f t="shared" si="11"/>
        <v>0.37861265048389631</v>
      </c>
      <c r="AJ8">
        <f t="shared" si="10"/>
        <v>0.35307907459838006</v>
      </c>
      <c r="AK8">
        <f t="shared" si="2"/>
        <v>134186.94364290001</v>
      </c>
      <c r="AL8">
        <f t="shared" si="3"/>
        <v>209411.00116514997</v>
      </c>
      <c r="AM8" s="1">
        <f t="shared" si="4"/>
        <v>-0.70008856585589563</v>
      </c>
      <c r="AN8">
        <f t="shared" si="5"/>
        <v>-0.2400990567088373</v>
      </c>
      <c r="AO8" s="1">
        <v>28139.598604578088</v>
      </c>
      <c r="AP8">
        <f t="shared" si="12"/>
        <v>1.5909360061713129</v>
      </c>
      <c r="AQ8">
        <f t="shared" si="13"/>
        <v>4.3872187774419942</v>
      </c>
      <c r="AR8" s="1">
        <f t="shared" si="14"/>
        <v>-0.39507370664727764</v>
      </c>
      <c r="AS8">
        <f t="shared" si="15"/>
        <v>-1.3615470884913277</v>
      </c>
      <c r="AT8" s="1">
        <f t="shared" si="16"/>
        <v>1.1189383202521008</v>
      </c>
      <c r="AU8">
        <f t="shared" si="17"/>
        <v>5.3306106867105605</v>
      </c>
    </row>
    <row r="9" spans="1:47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6"/>
        <v>1.1448622709563296</v>
      </c>
      <c r="AD9">
        <f t="shared" si="7"/>
        <v>-2.0334153108882016</v>
      </c>
      <c r="AE9" s="1">
        <f t="shared" si="8"/>
        <v>5.4965951582806625</v>
      </c>
      <c r="AF9">
        <f t="shared" si="1"/>
        <v>-4.2176627445773711</v>
      </c>
      <c r="AG9">
        <f t="shared" si="9"/>
        <v>-0.48026209213312243</v>
      </c>
      <c r="AH9">
        <f t="shared" si="9"/>
        <v>1.1519801592479384</v>
      </c>
      <c r="AI9">
        <f t="shared" si="11"/>
        <v>0.41690135743887979</v>
      </c>
      <c r="AJ9">
        <f t="shared" si="10"/>
        <v>0.37737655620437677</v>
      </c>
      <c r="AK9">
        <f t="shared" si="2"/>
        <v>162015.33762943334</v>
      </c>
      <c r="AL9">
        <f t="shared" si="3"/>
        <v>253290.84840685001</v>
      </c>
      <c r="AM9" s="1">
        <f t="shared" si="4"/>
        <v>-0.7158391574077142</v>
      </c>
      <c r="AN9">
        <f t="shared" si="5"/>
        <v>-0.24561629943858299</v>
      </c>
      <c r="AO9" s="1">
        <v>28139.598604578088</v>
      </c>
      <c r="AP9">
        <f t="shared" si="12"/>
        <v>1.5660912330976451</v>
      </c>
      <c r="AQ9">
        <f t="shared" si="13"/>
        <v>4.2765499505540543</v>
      </c>
      <c r="AR9" s="1">
        <f t="shared" si="14"/>
        <v>-0.38684488008829637</v>
      </c>
      <c r="AS9">
        <f t="shared" si="15"/>
        <v>-1.7483919685796241</v>
      </c>
      <c r="AT9" s="1">
        <f t="shared" si="16"/>
        <v>1.0250898571420317</v>
      </c>
      <c r="AU9">
        <f t="shared" si="17"/>
        <v>6.355700543852592</v>
      </c>
    </row>
    <row r="10" spans="1:47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6"/>
        <v>1.2149924069721456</v>
      </c>
      <c r="AD10">
        <f t="shared" si="7"/>
        <v>-2.5200484986337504</v>
      </c>
      <c r="AE10" s="1">
        <f t="shared" si="8"/>
        <v>6.6460091007864488</v>
      </c>
      <c r="AF10">
        <f t="shared" si="1"/>
        <v>-5.1314910201021045</v>
      </c>
      <c r="AG10">
        <f t="shared" si="9"/>
        <v>-0.48663318774554876</v>
      </c>
      <c r="AH10">
        <f t="shared" si="9"/>
        <v>1.1494139425057863</v>
      </c>
      <c r="AI10">
        <f t="shared" si="11"/>
        <v>0.42337505205884429</v>
      </c>
      <c r="AJ10">
        <f t="shared" si="10"/>
        <v>0.39625827099902622</v>
      </c>
      <c r="AK10">
        <f t="shared" si="2"/>
        <v>188604.79414103334</v>
      </c>
      <c r="AL10">
        <f t="shared" si="3"/>
        <v>294678.32969245</v>
      </c>
      <c r="AM10" s="1">
        <f t="shared" si="4"/>
        <v>-0.72828201425592209</v>
      </c>
      <c r="AN10">
        <f t="shared" si="5"/>
        <v>-0.24986339313473777</v>
      </c>
      <c r="AO10" s="1">
        <v>28139.598604578088</v>
      </c>
      <c r="AP10">
        <f t="shared" si="12"/>
        <v>1.5470482432552271</v>
      </c>
      <c r="AQ10">
        <f t="shared" si="13"/>
        <v>4.1942868771939201</v>
      </c>
      <c r="AR10" s="1">
        <f t="shared" si="14"/>
        <v>-0.38273635867892974</v>
      </c>
      <c r="AS10">
        <f t="shared" si="15"/>
        <v>-2.1311283272585539</v>
      </c>
      <c r="AT10" s="1">
        <f t="shared" si="16"/>
        <v>0.96587601241481769</v>
      </c>
      <c r="AU10">
        <f t="shared" si="17"/>
        <v>7.3215765562674093</v>
      </c>
    </row>
    <row r="11" spans="1:47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6"/>
        <v>1.2742085942340333</v>
      </c>
      <c r="AD11">
        <f t="shared" si="7"/>
        <v>-3.0166209629509613</v>
      </c>
      <c r="AE11" s="1">
        <f t="shared" si="8"/>
        <v>7.8091988083083601</v>
      </c>
      <c r="AF11">
        <f t="shared" si="1"/>
        <v>-6.0711259122924277</v>
      </c>
      <c r="AG11">
        <f t="shared" si="9"/>
        <v>-0.49657246431721092</v>
      </c>
      <c r="AH11">
        <f t="shared" si="9"/>
        <v>1.1631897075219113</v>
      </c>
      <c r="AI11">
        <f t="shared" si="11"/>
        <v>0.42690582723184634</v>
      </c>
      <c r="AJ11">
        <f t="shared" si="10"/>
        <v>0.41157302641138527</v>
      </c>
      <c r="AK11">
        <f t="shared" si="2"/>
        <v>213458.34164</v>
      </c>
      <c r="AL11">
        <f t="shared" si="3"/>
        <v>332296.6699485</v>
      </c>
      <c r="AM11" s="1">
        <f t="shared" si="4"/>
        <v>-0.7385076132787961</v>
      </c>
      <c r="AN11">
        <f t="shared" si="5"/>
        <v>-0.25328016369442291</v>
      </c>
      <c r="AO11" s="1">
        <v>28139.598604578088</v>
      </c>
      <c r="AP11">
        <f t="shared" si="12"/>
        <v>1.5317723436675272</v>
      </c>
      <c r="AQ11">
        <f t="shared" si="13"/>
        <v>4.129839579838289</v>
      </c>
      <c r="AR11" s="1">
        <f t="shared" si="14"/>
        <v>-0.36744933601365415</v>
      </c>
      <c r="AS11">
        <f t="shared" si="15"/>
        <v>-2.4985776632722079</v>
      </c>
      <c r="AT11" s="1">
        <f t="shared" si="16"/>
        <v>0.89279256033259169</v>
      </c>
      <c r="AU11">
        <f t="shared" si="17"/>
        <v>8.2143691166000004</v>
      </c>
    </row>
    <row r="12" spans="1:47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6"/>
        <v>1.3307418346858286</v>
      </c>
      <c r="AD12">
        <f t="shared" si="7"/>
        <v>-3.550504947990258</v>
      </c>
      <c r="AE12" s="1">
        <f t="shared" si="8"/>
        <v>8.9757982694071288</v>
      </c>
      <c r="AF12">
        <f t="shared" si="1"/>
        <v>-7.0463239427499289</v>
      </c>
      <c r="AG12">
        <f t="shared" si="9"/>
        <v>-0.53388398503929668</v>
      </c>
      <c r="AH12">
        <f t="shared" si="9"/>
        <v>1.1665994610987687</v>
      </c>
      <c r="AI12">
        <f t="shared" si="11"/>
        <v>0.45764120663698477</v>
      </c>
      <c r="AJ12">
        <f t="shared" si="10"/>
        <v>0.42485215982469099</v>
      </c>
      <c r="AK12">
        <f t="shared" si="2"/>
        <v>239369.36507900001</v>
      </c>
      <c r="AL12">
        <f t="shared" si="3"/>
        <v>372704.62721100001</v>
      </c>
      <c r="AM12" s="1">
        <f t="shared" si="4"/>
        <v>-0.74747248674221833</v>
      </c>
      <c r="AN12">
        <f t="shared" si="5"/>
        <v>-0.25622124969646054</v>
      </c>
      <c r="AO12" s="1">
        <v>28139.598604578088</v>
      </c>
      <c r="AP12">
        <f t="shared" si="12"/>
        <v>1.518649905691144</v>
      </c>
      <c r="AQ12">
        <f t="shared" si="13"/>
        <v>4.0755388173104841</v>
      </c>
      <c r="AR12" s="1">
        <f t="shared" si="14"/>
        <v>-0.39167732526288207</v>
      </c>
      <c r="AS12">
        <f t="shared" si="15"/>
        <v>-2.8902549885350899</v>
      </c>
      <c r="AT12" s="1">
        <f t="shared" si="16"/>
        <v>0.92191440294078308</v>
      </c>
      <c r="AU12">
        <f t="shared" si="17"/>
        <v>9.1362835195407825</v>
      </c>
    </row>
    <row r="13" spans="1:47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6"/>
        <v>1.3737568208773112</v>
      </c>
      <c r="AD13">
        <f t="shared" si="7"/>
        <v>-4.2052845989751422</v>
      </c>
      <c r="AE13" s="1">
        <f t="shared" si="8"/>
        <v>10.186988519016422</v>
      </c>
      <c r="AF13">
        <f t="shared" si="1"/>
        <v>-8.15738474899333</v>
      </c>
      <c r="AG13">
        <f t="shared" si="9"/>
        <v>-0.65477965098488422</v>
      </c>
      <c r="AH13">
        <f t="shared" si="9"/>
        <v>1.2111902496092934</v>
      </c>
      <c r="AI13">
        <f t="shared" si="11"/>
        <v>0.54060842315738877</v>
      </c>
      <c r="AJ13">
        <f t="shared" si="10"/>
        <v>0.43593164491848863</v>
      </c>
      <c r="AK13">
        <f t="shared" si="2"/>
        <v>260588.73698333334</v>
      </c>
      <c r="AL13">
        <f t="shared" si="3"/>
        <v>403312.17996999994</v>
      </c>
      <c r="AM13" s="1">
        <f t="shared" si="4"/>
        <v>-0.75502341467684686</v>
      </c>
      <c r="AN13">
        <f t="shared" si="5"/>
        <v>-0.25865911202134573</v>
      </c>
      <c r="AO13" s="1">
        <v>28139.598604578088</v>
      </c>
      <c r="AP13">
        <f t="shared" si="12"/>
        <v>1.5077885627325758</v>
      </c>
      <c r="AQ13">
        <f t="shared" si="13"/>
        <v>4.0313168598151412</v>
      </c>
      <c r="AR13" s="1">
        <f t="shared" si="14"/>
        <v>-0.32653093440050962</v>
      </c>
      <c r="AS13">
        <f t="shared" si="15"/>
        <v>-3.2167859229355997</v>
      </c>
      <c r="AT13" s="1">
        <f t="shared" si="16"/>
        <v>0.74904159449485508</v>
      </c>
      <c r="AU13">
        <f t="shared" si="17"/>
        <v>9.8853251140356377</v>
      </c>
    </row>
    <row r="14" spans="1:47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6"/>
        <v>1.4086099955569944</v>
      </c>
      <c r="AD14">
        <f t="shared" si="7"/>
        <v>-4.7364197436653734</v>
      </c>
      <c r="AE14" s="1">
        <f t="shared" si="8"/>
        <v>11.35919521233153</v>
      </c>
      <c r="AF14">
        <f t="shared" si="1"/>
        <v>-9.1536293669038784</v>
      </c>
      <c r="AG14">
        <f t="shared" si="9"/>
        <v>-0.53113514469023126</v>
      </c>
      <c r="AH14">
        <f t="shared" si="9"/>
        <v>1.1722066933151076</v>
      </c>
      <c r="AI14">
        <f t="shared" si="11"/>
        <v>0.45310707379441123</v>
      </c>
      <c r="AJ14">
        <f t="shared" si="10"/>
        <v>0.44441327087751592</v>
      </c>
      <c r="AK14">
        <f t="shared" si="2"/>
        <v>278776.51919733331</v>
      </c>
      <c r="AL14">
        <f t="shared" si="3"/>
        <v>428853.21413350001</v>
      </c>
      <c r="AM14" s="1">
        <f t="shared" si="4"/>
        <v>-0.76084808577213592</v>
      </c>
      <c r="AN14">
        <f t="shared" si="5"/>
        <v>-0.26051511681427553</v>
      </c>
      <c r="AO14" s="1">
        <v>28139.598604578088</v>
      </c>
      <c r="AP14">
        <f t="shared" si="12"/>
        <v>1.4995276395959829</v>
      </c>
      <c r="AQ14">
        <f t="shared" si="13"/>
        <v>3.9981111531948916</v>
      </c>
      <c r="AR14" s="1">
        <f t="shared" si="14"/>
        <v>-0.28361820612571581</v>
      </c>
      <c r="AS14">
        <f t="shared" si="15"/>
        <v>-3.5004041290613155</v>
      </c>
      <c r="AT14" s="1">
        <f t="shared" si="16"/>
        <v>0.63818572646513827</v>
      </c>
      <c r="AU14">
        <f t="shared" si="17"/>
        <v>10.523510840500776</v>
      </c>
    </row>
    <row r="15" spans="1:47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6"/>
        <v>1.4058753532760144</v>
      </c>
      <c r="AD15">
        <f t="shared" si="7"/>
        <v>-5.5438395516505699</v>
      </c>
      <c r="AE15" s="1">
        <f t="shared" si="8"/>
        <v>12.633928963845079</v>
      </c>
      <c r="AF15">
        <f t="shared" si="1"/>
        <v>-10.466391075570055</v>
      </c>
      <c r="AG15">
        <f t="shared" si="9"/>
        <v>-0.80741980798519641</v>
      </c>
      <c r="AH15">
        <f t="shared" si="9"/>
        <v>1.2747337515135495</v>
      </c>
      <c r="AI15">
        <f t="shared" si="11"/>
        <v>0.63340270627220008</v>
      </c>
      <c r="AJ15">
        <f t="shared" si="10"/>
        <v>0.44784531836997016</v>
      </c>
      <c r="AK15">
        <f t="shared" si="2"/>
        <v>277316.525586</v>
      </c>
      <c r="AL15">
        <f t="shared" si="3"/>
        <v>414015.90840900003</v>
      </c>
      <c r="AM15" s="1">
        <f t="shared" si="4"/>
        <v>-0.7632160120976309</v>
      </c>
      <c r="AN15">
        <f t="shared" si="5"/>
        <v>-0.26126355037376092</v>
      </c>
      <c r="AO15" s="1">
        <v>28139.598604578088</v>
      </c>
      <c r="AP15">
        <f t="shared" si="12"/>
        <v>1.4961981301422862</v>
      </c>
      <c r="AQ15">
        <f t="shared" si="13"/>
        <v>3.9848309676936089</v>
      </c>
      <c r="AR15" s="1">
        <f t="shared" si="14"/>
        <v>2.2887437504523867E-2</v>
      </c>
      <c r="AS15">
        <f t="shared" si="15"/>
        <v>-3.4775166915567914</v>
      </c>
      <c r="AT15" s="1">
        <f t="shared" si="16"/>
        <v>-5.1105675477032216E-2</v>
      </c>
      <c r="AU15">
        <f t="shared" si="17"/>
        <v>10.472405165023744</v>
      </c>
    </row>
    <row r="16" spans="1:47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6"/>
        <v>1.3781554466226915</v>
      </c>
      <c r="AD16">
        <f t="shared" si="7"/>
        <v>-6.9968825946554229</v>
      </c>
      <c r="AE16" s="1">
        <f t="shared" si="8"/>
        <v>14.120090034933718</v>
      </c>
      <c r="AF16">
        <f t="shared" si="1"/>
        <v>-12.446164875978232</v>
      </c>
      <c r="AG16">
        <f t="shared" si="9"/>
        <v>-1.4530430430048531</v>
      </c>
      <c r="AH16">
        <f t="shared" si="9"/>
        <v>1.4861610710886382</v>
      </c>
      <c r="AI16">
        <f t="shared" si="11"/>
        <v>0.97771572090801329</v>
      </c>
      <c r="AJ16">
        <f t="shared" si="10"/>
        <v>0.44458408134806887</v>
      </c>
      <c r="AK16">
        <f t="shared" si="2"/>
        <v>262834.2941623333</v>
      </c>
      <c r="AL16">
        <f t="shared" si="3"/>
        <v>376239.58324000001</v>
      </c>
      <c r="AM16" s="1">
        <f t="shared" si="4"/>
        <v>-0.76096578531681969</v>
      </c>
      <c r="AN16">
        <f t="shared" si="5"/>
        <v>-0.26055240141687014</v>
      </c>
      <c r="AO16" s="1">
        <v>28139.598604578088</v>
      </c>
      <c r="AP16">
        <f t="shared" si="12"/>
        <v>1.4993617521296954</v>
      </c>
      <c r="AQ16">
        <f t="shared" si="13"/>
        <v>3.9974480943510118</v>
      </c>
      <c r="AR16" s="1">
        <f t="shared" si="14"/>
        <v>0.22589386887338517</v>
      </c>
      <c r="AS16">
        <f t="shared" si="15"/>
        <v>-3.2516228226834061</v>
      </c>
      <c r="AT16" s="1">
        <f t="shared" si="16"/>
        <v>-0.50810156807330853</v>
      </c>
      <c r="AU16">
        <f t="shared" si="17"/>
        <v>9.964303596950435</v>
      </c>
    </row>
    <row r="17" spans="1:47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6"/>
        <v>1.3723580504668411</v>
      </c>
      <c r="AD17">
        <f t="shared" si="7"/>
        <v>-7.5710977895401861</v>
      </c>
      <c r="AE17" s="1">
        <f t="shared" si="8"/>
        <v>15.309922235242334</v>
      </c>
      <c r="AF17">
        <f t="shared" si="1"/>
        <v>-13.525000730818844</v>
      </c>
      <c r="AG17">
        <f t="shared" si="9"/>
        <v>-0.57421519488476314</v>
      </c>
      <c r="AH17">
        <f t="shared" si="9"/>
        <v>1.1898322003086168</v>
      </c>
      <c r="AI17">
        <f t="shared" si="11"/>
        <v>0.48260182800215368</v>
      </c>
      <c r="AJ17">
        <f t="shared" si="10"/>
        <v>0.44093453510387404</v>
      </c>
      <c r="AK17">
        <f t="shared" si="2"/>
        <v>259877.62820366668</v>
      </c>
      <c r="AL17">
        <f t="shared" si="3"/>
        <v>364252.63082599995</v>
      </c>
      <c r="AM17" s="1">
        <f t="shared" si="4"/>
        <v>-0.75845442866881008</v>
      </c>
      <c r="AN17">
        <f t="shared" si="5"/>
        <v>-0.2597549708912657</v>
      </c>
      <c r="AO17" s="1">
        <v>28139.598604578088</v>
      </c>
      <c r="AP17">
        <f t="shared" si="12"/>
        <v>1.5029102215241579</v>
      </c>
      <c r="AQ17">
        <f t="shared" si="13"/>
        <v>4.0116635150383066</v>
      </c>
      <c r="AR17" s="1">
        <f t="shared" si="14"/>
        <v>4.5857493560592363E-2</v>
      </c>
      <c r="AS17">
        <f t="shared" si="15"/>
        <v>-3.2057653291228139</v>
      </c>
      <c r="AT17" s="1">
        <f t="shared" si="16"/>
        <v>-0.10400068470433915</v>
      </c>
      <c r="AU17">
        <f t="shared" si="17"/>
        <v>9.8603029122460963</v>
      </c>
    </row>
    <row r="18" spans="1:47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6"/>
        <v>1.3320275814936875</v>
      </c>
      <c r="AD18">
        <f t="shared" si="7"/>
        <v>-8.8306297000616976</v>
      </c>
      <c r="AE18" s="1">
        <f t="shared" si="8"/>
        <v>16.739423721972635</v>
      </c>
      <c r="AF18">
        <f t="shared" si="1"/>
        <v>-15.327037708963509</v>
      </c>
      <c r="AG18">
        <f t="shared" si="9"/>
        <v>-1.2595319105215115</v>
      </c>
      <c r="AH18">
        <f t="shared" si="9"/>
        <v>1.4295014867303006</v>
      </c>
      <c r="AI18">
        <f t="shared" si="11"/>
        <v>0.88109870623670306</v>
      </c>
      <c r="AJ18">
        <f t="shared" si="10"/>
        <v>0.43591454550161352</v>
      </c>
      <c r="AK18">
        <f t="shared" si="2"/>
        <v>239984.43078466668</v>
      </c>
      <c r="AL18">
        <f t="shared" si="3"/>
        <v>321106.96157449996</v>
      </c>
      <c r="AM18" s="1">
        <f t="shared" si="4"/>
        <v>-0.75501171074672224</v>
      </c>
      <c r="AN18">
        <f t="shared" si="5"/>
        <v>-0.25865536113326543</v>
      </c>
      <c r="AO18" s="1">
        <v>28139.598604578088</v>
      </c>
      <c r="AP18">
        <f t="shared" si="12"/>
        <v>1.5078052642379274</v>
      </c>
      <c r="AQ18">
        <f t="shared" si="13"/>
        <v>4.0313843657970336</v>
      </c>
      <c r="AR18" s="1">
        <f t="shared" si="14"/>
        <v>0.30611501796858726</v>
      </c>
      <c r="AS18">
        <f t="shared" si="15"/>
        <v>-2.8996503111542267</v>
      </c>
      <c r="AT18" s="1">
        <f t="shared" si="16"/>
        <v>-0.70223630096200618</v>
      </c>
      <c r="AU18">
        <f t="shared" si="17"/>
        <v>9.1580666112840898</v>
      </c>
    </row>
    <row r="19" spans="1:47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47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47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47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2016-02-12T05:09:47Z</dcterms:modified>
  <dc:language>en-US</dc:language>
</cp:coreProperties>
</file>