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<sst xmlns="http://schemas.openxmlformats.org/spreadsheetml/2006/main" count="10" uniqueCount="7">
  <si>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File size, bytes</t>
  </si>
  <si>
    <t xml:space="preserve">Time, sec</t>
  </si>
  <si>
    <t xml:space="preserve">Speed, Mib/sec</t>
  </si>
  <si>
    <t xml:space="preserve">Buffer size, bytes</t>
  </si>
  <si>
    <t xml:space="preserve">Message Queue</t>
  </si>
  <si>
    <t xml:space="preserve">FIFO</t>
  </si>
  <si>
    <t xml:space="preserve">Shared Memory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</si>
</sst>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Nimbus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AFD095"/>
        <bgColor rgb="FFB3B3B3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95055940996313"/>
          <c:y val="0.0391154572730303"/>
          <c:w val="0.855428464279017"/>
          <c:h val="0.8165351705745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Message Queue</c:v>
                </c:pt>
              </c:strCache>
            </c:strRef>
          </c:tx>
          <c:spPr>
            <a:solidFill>
              <a:srgbClr val="0000ee"/>
            </a:solidFill>
            <a:ln w="9000">
              <a:solidFill>
                <a:srgbClr val="0000ee"/>
              </a:solidFill>
              <a:round/>
            </a:ln>
          </c:spPr>
          <c:marker>
            <c:symbol val="square"/>
            <c:size val="6"/>
            <c:spPr>
              <a:solidFill>
                <a:srgbClr val="0000e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Sheet1!$A$6:$A$9</c:f>
              <c:numCache>
                <c:formatCode>General</c:formatCode>
                <c:ptCount val="4"/>
                <c:pt idx="0">
                  <c:v>8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</c:numCache>
            </c:numRef>
          </c:xVal>
          <c:yVal>
            <c:numRef>
              <c:f>Sheet1!$G$6:$G$9</c:f>
              <c:numCache>
                <c:formatCode>General</c:formatCode>
                <c:ptCount val="4"/>
                <c:pt idx="0">
                  <c:v>0.230269979647789</c:v>
                </c:pt>
                <c:pt idx="1">
                  <c:v>1.84525787667339</c:v>
                </c:pt>
                <c:pt idx="2">
                  <c:v>14.5186700035181</c:v>
                </c:pt>
                <c:pt idx="3">
                  <c:v>84.8155599488272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rgbClr val="cc0000"/>
            </a:solidFill>
            <a:ln w="9000">
              <a:solidFill>
                <a:srgbClr val="cc0000"/>
              </a:solidFill>
              <a:round/>
            </a:ln>
          </c:spPr>
          <c:marker>
            <c:symbol val="diamond"/>
            <c:size val="6"/>
            <c:spPr>
              <a:solidFill>
                <a:srgbClr val="cc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Sheet1!$A$6:$A$9</c:f>
              <c:numCache>
                <c:formatCode>General</c:formatCode>
                <c:ptCount val="4"/>
                <c:pt idx="0">
                  <c:v>8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</c:numCache>
            </c:numRef>
          </c:xVal>
          <c:yVal>
            <c:numRef>
              <c:f>Sheet1!$H$6:$H$9</c:f>
              <c:numCache>
                <c:formatCode>General</c:formatCode>
                <c:ptCount val="4"/>
                <c:pt idx="0">
                  <c:v>0.252020030271568</c:v>
                </c:pt>
                <c:pt idx="1">
                  <c:v>1.985634316626</c:v>
                </c:pt>
                <c:pt idx="2">
                  <c:v>15.0366607732301</c:v>
                </c:pt>
                <c:pt idx="3">
                  <c:v>88.1980122887382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Shared Memory</c:v>
                </c:pt>
              </c:strCache>
            </c:strRef>
          </c:tx>
          <c:spPr>
            <a:solidFill>
              <a:srgbClr val="006600"/>
            </a:solidFill>
            <a:ln w="9000">
              <a:solidFill>
                <a:srgbClr val="006600"/>
              </a:solidFill>
              <a:round/>
            </a:ln>
          </c:spPr>
          <c:marker>
            <c:symbol val="triangle"/>
            <c:size val="6"/>
            <c:spPr>
              <a:solidFill>
                <a:srgbClr val="0066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Sheet1!$A$6:$A$9</c:f>
              <c:numCache>
                <c:formatCode>General</c:formatCode>
                <c:ptCount val="4"/>
                <c:pt idx="0">
                  <c:v>8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</c:numCache>
            </c:numRef>
          </c:xVal>
          <c:yVal>
            <c:numRef>
              <c:f>Sheet1!$I$6:$I$9</c:f>
              <c:numCache>
                <c:formatCode>General</c:formatCode>
                <c:ptCount val="4"/>
                <c:pt idx="0">
                  <c:v>0.235048276057913</c:v>
                </c:pt>
                <c:pt idx="1">
                  <c:v>1.87010257348558</c:v>
                </c:pt>
                <c:pt idx="2">
                  <c:v>14.3010355051999</c:v>
                </c:pt>
                <c:pt idx="3">
                  <c:v>84.6311309425178</c:v>
                </c:pt>
              </c:numCache>
            </c:numRef>
          </c:yVal>
          <c:smooth val="0"/>
        </c:ser>
        <c:axId val="81059021"/>
        <c:axId val="58389096"/>
      </c:scatterChart>
      <c:valAx>
        <c:axId val="8105902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Nimbus Sans"/>
                  </a:defRPr>
                </a:pPr>
                <a:r>
                  <a:rPr b="0" sz="900" spc="-1" strike="noStrike">
                    <a:latin typeface="Nimbus Sans"/>
                  </a:rPr>
                  <a:t>Buffer size, bytes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Nimbus Sans"/>
              </a:defRPr>
            </a:pPr>
          </a:p>
        </c:txPr>
        <c:crossAx val="58389096"/>
        <c:crosses val="autoZero"/>
        <c:crossBetween val="midCat"/>
      </c:valAx>
      <c:valAx>
        <c:axId val="583890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Nimbus Sans"/>
                  </a:defRPr>
                </a:pPr>
                <a:r>
                  <a:rPr b="0" sz="900" spc="-1" strike="noStrike">
                    <a:latin typeface="Nimbus Sans"/>
                  </a:rPr>
                  <a:t>Speed, MiB/sec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Nimbus Sans"/>
              </a:defRPr>
            </a:pPr>
          </a:p>
        </c:txPr>
        <c:crossAx val="810590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509344334020876"/>
          <c:y val="0.417268585398378"/>
          <c:w val="0.227951746984187"/>
          <c:h val="0.159351039004334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Nimbus Sans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95"/>
          <c:y val="0.0391111111111111"/>
          <c:w val="0.855375"/>
          <c:h val="0.8164444444444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Message Queue</c:v>
                </c:pt>
              </c:strCache>
            </c:strRef>
          </c:tx>
          <c:spPr>
            <a:solidFill>
              <a:srgbClr val="0000ee"/>
            </a:solidFill>
            <a:ln w="9000">
              <a:solidFill>
                <a:srgbClr val="0000ee"/>
              </a:solidFill>
              <a:round/>
            </a:ln>
          </c:spPr>
          <c:marker>
            <c:symbol val="square"/>
            <c:size val="6"/>
            <c:spPr>
              <a:solidFill>
                <a:srgbClr val="0000e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Sheet1!$AA$6:$AA$9</c:f>
              <c:numCache>
                <c:formatCode>General</c:formatCode>
                <c:ptCount val="4"/>
                <c:pt idx="0">
                  <c:v>1.58496250072116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numCache>
            </c:numRef>
          </c:xVal>
          <c:yVal>
            <c:numRef>
              <c:f>Sheet1!$G$6:$G$9</c:f>
              <c:numCache>
                <c:formatCode>General</c:formatCode>
                <c:ptCount val="4"/>
                <c:pt idx="0">
                  <c:v>0.230269979647789</c:v>
                </c:pt>
                <c:pt idx="1">
                  <c:v>1.84525787667339</c:v>
                </c:pt>
                <c:pt idx="2">
                  <c:v>14.5186700035181</c:v>
                </c:pt>
                <c:pt idx="3">
                  <c:v>84.8155599488272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rgbClr val="cc0000"/>
            </a:solidFill>
            <a:ln w="9000">
              <a:solidFill>
                <a:srgbClr val="cc0000"/>
              </a:solidFill>
              <a:round/>
            </a:ln>
          </c:spPr>
          <c:marker>
            <c:symbol val="diamond"/>
            <c:size val="6"/>
            <c:spPr>
              <a:solidFill>
                <a:srgbClr val="cc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Sheet1!$AA$6:$AA$11</c:f>
              <c:numCache>
                <c:formatCode>General</c:formatCode>
                <c:ptCount val="6"/>
                <c:pt idx="0">
                  <c:v>1.58496250072116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20</c:v>
                </c:pt>
                <c:pt idx="5">
                  <c:v>22</c:v>
                </c:pt>
              </c:numCache>
            </c:numRef>
          </c:xVal>
          <c:yVal>
            <c:numRef>
              <c:f>Sheet1!$H$6:$H$11</c:f>
              <c:numCache>
                <c:formatCode>General</c:formatCode>
                <c:ptCount val="6"/>
                <c:pt idx="0">
                  <c:v>0.252020030271568</c:v>
                </c:pt>
                <c:pt idx="1">
                  <c:v>1.985634316626</c:v>
                </c:pt>
                <c:pt idx="2">
                  <c:v>15.0366607732301</c:v>
                </c:pt>
                <c:pt idx="3">
                  <c:v>88.1980122887382</c:v>
                </c:pt>
                <c:pt idx="4">
                  <c:v>121.057069449628</c:v>
                </c:pt>
                <c:pt idx="5">
                  <c:v>112.442985570594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Shared Memory</c:v>
                </c:pt>
              </c:strCache>
            </c:strRef>
          </c:tx>
          <c:spPr>
            <a:solidFill>
              <a:srgbClr val="006600"/>
            </a:solidFill>
            <a:ln w="9000">
              <a:solidFill>
                <a:srgbClr val="006600"/>
              </a:solidFill>
              <a:round/>
            </a:ln>
          </c:spPr>
          <c:marker>
            <c:symbol val="triangle"/>
            <c:size val="6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Sheet1!$AA$6:$AA$11</c:f>
              <c:numCache>
                <c:formatCode>General</c:formatCode>
                <c:ptCount val="6"/>
                <c:pt idx="0">
                  <c:v>1.58496250072116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20</c:v>
                </c:pt>
                <c:pt idx="5">
                  <c:v>22</c:v>
                </c:pt>
              </c:numCache>
            </c:numRef>
          </c:xVal>
          <c:yVal>
            <c:numRef>
              <c:f>Sheet1!$I$6:$I$11</c:f>
              <c:numCache>
                <c:formatCode>General</c:formatCode>
                <c:ptCount val="6"/>
                <c:pt idx="0">
                  <c:v>0.235048276057913</c:v>
                </c:pt>
                <c:pt idx="1">
                  <c:v>1.87010257348558</c:v>
                </c:pt>
                <c:pt idx="2">
                  <c:v>14.3010355051999</c:v>
                </c:pt>
                <c:pt idx="3">
                  <c:v>84.6311309425178</c:v>
                </c:pt>
                <c:pt idx="4">
                  <c:v>121.805845310442</c:v>
                </c:pt>
                <c:pt idx="5">
                  <c:v>120.028197535217</c:v>
                </c:pt>
              </c:numCache>
            </c:numRef>
          </c:yVal>
          <c:smooth val="0"/>
        </c:ser>
        <c:axId val="36311519"/>
        <c:axId val="99498932"/>
      </c:scatterChart>
      <c:valAx>
        <c:axId val="3631151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Nimbus Sans"/>
                  </a:defRPr>
                </a:pPr>
                <a:r>
                  <a:rPr b="0" sz="900" spc="-1" strike="noStrike">
                    <a:latin typeface="Nimbus Sans"/>
                  </a:rPr>
                  <a:t>Buffer size, LOG2(bytes)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Nimbus Sans"/>
              </a:defRPr>
            </a:pPr>
          </a:p>
        </c:txPr>
        <c:crossAx val="99498932"/>
        <c:crosses val="autoZero"/>
        <c:crossBetween val="midCat"/>
      </c:valAx>
      <c:valAx>
        <c:axId val="994989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Nimbus Sans"/>
                  </a:defRPr>
                </a:pPr>
                <a:r>
                  <a:rPr b="0" sz="900" spc="-1" strike="noStrike">
                    <a:latin typeface="Nimbus Sans"/>
                  </a:rPr>
                  <a:t>Speed, MiB/sec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Nimbus Sans"/>
              </a:defRPr>
            </a:pPr>
          </a:p>
        </c:txPr>
        <c:crossAx val="363115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50925"/>
          <c:y val="0.417222222222222"/>
          <c:w val="0.227951746984187"/>
          <c:h val="0.159351039004334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Nimbus Sans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95"/>
          <c:y val="0.0390801858691767"/>
          <c:w val="0.855375"/>
          <c:h val="0.8163946145597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Message Queue</c:v>
                </c:pt>
              </c:strCache>
            </c:strRef>
          </c:tx>
          <c:spPr>
            <a:solidFill>
              <a:srgbClr val="0000ee"/>
            </a:solidFill>
            <a:ln w="9000">
              <a:solidFill>
                <a:srgbClr val="0000ee"/>
              </a:solidFill>
              <a:round/>
            </a:ln>
          </c:spPr>
          <c:marker>
            <c:symbol val="square"/>
            <c:size val="6"/>
            <c:spPr>
              <a:solidFill>
                <a:srgbClr val="0000e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Sheet1!$AA$6:$AA$9</c:f>
              <c:numCache>
                <c:formatCode>General</c:formatCode>
                <c:ptCount val="4"/>
                <c:pt idx="0">
                  <c:v>1.58496250072116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numCache>
            </c:numRef>
          </c:xVal>
          <c:yVal>
            <c:numRef>
              <c:f>Sheet1!$C$6:$C$9</c:f>
              <c:numCache>
                <c:formatCode>General</c:formatCode>
                <c:ptCount val="4"/>
                <c:pt idx="0">
                  <c:v>71.55197</c:v>
                </c:pt>
                <c:pt idx="1">
                  <c:v>8.92898</c:v>
                </c:pt>
                <c:pt idx="2">
                  <c:v>1.13483333333333</c:v>
                </c:pt>
                <c:pt idx="3">
                  <c:v>0.19426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rgbClr val="cc0000"/>
            </a:solidFill>
            <a:ln w="9000">
              <a:solidFill>
                <a:srgbClr val="cc0000"/>
              </a:solidFill>
              <a:round/>
            </a:ln>
          </c:spPr>
          <c:marker>
            <c:symbol val="diamond"/>
            <c:size val="6"/>
            <c:spPr>
              <a:solidFill>
                <a:srgbClr val="cc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Sheet1!$AA$6:$AA$11</c:f>
              <c:numCache>
                <c:formatCode>General</c:formatCode>
                <c:ptCount val="6"/>
                <c:pt idx="0">
                  <c:v>1.58496250072116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20</c:v>
                </c:pt>
                <c:pt idx="5">
                  <c:v>22</c:v>
                </c:pt>
              </c:numCache>
            </c:numRef>
          </c:xVal>
          <c:yVal>
            <c:numRef>
              <c:f>Sheet1!$D$6:$D$11</c:f>
              <c:numCache>
                <c:formatCode>General</c:formatCode>
                <c:ptCount val="6"/>
                <c:pt idx="0">
                  <c:v>65.37683</c:v>
                </c:pt>
                <c:pt idx="1">
                  <c:v>8.29773666666667</c:v>
                </c:pt>
                <c:pt idx="2">
                  <c:v>1.09574</c:v>
                </c:pt>
                <c:pt idx="3">
                  <c:v>0.18681</c:v>
                </c:pt>
                <c:pt idx="4">
                  <c:v>0.136103333333333</c:v>
                </c:pt>
                <c:pt idx="5">
                  <c:v>0.14653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Shared Memory</c:v>
                </c:pt>
              </c:strCache>
            </c:strRef>
          </c:tx>
          <c:spPr>
            <a:solidFill>
              <a:srgbClr val="006600"/>
            </a:solidFill>
            <a:ln w="9000">
              <a:solidFill>
                <a:srgbClr val="006600"/>
              </a:solidFill>
              <a:round/>
            </a:ln>
          </c:spPr>
          <c:marker>
            <c:symbol val="triangle"/>
            <c:size val="6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Nimbus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Sheet1!$AA$6:$AA$11</c:f>
              <c:numCache>
                <c:formatCode>General</c:formatCode>
                <c:ptCount val="6"/>
                <c:pt idx="0">
                  <c:v>1.58496250072116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20</c:v>
                </c:pt>
                <c:pt idx="5">
                  <c:v>22</c:v>
                </c:pt>
              </c:numCache>
            </c:numRef>
          </c:xVal>
          <c:yVal>
            <c:numRef>
              <c:f>Sheet1!$E$6:$E$11</c:f>
              <c:numCache>
                <c:formatCode>General</c:formatCode>
                <c:ptCount val="6"/>
                <c:pt idx="0">
                  <c:v>70.09739</c:v>
                </c:pt>
                <c:pt idx="1">
                  <c:v>8.81035666666667</c:v>
                </c:pt>
                <c:pt idx="2">
                  <c:v>1.15210333333333</c:v>
                </c:pt>
                <c:pt idx="3">
                  <c:v>0.194683333333333</c:v>
                </c:pt>
                <c:pt idx="4">
                  <c:v>0.135266666666667</c:v>
                </c:pt>
                <c:pt idx="5">
                  <c:v>0.13727</c:v>
                </c:pt>
              </c:numCache>
            </c:numRef>
          </c:yVal>
          <c:smooth val="0"/>
        </c:ser>
        <c:axId val="66544860"/>
        <c:axId val="76043305"/>
      </c:scatterChart>
      <c:valAx>
        <c:axId val="6654486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Nimbus Sans"/>
                  </a:defRPr>
                </a:pPr>
                <a:r>
                  <a:rPr b="0" sz="900" spc="-1" strike="noStrike">
                    <a:latin typeface="Nimbus Sans"/>
                  </a:rPr>
                  <a:t>Buffer size, LOG2(bytes)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Nimbus Sans"/>
              </a:defRPr>
            </a:pPr>
          </a:p>
        </c:txPr>
        <c:crossAx val="76043305"/>
        <c:crosses val="autoZero"/>
        <c:crossBetween val="midCat"/>
      </c:valAx>
      <c:valAx>
        <c:axId val="760433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Nimbus Sans"/>
                  </a:defRPr>
                </a:pPr>
                <a:r>
                  <a:rPr b="0" sz="900" spc="-1" strike="noStrike">
                    <a:latin typeface="Nimbus Sans"/>
                  </a:rPr>
                  <a:t>Time, sec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Nimbus Sans"/>
              </a:defRPr>
            </a:pPr>
          </a:p>
        </c:txPr>
        <c:crossAx val="665448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50925"/>
          <c:y val="0.417133325390206"/>
          <c:w val="0.227951746984187"/>
          <c:h val="0.159318398474738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Nimbus Sans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603000</xdr:colOff>
      <xdr:row>1</xdr:row>
      <xdr:rowOff>132120</xdr:rowOff>
    </xdr:from>
    <xdr:to>
      <xdr:col>19</xdr:col>
      <xdr:colOff>673200</xdr:colOff>
      <xdr:row>21</xdr:row>
      <xdr:rowOff>120600</xdr:rowOff>
    </xdr:to>
    <xdr:graphicFrame>
      <xdr:nvGraphicFramePr>
        <xdr:cNvPr id="0" name=""/>
        <xdr:cNvGraphicFramePr/>
      </xdr:nvGraphicFramePr>
      <xdr:xfrm>
        <a:off x="11685600" y="294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70920</xdr:colOff>
      <xdr:row>23</xdr:row>
      <xdr:rowOff>68040</xdr:rowOff>
    </xdr:from>
    <xdr:to>
      <xdr:col>20</xdr:col>
      <xdr:colOff>140760</xdr:colOff>
      <xdr:row>43</xdr:row>
      <xdr:rowOff>56520</xdr:rowOff>
    </xdr:to>
    <xdr:graphicFrame>
      <xdr:nvGraphicFramePr>
        <xdr:cNvPr id="1" name=""/>
        <xdr:cNvGraphicFramePr/>
      </xdr:nvGraphicFramePr>
      <xdr:xfrm>
        <a:off x="11966040" y="3806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859680</xdr:colOff>
      <xdr:row>17</xdr:row>
      <xdr:rowOff>38160</xdr:rowOff>
    </xdr:from>
    <xdr:to>
      <xdr:col>9</xdr:col>
      <xdr:colOff>191160</xdr:colOff>
      <xdr:row>35</xdr:row>
      <xdr:rowOff>133200</xdr:rowOff>
    </xdr:to>
    <xdr:graphicFrame>
      <xdr:nvGraphicFramePr>
        <xdr:cNvPr id="2" name=""/>
        <xdr:cNvGraphicFramePr/>
      </xdr:nvGraphicFramePr>
      <xdr:xfrm>
        <a:off x="3075480" y="2801520"/>
        <a:ext cx="5759640" cy="302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3" min="2" style="0" width="14.23"/>
    <col collapsed="false" customWidth="false" hidden="false" outlineLevel="0" max="4" min="4" style="0" width="11.52"/>
    <col collapsed="false" customWidth="true" hidden="false" outlineLevel="0" max="5" min="5" style="0" width="14.1"/>
    <col collapsed="false" customWidth="false" hidden="false" outlineLevel="0" max="6" min="6" style="0" width="11.52"/>
    <col collapsed="false" customWidth="true" hidden="false" outlineLevel="0" max="7" min="7" style="0" width="14.38"/>
    <col collapsed="false" customWidth="false" hidden="false" outlineLevel="0" max="8" min="8" style="0" width="11.52"/>
    <col collapsed="false" customWidth="true" hidden="false" outlineLevel="0" max="9" min="9" style="0" width="13.82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n">
        <f aca="false">17276622</f>
        <v>17276622</v>
      </c>
    </row>
    <row r="4" customFormat="false" ht="12.8" hidden="false" customHeight="false" outlineLevel="0" collapsed="false">
      <c r="C4" s="1" t="s">
        <v>1</v>
      </c>
      <c r="D4" s="1"/>
      <c r="E4" s="1"/>
      <c r="G4" s="1" t="s">
        <v>2</v>
      </c>
      <c r="H4" s="1"/>
      <c r="I4" s="1"/>
    </row>
    <row r="5" customFormat="false" ht="12.8" hidden="false" customHeight="false" outlineLevel="0" collapsed="false">
      <c r="A5" s="0" t="s">
        <v>3</v>
      </c>
      <c r="C5" s="2" t="s">
        <v>4</v>
      </c>
      <c r="D5" s="2" t="s">
        <v>5</v>
      </c>
      <c r="E5" s="2" t="s">
        <v>6</v>
      </c>
      <c r="G5" s="2" t="s">
        <v>4</v>
      </c>
      <c r="H5" s="2" t="s">
        <v>5</v>
      </c>
      <c r="I5" s="2" t="s">
        <v>6</v>
      </c>
    </row>
    <row r="6" customFormat="false" ht="12.8" hidden="false" customHeight="false" outlineLevel="0" collapsed="false">
      <c r="A6" s="0" t="n">
        <v>8</v>
      </c>
      <c r="C6" s="3" t="n">
        <f aca="false">(C100+C104+C108)/3</f>
        <v>71.55197</v>
      </c>
      <c r="D6" s="4" t="n">
        <f aca="false">(D100+D107+D114)/3</f>
        <v>65.37683</v>
      </c>
      <c r="E6" s="5" t="n">
        <f aca="false">(E100+E107+E114)/3</f>
        <v>70.09739</v>
      </c>
      <c r="G6" s="3" t="n">
        <f aca="false">$A$3/C6/1024/1024</f>
        <v>0.230269979647789</v>
      </c>
      <c r="H6" s="4" t="n">
        <f aca="false">$A$3/D6/1024/1024</f>
        <v>0.252020030271568</v>
      </c>
      <c r="I6" s="5" t="n">
        <f aca="false">$A$3/E6/1024/1024</f>
        <v>0.235048276057913</v>
      </c>
      <c r="AA6" s="0" t="n">
        <f aca="false">LOG(LOG(A6,2),2)</f>
        <v>1.58496250072116</v>
      </c>
    </row>
    <row r="7" customFormat="false" ht="12.8" hidden="false" customHeight="false" outlineLevel="0" collapsed="false">
      <c r="A7" s="0" t="n">
        <v>64</v>
      </c>
      <c r="C7" s="3" t="n">
        <f aca="false">(C101+C105+C109)/3</f>
        <v>8.92898</v>
      </c>
      <c r="D7" s="4" t="n">
        <f aca="false">(D101+D108+D115)/3</f>
        <v>8.29773666666667</v>
      </c>
      <c r="E7" s="5" t="n">
        <f aca="false">(E101+E108+E115)/3</f>
        <v>8.81035666666667</v>
      </c>
      <c r="G7" s="3" t="n">
        <f aca="false">$A$3/C7/1024/1024</f>
        <v>1.84525787667339</v>
      </c>
      <c r="H7" s="4" t="n">
        <f aca="false">$A$3/D7/1024/1024</f>
        <v>1.985634316626</v>
      </c>
      <c r="I7" s="5" t="n">
        <f aca="false">$A$3/E7/1024/1024</f>
        <v>1.87010257348558</v>
      </c>
      <c r="AA7" s="0" t="n">
        <f aca="false">LOG(A7,2)</f>
        <v>6</v>
      </c>
    </row>
    <row r="8" customFormat="false" ht="12.8" hidden="false" customHeight="false" outlineLevel="0" collapsed="false">
      <c r="A8" s="0" t="n">
        <v>512</v>
      </c>
      <c r="C8" s="5" t="n">
        <f aca="false">(C102+C106+C110)/3</f>
        <v>1.13483333333333</v>
      </c>
      <c r="D8" s="4" t="n">
        <f aca="false">(D102+D109+D116)/3</f>
        <v>1.09574</v>
      </c>
      <c r="E8" s="3" t="n">
        <f aca="false">(E102+E109+E116)/3</f>
        <v>1.15210333333333</v>
      </c>
      <c r="G8" s="5" t="n">
        <f aca="false">$A$3/C8/1024/1024</f>
        <v>14.5186700035181</v>
      </c>
      <c r="H8" s="4" t="n">
        <f aca="false">$A$3/D8/1024/1024</f>
        <v>15.0366607732301</v>
      </c>
      <c r="I8" s="3" t="n">
        <f aca="false">$A$3/E8/1024/1024</f>
        <v>14.3010355051999</v>
      </c>
      <c r="AA8" s="0" t="n">
        <f aca="false">LOG(A8,2)</f>
        <v>9</v>
      </c>
    </row>
    <row r="9" customFormat="false" ht="12.8" hidden="false" customHeight="false" outlineLevel="0" collapsed="false">
      <c r="A9" s="0" t="n">
        <v>4096</v>
      </c>
      <c r="C9" s="5" t="n">
        <f aca="false">(C103+C107+C111)/3</f>
        <v>0.19426</v>
      </c>
      <c r="D9" s="4" t="n">
        <f aca="false">(D103+D110+D117)/3</f>
        <v>0.18681</v>
      </c>
      <c r="E9" s="3" t="n">
        <f aca="false">(E103+E110+E117)/3</f>
        <v>0.194683333333333</v>
      </c>
      <c r="G9" s="5" t="n">
        <f aca="false">$A$3/C9/1024/1024</f>
        <v>84.8155599488272</v>
      </c>
      <c r="H9" s="4" t="n">
        <f aca="false">$A$3/D9/1024/1024</f>
        <v>88.1980122887382</v>
      </c>
      <c r="I9" s="3" t="n">
        <f aca="false">$A$3/E9/1024/1024</f>
        <v>84.6311309425178</v>
      </c>
      <c r="AA9" s="0" t="n">
        <f aca="false">LOG(A9,2)</f>
        <v>12</v>
      </c>
    </row>
    <row r="10" customFormat="false" ht="12.8" hidden="false" customHeight="false" outlineLevel="0" collapsed="false">
      <c r="A10" s="0" t="n">
        <f aca="false">1024*1024</f>
        <v>1048576</v>
      </c>
      <c r="D10" s="5" t="n">
        <f aca="false">(D104+D111+D118)/3</f>
        <v>0.136103333333333</v>
      </c>
      <c r="E10" s="4" t="n">
        <f aca="false">(E104+E111+E118)/3</f>
        <v>0.135266666666667</v>
      </c>
      <c r="H10" s="5" t="n">
        <f aca="false">$A$3/D10/1024/1024</f>
        <v>121.057069449628</v>
      </c>
      <c r="I10" s="4" t="n">
        <f aca="false">$A$3/E10/1024/1024</f>
        <v>121.805845310442</v>
      </c>
      <c r="AA10" s="0" t="n">
        <f aca="false">LOG(A10,2)</f>
        <v>20</v>
      </c>
    </row>
    <row r="11" customFormat="false" ht="12.8" hidden="false" customHeight="false" outlineLevel="0" collapsed="false">
      <c r="A11" s="0" t="n">
        <f aca="false">A10*4</f>
        <v>4194304</v>
      </c>
      <c r="D11" s="5" t="n">
        <f aca="false">(D105+D112+D119)/3</f>
        <v>0.14653</v>
      </c>
      <c r="E11" s="4" t="n">
        <f aca="false">(E105+E112+E119)/3</f>
        <v>0.13727</v>
      </c>
      <c r="H11" s="5" t="n">
        <f aca="false">$A$3/D11/1024/1024</f>
        <v>112.442985570594</v>
      </c>
      <c r="I11" s="4" t="n">
        <f aca="false">$A$3/E11/1024/1024</f>
        <v>120.028197535217</v>
      </c>
      <c r="AA11" s="0" t="n">
        <f aca="false">LOG(A11,2)</f>
        <v>22</v>
      </c>
    </row>
    <row r="100" customFormat="false" ht="12.8" hidden="false" customHeight="false" outlineLevel="0" collapsed="false">
      <c r="C100" s="0" t="n">
        <v>71.65646</v>
      </c>
      <c r="D100" s="0" t="n">
        <v>65.11222</v>
      </c>
      <c r="E100" s="0" t="n">
        <v>69.99638</v>
      </c>
    </row>
    <row r="101" customFormat="false" ht="12.8" hidden="false" customHeight="false" outlineLevel="0" collapsed="false">
      <c r="C101" s="0" t="n">
        <v>8.74294</v>
      </c>
      <c r="D101" s="0" t="n">
        <v>8.33561</v>
      </c>
      <c r="E101" s="0" t="n">
        <v>8.85169</v>
      </c>
    </row>
    <row r="102" customFormat="false" ht="12.8" hidden="false" customHeight="false" outlineLevel="0" collapsed="false">
      <c r="C102" s="0" t="n">
        <v>1.11437</v>
      </c>
      <c r="D102" s="0" t="n">
        <v>1.05783</v>
      </c>
      <c r="E102" s="0" t="n">
        <v>1.15552</v>
      </c>
    </row>
    <row r="103" customFormat="false" ht="12.8" hidden="false" customHeight="false" outlineLevel="0" collapsed="false">
      <c r="C103" s="0" t="n">
        <v>0.19804</v>
      </c>
      <c r="D103" s="0" t="n">
        <v>0.18657</v>
      </c>
      <c r="E103" s="0" t="n">
        <v>0.20187</v>
      </c>
    </row>
    <row r="104" customFormat="false" ht="12.8" hidden="false" customHeight="false" outlineLevel="0" collapsed="false">
      <c r="C104" s="0" t="n">
        <v>71.71726</v>
      </c>
      <c r="D104" s="0" t="n">
        <v>0.13625</v>
      </c>
      <c r="E104" s="0" t="n">
        <v>0.13912</v>
      </c>
    </row>
    <row r="105" customFormat="false" ht="12.8" hidden="false" customHeight="false" outlineLevel="0" collapsed="false">
      <c r="C105" s="0" t="n">
        <v>8.94345</v>
      </c>
      <c r="D105" s="0" t="n">
        <v>0.1497</v>
      </c>
      <c r="E105" s="0" t="n">
        <v>0.13552</v>
      </c>
    </row>
    <row r="106" customFormat="false" ht="12.8" hidden="false" customHeight="false" outlineLevel="0" collapsed="false">
      <c r="C106" s="0" t="n">
        <v>1.1259</v>
      </c>
    </row>
    <row r="107" customFormat="false" ht="12.8" hidden="false" customHeight="false" outlineLevel="0" collapsed="false">
      <c r="C107" s="0" t="n">
        <v>0.18917</v>
      </c>
      <c r="D107" s="0" t="n">
        <v>65.20415</v>
      </c>
      <c r="E107" s="0" t="n">
        <v>70.23989</v>
      </c>
    </row>
    <row r="108" customFormat="false" ht="12.8" hidden="false" customHeight="false" outlineLevel="0" collapsed="false">
      <c r="C108" s="0" t="n">
        <v>71.28219</v>
      </c>
      <c r="D108" s="0" t="n">
        <v>8.22685</v>
      </c>
      <c r="E108" s="0" t="n">
        <v>8.73272</v>
      </c>
    </row>
    <row r="109" customFormat="false" ht="12.8" hidden="false" customHeight="false" outlineLevel="0" collapsed="false">
      <c r="C109" s="0" t="n">
        <v>9.10055</v>
      </c>
      <c r="D109" s="0" t="n">
        <v>1.12213</v>
      </c>
      <c r="E109" s="0" t="n">
        <v>1.14789</v>
      </c>
    </row>
    <row r="110" customFormat="false" ht="12.8" hidden="false" customHeight="false" outlineLevel="0" collapsed="false">
      <c r="C110" s="0" t="n">
        <v>1.16423</v>
      </c>
      <c r="D110" s="0" t="n">
        <v>0.18676</v>
      </c>
      <c r="E110" s="0" t="n">
        <v>0.18909</v>
      </c>
    </row>
    <row r="111" customFormat="false" ht="12.8" hidden="false" customHeight="false" outlineLevel="0" collapsed="false">
      <c r="C111" s="0" t="n">
        <v>0.19557</v>
      </c>
      <c r="D111" s="0" t="n">
        <v>0.13599</v>
      </c>
      <c r="E111" s="0" t="n">
        <v>0.1346</v>
      </c>
    </row>
    <row r="112" customFormat="false" ht="12.8" hidden="false" customHeight="false" outlineLevel="0" collapsed="false">
      <c r="D112" s="0" t="n">
        <v>0.14421</v>
      </c>
      <c r="E112" s="0" t="n">
        <v>0.13849</v>
      </c>
    </row>
    <row r="114" customFormat="false" ht="12.8" hidden="false" customHeight="false" outlineLevel="0" collapsed="false">
      <c r="D114" s="0" t="n">
        <v>65.81412</v>
      </c>
      <c r="E114" s="0" t="n">
        <v>70.0559</v>
      </c>
    </row>
    <row r="115" customFormat="false" ht="12.8" hidden="false" customHeight="false" outlineLevel="0" collapsed="false">
      <c r="D115" s="0" t="n">
        <v>8.33075</v>
      </c>
      <c r="E115" s="0" t="n">
        <v>8.84666</v>
      </c>
    </row>
    <row r="116" customFormat="false" ht="12.8" hidden="false" customHeight="false" outlineLevel="0" collapsed="false">
      <c r="D116" s="0" t="n">
        <v>1.10726</v>
      </c>
      <c r="E116" s="0" t="n">
        <v>1.1529</v>
      </c>
    </row>
    <row r="117" customFormat="false" ht="12.8" hidden="false" customHeight="false" outlineLevel="0" collapsed="false">
      <c r="D117" s="0" t="n">
        <v>0.1871</v>
      </c>
      <c r="E117" s="0" t="n">
        <v>0.19309</v>
      </c>
    </row>
    <row r="118" customFormat="false" ht="12.8" hidden="false" customHeight="false" outlineLevel="0" collapsed="false">
      <c r="D118" s="0" t="n">
        <v>0.13607</v>
      </c>
      <c r="E118" s="0" t="n">
        <v>0.13208</v>
      </c>
    </row>
    <row r="119" customFormat="false" ht="12.8" hidden="false" customHeight="false" outlineLevel="0" collapsed="false">
      <c r="D119" s="0" t="n">
        <v>0.14568</v>
      </c>
      <c r="E119" s="0" t="n">
        <v>0.1378</v>
      </c>
    </row>
  </sheetData>
  <mergeCells count="2">
    <mergeCell ref="C4:E4"/>
    <mergeCell ref="G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2019-12-14T12:38:23Z</dcterms:created>
  <dc:creator/>
  <dc:description/>
  <dc:language>en-US</dc:language>
  <cp:lastModifiedBy/>
  <dcterms:modified xsi:type="dcterms:W3CDTF">2019-12-14T13:19:46Z</dcterms:modified>
  <cp:revision>8</cp:revision>
  <dc:subject/>
  <dc:title/>
</cp:coreProperties>
</file>