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chien\Documents\Repos\cost_analysis_abf\excel\"/>
    </mc:Choice>
  </mc:AlternateContent>
  <xr:revisionPtr revIDLastSave="0" documentId="13_ncr:1_{435B048E-C9AC-44F6-8D86-0A29CA1AA9C3}" xr6:coauthVersionLast="47" xr6:coauthVersionMax="47" xr10:uidLastSave="{00000000-0000-0000-0000-000000000000}"/>
  <bookViews>
    <workbookView xWindow="-110" yWindow="-110" windowWidth="25820" windowHeight="15500" activeTab="2" xr2:uid="{0128AFAC-63CF-417A-83AC-A0C2AFA27F80}"/>
  </bookViews>
  <sheets>
    <sheet name="Executive Summary" sheetId="1" r:id="rId1"/>
    <sheet name="Service and Activity Costing" sheetId="5" r:id="rId2"/>
    <sheet name="Cost Drivers and High-Cost Enco" sheetId="8" r:id="rId3"/>
    <sheet name="ABF Cost vs Funding" sheetId="9" r:id="rId4"/>
    <sheet name="Reconciliation and Data Quality" sheetId="10" r:id="rId5"/>
    <sheet name="Methodology and Controls" sheetId="12" r:id="rId6"/>
  </sheets>
  <definedNames>
    <definedName name="Slicer_activity_group_name">#N/A</definedName>
    <definedName name="Slicer_activity_group_name1">#N/A</definedName>
    <definedName name="Slicer_care_type">#N/A</definedName>
    <definedName name="Slicer_care_type1">#N/A</definedName>
    <definedName name="Slicer_care_type2">#N/A</definedName>
    <definedName name="Slicer_cost_category">#N/A</definedName>
    <definedName name="Slicer_period_number">#N/A</definedName>
    <definedName name="Slicer_period_number1">#N/A</definedName>
    <definedName name="Slicer_period_number2">#N/A</definedName>
    <definedName name="Slicer_period_number3">#N/A</definedName>
    <definedName name="Slicer_period_number4">#N/A</definedName>
    <definedName name="Slicer_service_line">#N/A</definedName>
    <definedName name="Slicer_service_line1">#N/A</definedName>
    <definedName name="Slicer_service_line2">#N/A</definedName>
  </definedNames>
  <calcPr calcId="191029"/>
  <pivotCaches>
    <pivotCache cacheId="0" r:id="rId7"/>
    <pivotCache cacheId="1" r:id="rId8"/>
    <pivotCache cacheId="2" r:id="rId9"/>
    <pivotCache cacheId="3" r:id="rId10"/>
    <pivotCache cacheId="4" r:id="rId11"/>
    <pivotCache cacheId="6" r:id="rId12"/>
    <pivotCache cacheId="9" r:id="rId13"/>
    <pivotCache cacheId="10" r:id="rId14"/>
    <pivotCache cacheId="30" r:id="rId15"/>
    <pivotCache cacheId="33" r:id="rId16"/>
    <pivotCache cacheId="78" r:id="rId17"/>
  </pivotCaches>
  <extLst>
    <ext xmlns:x14="http://schemas.microsoft.com/office/spreadsheetml/2009/9/main" uri="{876F7934-8845-4945-9796-88D515C7AA90}">
      <x14:pivotCaches>
        <pivotCache cacheId="11" r:id="rId18"/>
        <pivotCache cacheId="12" r:id="rId19"/>
        <pivotCache cacheId="13" r:id="rId20"/>
        <pivotCache cacheId="14" r:id="rId21"/>
        <pivotCache cacheId="15"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activity_group_6d5debd3-7706-4df4-a4a8-d4e226fa0f80" name="dim_activity_group" connection="Query - dim_activity_group"/>
          <x15:modelTable id="dim_care_type_67b4aba5-a420-443d-ae93-2d4a72279972" name="dim_care_type" connection="Query - dim_care_type"/>
          <x15:modelTable id="dim_cost_category_643d9fd3-e2ec-40cf-88d8-6cb9c4c7ab11" name="dim_cost_category" connection="Query - dim_cost_category"/>
          <x15:modelTable id="dim_facility_2efc6c35-252e-4bd0-b4c7-e67da98a2a30" name="dim_facility" connection="Query - dim_facility"/>
          <x15:modelTable id="dim_month_a60de6fd-f877-4056-9022-b2ab61d82115" name="dim_month" connection="Query - dim_month"/>
          <x15:modelTable id="dim_service_line_23aa31f5-5c5c-4d7f-8184-e5bd705384fe" name="dim_service_line" connection="Query - dim_service_line"/>
          <x15:modelTable id="fact_abf_comparison_0d2c1c8b-6c1b-4f45-85ca-cf82953d9017" name="fact_abf_comparison" connection="Query - fact_abf_comparison"/>
          <x15:modelTable id="fact_data_quality_issue_228a306a-8c2c-4330-819b-d4d43f46a17d" name="fact_data_quality_issue" connection="Query - fact_data_quality_issue"/>
          <x15:modelTable id="fact_patient_cost_95123a3c-6fcc-4382-84d4-8f38a384e1c8" name="fact_patient_cost" connection="Query - fact_patient_cost"/>
          <x15:modelTable id="fact_reconciliation_60566fcc-64f1-4045-904f-309bd3f446f6" name="fact_reconciliation" connection="Query - fact_reconciliation"/>
          <x15:modelTable id="fact_reconciliation_cost_pool_421f8cfc-3b8e-4c74-8dee-d3ffb1d11de1" name="fact_reconciliation_cost_pool" connection="Query - fact_reconciliation_cost_pool"/>
          <x15:modelTable id="fact_reconciliation_total_b17630f7-6b7b-4a94-9ad2-c5d3597e17e4" name="fact_reconciliation_total" connection="Query - fact_reconciliation_total"/>
        </x15:modelTables>
        <x15:modelRelationships>
          <x15:modelRelationship fromTable="fact_abf_comparison" fromColumn="facility" toTable="dim_facility" toColumn="facility"/>
          <x15:modelRelationship fromTable="fact_abf_comparison" fromColumn="service_line" toTable="dim_service_line" toColumn="service_line"/>
          <x15:modelRelationship fromTable="fact_abf_comparison" fromColumn="care_type" toTable="dim_care_type" toColumn="care_type"/>
          <x15:modelRelationship fromTable="fact_abf_comparison" fromColumn="reporting_month" toTable="dim_month" toColumn="reporting_month"/>
          <x15:modelRelationship fromTable="fact_abf_comparison" fromColumn="activity_group_code" toTable="dim_activity_group" toColumn="activity_group_code"/>
          <x15:modelRelationship fromTable="fact_patient_cost" fromColumn="facility" toTable="dim_facility" toColumn="facility"/>
          <x15:modelRelationship fromTable="fact_patient_cost" fromColumn="service_line" toTable="dim_service_line" toColumn="service_line"/>
          <x15:modelRelationship fromTable="fact_patient_cost" fromColumn="care_type" toTable="dim_care_type" toColumn="care_type"/>
          <x15:modelRelationship fromTable="fact_patient_cost" fromColumn="reporting_month" toTable="dim_month" toColumn="reporting_month"/>
          <x15:modelRelationship fromTable="fact_patient_cost" fromColumn="activity_group_code" toTable="dim_activity_group" toColumn="activity_group_code"/>
          <x15:modelRelationship fromTable="fact_reconciliation" fromColumn="facility" toTable="dim_facility" toColumn="facility"/>
          <x15:modelRelationship fromTable="fact_reconciliation" fromColumn="reporting_month" toTable="dim_month" toColumn="reporting_month"/>
          <x15:modelRelationship fromTable="fact_reconciliation" fromColumn="cost_category" toTable="dim_cost_category" toColumn="cost_category"/>
          <x15:modelRelationship fromTable="fact_reconciliation_cost_pool" fromColumn="cost_category" toTable="dim_cost_category" toColumn="cost_category"/>
          <x15:modelRelationship fromTable="fact_reconciliation_cost_pool" fromColumn="reporting_month" toTable="dim_month" toColumn="reporting_month"/>
          <x15:modelRelationship fromTable="fact_reconciliation_total" fromColumn="cost_category" toTable="dim_cost_category" toColumn="cost_category"/>
          <x15:modelRelationship fromTable="fact_reconciliation_total" fromColumn="reporting_month" toTable="dim_month" toColumn="reporting_month"/>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2" i="8" l="1"/>
  <c r="G2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048C1B-4C56-4292-AB5D-20B5105CF6CF}" name="Query - dim_activity_group" description="Connection to the 'dim_activity_group' query in the workbook." type="100" refreshedVersion="8" minRefreshableVersion="5">
    <extLst>
      <ext xmlns:x15="http://schemas.microsoft.com/office/spreadsheetml/2010/11/main" uri="{DE250136-89BD-433C-8126-D09CA5730AF9}">
        <x15:connection id="299610e6-fe02-4d49-9528-6d2cdf0d2903"/>
      </ext>
    </extLst>
  </connection>
  <connection id="2" xr16:uid="{5013FAB0-2ABD-40CA-A377-933B2C1F8061}" name="Query - dim_care_type" description="Connection to the 'dim_care_type' query in the workbook." type="100" refreshedVersion="8" minRefreshableVersion="5">
    <extLst>
      <ext xmlns:x15="http://schemas.microsoft.com/office/spreadsheetml/2010/11/main" uri="{DE250136-89BD-433C-8126-D09CA5730AF9}">
        <x15:connection id="7f55fb0e-83e0-4a63-8e5e-c034e9a89a62"/>
      </ext>
    </extLst>
  </connection>
  <connection id="3" xr16:uid="{F352D820-EC48-4807-B8A0-3C32C4B9366F}" name="Query - dim_cost_category" description="Connection to the 'dim_cost_category' query in the workbook." type="100" refreshedVersion="8" minRefreshableVersion="5">
    <extLst>
      <ext xmlns:x15="http://schemas.microsoft.com/office/spreadsheetml/2010/11/main" uri="{DE250136-89BD-433C-8126-D09CA5730AF9}">
        <x15:connection id="239b0a72-5bf1-4550-abc7-a48f07492b79"/>
      </ext>
    </extLst>
  </connection>
  <connection id="4" xr16:uid="{4530F710-3E43-4ADC-AC6D-2F2345A91EB1}" name="Query - dim_facility" description="Connection to the 'dim_facility' query in the workbook." type="100" refreshedVersion="8" minRefreshableVersion="5">
    <extLst>
      <ext xmlns:x15="http://schemas.microsoft.com/office/spreadsheetml/2010/11/main" uri="{DE250136-89BD-433C-8126-D09CA5730AF9}">
        <x15:connection id="4002bdd7-047b-44e9-9fbc-c202493a0153"/>
      </ext>
    </extLst>
  </connection>
  <connection id="5" xr16:uid="{B89FB722-ECC8-464F-A316-F7739A5C0813}" name="Query - dim_month" description="Connection to the 'dim_month' query in the workbook." type="100" refreshedVersion="8" minRefreshableVersion="5">
    <extLst>
      <ext xmlns:x15="http://schemas.microsoft.com/office/spreadsheetml/2010/11/main" uri="{DE250136-89BD-433C-8126-D09CA5730AF9}">
        <x15:connection id="fbce6914-cc35-4a19-98a3-3cbd73d6ae1b"/>
      </ext>
    </extLst>
  </connection>
  <connection id="6" xr16:uid="{72C7DC7A-0A97-4A11-B098-1A1B2A373B09}" name="Query - dim_service_line" description="Connection to the 'dim_service_line' query in the workbook." type="100" refreshedVersion="8" minRefreshableVersion="5">
    <extLst>
      <ext xmlns:x15="http://schemas.microsoft.com/office/spreadsheetml/2010/11/main" uri="{DE250136-89BD-433C-8126-D09CA5730AF9}">
        <x15:connection id="e89e5db3-bb31-499b-b631-0cfc301f09fe"/>
      </ext>
    </extLst>
  </connection>
  <connection id="7" xr16:uid="{9B7F7A6B-64C1-43E6-BC48-53055DF3A0D6}" name="Query - fact_abf_comparison" description="Connection to the 'fact_abf_comparison' query in the workbook." type="100" refreshedVersion="8" minRefreshableVersion="5">
    <extLst>
      <ext xmlns:x15="http://schemas.microsoft.com/office/spreadsheetml/2010/11/main" uri="{DE250136-89BD-433C-8126-D09CA5730AF9}">
        <x15:connection id="39fbe34f-01e9-4036-9a0c-af158884f317"/>
      </ext>
    </extLst>
  </connection>
  <connection id="8" xr16:uid="{FDECA37E-49E0-4DAC-B47E-31196D5FFAEA}" name="Query - fact_data_quality_issue" description="Connection to the 'fact_data_quality_issue' query in the workbook." type="100" refreshedVersion="8" minRefreshableVersion="5">
    <extLst>
      <ext xmlns:x15="http://schemas.microsoft.com/office/spreadsheetml/2010/11/main" uri="{DE250136-89BD-433C-8126-D09CA5730AF9}">
        <x15:connection id="01fa3ec0-075c-45b4-bb13-575f598743e7"/>
      </ext>
    </extLst>
  </connection>
  <connection id="9" xr16:uid="{D64D8B2A-7BB0-4DFE-9EB9-ED71E3041D4A}" name="Query - fact_patient_cost" description="Connection to the 'fact_patient_cost' query in the workbook." type="100" refreshedVersion="8" minRefreshableVersion="5">
    <extLst>
      <ext xmlns:x15="http://schemas.microsoft.com/office/spreadsheetml/2010/11/main" uri="{DE250136-89BD-433C-8126-D09CA5730AF9}">
        <x15:connection id="20a9d613-df02-45ea-ae59-ae3774af5d1e"/>
      </ext>
    </extLst>
  </connection>
  <connection id="10" xr16:uid="{D030A641-3764-428E-B16D-2C2655D6F28B}" name="Query - fact_reconciliation" description="Connection to the 'fact_reconciliation' query in the workbook." type="100" refreshedVersion="8" minRefreshableVersion="5">
    <extLst>
      <ext xmlns:x15="http://schemas.microsoft.com/office/spreadsheetml/2010/11/main" uri="{DE250136-89BD-433C-8126-D09CA5730AF9}">
        <x15:connection id="438c97d3-3ccf-40ee-aefb-b2450e93ea07"/>
      </ext>
    </extLst>
  </connection>
  <connection id="11" xr16:uid="{7DC767A8-4A73-47CF-A9A4-03D8238AD0CB}" name="Query - fact_reconciliation_cost_pool" description="Connection to the 'fact_reconciliation_cost_pool' query in the workbook." type="100" refreshedVersion="8" minRefreshableVersion="5">
    <extLst>
      <ext xmlns:x15="http://schemas.microsoft.com/office/spreadsheetml/2010/11/main" uri="{DE250136-89BD-433C-8126-D09CA5730AF9}">
        <x15:connection id="48fa16c3-1e09-4a24-bfbd-19271e33b5d6"/>
      </ext>
    </extLst>
  </connection>
  <connection id="12" xr16:uid="{EE192CE8-8622-4D41-A23B-C209D486AC85}" name="Query - fact_reconciliation_total" description="Connection to the 'fact_reconciliation_total' query in the workbook." type="100" refreshedVersion="8" minRefreshableVersion="5">
    <extLst>
      <ext xmlns:x15="http://schemas.microsoft.com/office/spreadsheetml/2010/11/main" uri="{DE250136-89BD-433C-8126-D09CA5730AF9}">
        <x15:connection id="a89af4b2-b6d7-4085-aa64-0e27ab5d08a1"/>
      </ext>
    </extLst>
  </connection>
  <connection id="13" xr16:uid="{6699D783-B8B8-497E-A9F0-AD86E35693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<sst xmlns="http://schemas.openxmlformats.org/spreadsheetml/2006/main" count="170" uniqueCount="87">
  <si>
    <t>Emergency</t>
  </si>
  <si>
    <t>Medical</t>
  </si>
  <si>
    <t>Mental Health</t>
  </si>
  <si>
    <t>Outpatients</t>
  </si>
  <si>
    <t>Surgical</t>
  </si>
  <si>
    <t>Women's and Children's</t>
  </si>
  <si>
    <t>Grand Total</t>
  </si>
  <si>
    <t>Sum of total_patient_cost</t>
  </si>
  <si>
    <t>N</t>
  </si>
  <si>
    <t>Y</t>
  </si>
  <si>
    <t>Service line</t>
  </si>
  <si>
    <t>Executive Summary - Patient Cost by Service Line</t>
  </si>
  <si>
    <t>Service and Activity Costing</t>
  </si>
  <si>
    <t>Complex Medical</t>
  </si>
  <si>
    <t>Emergency or Non-admitted</t>
  </si>
  <si>
    <t>General Medical</t>
  </si>
  <si>
    <t>Major Surgical</t>
  </si>
  <si>
    <t>Maternity</t>
  </si>
  <si>
    <t>Minor Surgical or Same-day</t>
  </si>
  <si>
    <t>Outpatient</t>
  </si>
  <si>
    <t>Paediatric</t>
  </si>
  <si>
    <t>Unclassified exception</t>
  </si>
  <si>
    <t>Activity Group</t>
  </si>
  <si>
    <t>Count of encounter_id</t>
  </si>
  <si>
    <t>Total Patient Cost</t>
  </si>
  <si>
    <t>Encounters</t>
  </si>
  <si>
    <t>Average Cost per Encounter</t>
  </si>
  <si>
    <t>High-Cost Flag</t>
  </si>
  <si>
    <t>Cost Drivers and High-Cost Encounters</t>
  </si>
  <si>
    <t>Average of total_patient_cost</t>
  </si>
  <si>
    <t>Synthetic Funding Amount</t>
  </si>
  <si>
    <t>Cost Funding Variance</t>
  </si>
  <si>
    <t>Patient Cost vs Synthetic ABF Funding by Activity Group</t>
  </si>
  <si>
    <t>Reconciliation and Data Quality</t>
  </si>
  <si>
    <t>PASS</t>
  </si>
  <si>
    <t>GL Amount</t>
  </si>
  <si>
    <t>Reconciliation Status</t>
  </si>
  <si>
    <t>Reconciliation Difference</t>
  </si>
  <si>
    <t>HIGH</t>
  </si>
  <si>
    <t>MEDIUM</t>
  </si>
  <si>
    <t>Issue Count</t>
  </si>
  <si>
    <t>Financial Impact</t>
  </si>
  <si>
    <t>Data quality issues are tracked at load-run/source-row level. Some issues do not have a valid reporting month until corrected and promoted.</t>
  </si>
  <si>
    <t>Total Issue Count</t>
  </si>
  <si>
    <t>Total Financial Impact</t>
  </si>
  <si>
    <t>Cost pool has no eligible driver units</t>
  </si>
  <si>
    <t>Direct cost row did not promote to staging</t>
  </si>
  <si>
    <t>GL transaction has unknown cost centre</t>
  </si>
  <si>
    <t>Resource usage row did not promote to staging</t>
  </si>
  <si>
    <t>Rules</t>
  </si>
  <si>
    <t>Severity / Blocking</t>
  </si>
  <si>
    <t>Direct Assigned</t>
  </si>
  <si>
    <t>Indirect Allocated</t>
  </si>
  <si>
    <t>Overhead Allocated</t>
  </si>
  <si>
    <t>Unallocated</t>
  </si>
  <si>
    <t>Excluded</t>
  </si>
  <si>
    <t>Project Purpose</t>
  </si>
  <si>
    <t>This workbook demonstrates a synthetic patient-level costing and Activity Based Funding decision-support workflow for a hospital costing analyst role.</t>
  </si>
  <si>
    <t>Synthetic Data Disclaimer</t>
  </si>
  <si>
    <t>All data is synthetic and generated for portfolio demonstration. It does not represent Canberra Health Services, ACT Government, patient information, financial records or official ABF prices.</t>
  </si>
  <si>
    <t>Costing Method</t>
  </si>
  <si>
    <t>General ledger transactions are mapped to cost pools using cost centre and natural account reference data. Direct costs are assigned to encounters where a valid encounter link exists. Indirect costs are allocated to encounters using resource drivers such as bed days, theatre minutes, weighted imaging/pathology units and pharmacy units. Overhead costs are allocated after direct and indirect costs using pre-overhead patient cost.</t>
  </si>
  <si>
    <t>ABF Comparison</t>
  </si>
  <si>
    <t>Synthetic ABF-style funding is calculated using generated activity group weights, adjustment factors and a synthetic base price. This is not an official IHACPA or jurisdictional funding model.</t>
  </si>
  <si>
    <t>Data Quality Controls</t>
  </si>
  <si>
    <t>Landing data is promoted to typed staging only when key fields and values are valid. Blocking issues prevent affected rows from entering staging. Non-blocking issues are retained for review and unresolved amounts remain visible as unallocated cost.</t>
  </si>
  <si>
    <t>Reconciliation Controls</t>
  </si>
  <si>
    <t>The costing model reconciles general ledger cost to direct assigned, indirect allocated, overhead allocated and unallocated amounts. Reconciliation differences are reported separately.</t>
  </si>
  <si>
    <t>Clinical Interpretation Caveat</t>
  </si>
  <si>
    <t>Cost should be interpreted with clinical context, safety, quality and patient complexity. Higher cost does not automatically mean inefficiency, and lower cost does not automatically mean better care.</t>
  </si>
  <si>
    <t>Direct Cost Amount</t>
  </si>
  <si>
    <t>Indirect Cost Amount</t>
  </si>
  <si>
    <t>Overhead Cost Amount</t>
  </si>
  <si>
    <t>Patient Administration</t>
  </si>
  <si>
    <t>Allied Health</t>
  </si>
  <si>
    <t>Nursing</t>
  </si>
  <si>
    <t>Overhead</t>
  </si>
  <si>
    <t>Imaging</t>
  </si>
  <si>
    <t>Prosthesis</t>
  </si>
  <si>
    <t>Pathology</t>
  </si>
  <si>
    <t>Pharmacy</t>
  </si>
  <si>
    <t>Theatre</t>
  </si>
  <si>
    <t>Direct Cost</t>
  </si>
  <si>
    <t>Cost Category</t>
  </si>
  <si>
    <t>Indirect Cost</t>
  </si>
  <si>
    <t>Overhead Cost</t>
  </si>
  <si>
    <t>Average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</si>
</sst>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font>
      <sz val="11"/>
      <color theme="1"/>
      <name val="Aptos Narrow"/>
      <family val="2"/>
      <scheme val="minor"/>
    </font>
    <font>
      <sz val="11"/>
      <color theme="1"/>
      <name val="Aptos Narrow"/>
      <family val="2"/>
      <scheme val="minor"/>
    </font>
    <font>
      <sz val="18"/>
      <color theme="1"/>
      <name val="Aptos Narrow"/>
      <family val="2"/>
      <scheme val="minor"/>
    </font>
    <font>
      <sz val="11"/>
      <color theme="1"/>
      <name val="Arial Unicode MS"/>
    </font>
    <font>
      <b/>
      <sz val="12"/>
      <color theme="1"/>
      <name val="Arial Unicode MS"/>
    </font>
    <font>
      <b/>
      <sz val="11"/>
      <color theme="1"/>
      <name val="Arial Unicode MS"/>
    </font>
    <font>
      <b/>
      <sz val="11"/>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44" fontId="0" fillId="0" borderId="0" xfId="0" applyNumberFormat="1"/>
    <xf numFmtId="44" fontId="0" fillId="0" borderId="0" xfId="1" applyFont="1"/>
    <xf numFmtId="44" fontId="0" fillId="0" borderId="0" xfId="0" pivotButton="1" applyNumberFormat="1"/>
    <xf numFmtId="44" fontId="0" fillId="0" borderId="0" xfId="0" applyNumberFormat="1" applyAlignment="1">
      <alignment horizontal="left"/>
    </xf>
    <xf numFmtId="0" fontId="2" fillId="0" borderId="0" xfId="0" applyFont="1"/>
    <xf numFmtId="1" fontId="0" fillId="0" borderId="0" xfId="0" applyNumberFormat="1"/>
    <xf numFmtId="0" fontId="3" fillId="0" borderId="0" xfId="0" applyFont="1"/>
    <xf numFmtId="0" fontId="2" fillId="2" borderId="0" xfId="0" applyFont="1" applyFill="1" applyAlignment="1">
      <alignment horizontal="center"/>
    </xf>
    <xf numFmtId="0" fontId="3" fillId="0" borderId="0" xfId="0" applyFont="1" applyAlignment="1">
      <alignment horizontal="left" vertical="center" wrapText="1"/>
    </xf>
    <xf numFmtId="0" fontId="5"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left"/>
    </xf>
    <xf numFmtId="0" fontId="3" fillId="0" borderId="0" xfId="0" applyFont="1" applyAlignment="1">
      <alignment horizontal="left" wrapText="1"/>
    </xf>
    <xf numFmtId="44" fontId="6" fillId="3" borderId="1" xfId="0" applyNumberFormat="1" applyFont="1" applyFill="1" applyBorder="1"/>
  </cellXfs>
  <cellStyles count="2">
    <cellStyle name="Currency" xfId="1" builtinId="4"/>
    <cellStyle name="Normal" xfId="0" builtinId="0"/>
  </cellStyles>
  <dxfs count="92">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5.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07/relationships/slicerCache" Target="slicerCaches/slicerCache7.xml"/><Relationship Id="rId11" Type="http://schemas.openxmlformats.org/officeDocument/2006/relationships/pivotCacheDefinition" Target="pivotCache/pivotCacheDefinition5.xml"/><Relationship Id="rId24" Type="http://schemas.microsoft.com/office/2007/relationships/slicerCache" Target="slicerCaches/slicerCache2.xml"/><Relationship Id="rId32" Type="http://schemas.microsoft.com/office/2007/relationships/slicerCache" Target="slicerCaches/slicerCache10.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5.xml"/><Relationship Id="rId30" Type="http://schemas.microsoft.com/office/2007/relationships/slicerCache" Target="slicerCaches/slicerCache8.xml"/><Relationship Id="rId35" Type="http://schemas.microsoft.com/office/2007/relationships/slicerCache" Target="slicerCaches/slicerCache13.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pivotCacheDefinition" Target="pivotCache/pivotCacheDefinition2.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3.xml"/><Relationship Id="rId33" Type="http://schemas.microsoft.com/office/2007/relationships/slicerCache" Target="slicerCaches/slicerCache11.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4.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microsoft.com/office/2007/relationships/slicerCache" Target="slicerCaches/slicerCache6.xml"/><Relationship Id="rId36" Type="http://schemas.microsoft.com/office/2007/relationships/slicerCache" Target="slicerCaches/slicerCache14.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4.xml"/><Relationship Id="rId31" Type="http://schemas.microsoft.com/office/2007/relationships/slicerCache" Target="slicerCaches/slicerCache9.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styles" Target="styles.xml"/><Relationship Id="rId34" Type="http://schemas.microsoft.com/office/2007/relationships/slicerCache" Target="slicerCaches/slicerCache12.xml"/><Relationship Id="rId50" Type="http://schemas.openxmlformats.org/officeDocument/2006/relationships/customXml" Target="../customXml/item8.xml"/><Relationship Id="rId55"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[Patient_Level_Costing_Analysis.xlsx]Executive Summary!PivotTable12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Cost Composition by Service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'Executive Summary'!$B$45</c:f>
              <c:strCache>
                <c:ptCount val="1"/>
                <c:pt idx="0">
                  <c:v>Direct Cost Amount</c:v>
                </c:pt>
              </c:strCache>
            </c:strRef>
          </c:tx>
          <c:spPr>
            <a:solidFill>
              <a:schemeClr val="accent1"/>
            </a:solidFill>
            <a:ln>
              <a:noFill/>
            </a:ln>
            <a:effectLst/>
          </c:spPr>
          <c:invertIfNegative val="0"/>
          <c:cat>
            <c:strRef>
              <c:f>'Executive Summary'!$A$46:$A$52</c:f>
              <c:strCache>
                <c:ptCount val="6"/>
                <c:pt idx="0">
                  <c:v>Emergency</c:v>
                </c:pt>
                <c:pt idx="1">
                  <c:v>Medical</c:v>
                </c:pt>
                <c:pt idx="2">
                  <c:v>Mental Health</c:v>
                </c:pt>
                <c:pt idx="3">
                  <c:v>Outpatients</c:v>
                </c:pt>
                <c:pt idx="4">
                  <c:v>Surgical</c:v>
                </c:pt>
                <c:pt idx="5">
                  <c:v>Women's and Children's</c:v>
                </c:pt>
              </c:strCache>
            </c:strRef>
          </c:cat>
          <c:val>
            <c:numRef>
              <c:f>'Executive Summary'!$B$46:$B$52</c:f>
              <c:numCache>
                <c:formatCode>_("$"* #,##0.00_);_("$"* \(#,##0.00\);_("$"* "-"??_);_(@_)</c:formatCode>
                <c:ptCount val="6"/>
                <c:pt idx="0">
                  <c:v>113550.53</c:v>
                </c:pt>
                <c:pt idx="1">
                  <c:v>276851.11</c:v>
                </c:pt>
                <c:pt idx="2">
                  <c:v>39437</c:v>
                </c:pt>
                <c:pt idx="3">
                  <c:v>32064.59</c:v>
                </c:pt>
                <c:pt idx="4">
                  <c:v>1066237.53</c:v>
                </c:pt>
                <c:pt idx="5">
                  <c:v>120695.85</c:v>
                </c:pt>
              </c:numCache>
            </c:numRef>
          </c:val>
          <c:extLst>
            <c:ext xmlns:c16="http://schemas.microsoft.com/office/drawing/2014/chart" uri="{C3380CC4-5D6E-409C-BE32-E72D297353CC}">
              <c16:uniqueId val="{00000000-1F28-4E89-A1E2-A7F6B5193507}"/>
            </c:ext>
          </c:extLst>
        </c:ser>
        <c:ser>
          <c:idx val="1"/>
          <c:order val="1"/>
          <c:tx>
            <c:strRef>
              <c:f>'Executive Summary'!$C$45</c:f>
              <c:strCache>
                <c:ptCount val="1"/>
                <c:pt idx="0">
                  <c:v>Indirect Cost Amount</c:v>
                </c:pt>
              </c:strCache>
            </c:strRef>
          </c:tx>
          <c:spPr>
            <a:solidFill>
              <a:schemeClr val="accent2"/>
            </a:solidFill>
            <a:ln>
              <a:noFill/>
            </a:ln>
            <a:effectLst/>
          </c:spPr>
          <c:invertIfNegative val="0"/>
          <c:cat>
            <c:strRef>
              <c:f>'Executive Summary'!$A$46:$A$52</c:f>
              <c:strCache>
                <c:ptCount val="6"/>
                <c:pt idx="0">
                  <c:v>Emergency</c:v>
                </c:pt>
                <c:pt idx="1">
                  <c:v>Medical</c:v>
                </c:pt>
                <c:pt idx="2">
                  <c:v>Mental Health</c:v>
                </c:pt>
                <c:pt idx="3">
                  <c:v>Outpatients</c:v>
                </c:pt>
                <c:pt idx="4">
                  <c:v>Surgical</c:v>
                </c:pt>
                <c:pt idx="5">
                  <c:v>Women's and Children's</c:v>
                </c:pt>
              </c:strCache>
            </c:strRef>
          </c:cat>
          <c:val>
            <c:numRef>
              <c:f>'Executive Summary'!$C$46:$C$52</c:f>
              <c:numCache>
                <c:formatCode>_("$"* #,##0.00_);_("$"* \(#,##0.00\);_("$"* "-"??_);_(@_)</c:formatCode>
                <c:ptCount val="6"/>
                <c:pt idx="0">
                  <c:v>9645004.2576460056</c:v>
                </c:pt>
                <c:pt idx="1">
                  <c:v>25066233.05748105</c:v>
                </c:pt>
                <c:pt idx="2">
                  <c:v>8618844.4017569982</c:v>
                </c:pt>
                <c:pt idx="3">
                  <c:v>3654863.7528659967</c:v>
                </c:pt>
                <c:pt idx="4">
                  <c:v>16770281.735011999</c:v>
                </c:pt>
                <c:pt idx="5">
                  <c:v>8233695.5721870074</c:v>
                </c:pt>
              </c:numCache>
            </c:numRef>
          </c:val>
          <c:extLst>
            <c:ext xmlns:c16="http://schemas.microsoft.com/office/drawing/2014/chart" uri="{C3380CC4-5D6E-409C-BE32-E72D297353CC}">
              <c16:uniqueId val="{00000001-1F28-4E89-A1E2-A7F6B5193507}"/>
            </c:ext>
          </c:extLst>
        </c:ser>
        <c:ser>
          <c:idx val="2"/>
          <c:order val="2"/>
          <c:tx>
            <c:strRef>
              <c:f>'Executive Summary'!$D$45</c:f>
              <c:strCache>
                <c:ptCount val="1"/>
                <c:pt idx="0">
                  <c:v>Overhead Cost Amount</c:v>
                </c:pt>
              </c:strCache>
            </c:strRef>
          </c:tx>
          <c:spPr>
            <a:solidFill>
              <a:schemeClr val="accent3"/>
            </a:solidFill>
            <a:ln>
              <a:noFill/>
            </a:ln>
            <a:effectLst/>
          </c:spPr>
          <c:invertIfNegative val="0"/>
          <c:cat>
            <c:strRef>
              <c:f>'Executive Summary'!$A$46:$A$52</c:f>
              <c:strCache>
                <c:ptCount val="6"/>
                <c:pt idx="0">
                  <c:v>Emergency</c:v>
                </c:pt>
                <c:pt idx="1">
                  <c:v>Medical</c:v>
                </c:pt>
                <c:pt idx="2">
                  <c:v>Mental Health</c:v>
                </c:pt>
                <c:pt idx="3">
                  <c:v>Outpatients</c:v>
                </c:pt>
                <c:pt idx="4">
                  <c:v>Surgical</c:v>
                </c:pt>
                <c:pt idx="5">
                  <c:v>Women's and Children's</c:v>
                </c:pt>
              </c:strCache>
            </c:strRef>
          </c:cat>
          <c:val>
            <c:numRef>
              <c:f>'Executive Summary'!$D$46:$D$52</c:f>
              <c:numCache>
                <c:formatCode>_("$"* #,##0.00_);_("$"* \(#,##0.00\);_("$"* "-"??_);_(@_)</c:formatCode>
                <c:ptCount val="6"/>
                <c:pt idx="0">
                  <c:v>686413.86812899995</c:v>
                </c:pt>
                <c:pt idx="1">
                  <c:v>1780786.6793700038</c:v>
                </c:pt>
                <c:pt idx="2">
                  <c:v>609667.82332800014</c:v>
                </c:pt>
                <c:pt idx="3">
                  <c:v>259629.34807599988</c:v>
                </c:pt>
                <c:pt idx="4">
                  <c:v>1256075.6071270003</c:v>
                </c:pt>
                <c:pt idx="5">
                  <c:v>587708.96393499942</c:v>
                </c:pt>
              </c:numCache>
            </c:numRef>
          </c:val>
          <c:extLst>
            <c:ext xmlns:c16="http://schemas.microsoft.com/office/drawing/2014/chart" uri="{C3380CC4-5D6E-409C-BE32-E72D297353CC}">
              <c16:uniqueId val="{00000002-1F28-4E89-A1E2-A7F6B5193507}"/>
            </c:ext>
          </c:extLst>
        </c:ser>
        <c:dLbls>
          <c:showLegendKey val="0"/>
          <c:showVal val="0"/>
          <c:showCatName val="0"/>
          <c:showSerName val="0"/>
          <c:showPercent val="0"/>
          <c:showBubbleSize val="0"/>
        </c:dLbls>
        <c:gapWidth val="219"/>
        <c:overlap val="100"/>
        <c:axId val="595697136"/>
        <c:axId val="595695216"/>
      </c:barChart>
      <c:catAx>
        <c:axId val="59569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95216"/>
        <c:crosses val="autoZero"/>
        <c:auto val="1"/>
        <c:lblAlgn val="ctr"/>
        <c:lblOffset val="100"/>
        <c:noMultiLvlLbl val="0"/>
      </c:catAx>
      <c:valAx>
        <c:axId val="5956952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9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[Patient_Level_Costing_Analysis.xlsx]Service and Activity Costing!PivotTable5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Patient</a:t>
            </a:r>
            <a:r>
              <a:rPr lang="en-US" baseline="0"/>
              <a:t> Cost by Activity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 and Activity Costing'!$B$77</c:f>
              <c:strCache>
                <c:ptCount val="1"/>
                <c:pt idx="0">
                  <c:v>Total</c:v>
                </c:pt>
              </c:strCache>
            </c:strRef>
          </c:tx>
          <c:spPr>
            <a:solidFill>
              <a:schemeClr val="accent1"/>
            </a:solidFill>
            <a:ln>
              <a:noFill/>
            </a:ln>
            <a:effectLst/>
          </c:spPr>
          <c:invertIfNegative val="0"/>
          <c:cat>
            <c:strRef>
              <c:f>'Service and Activity Costing'!$A$78:$A$88</c:f>
              <c:strCache>
                <c:ptCount val="10"/>
                <c:pt idx="0">
                  <c:v>Complex Medical</c:v>
                </c:pt>
                <c:pt idx="1">
                  <c:v>Emergency or Non-admitted</c:v>
                </c:pt>
                <c:pt idx="2">
                  <c:v>General Medical</c:v>
                </c:pt>
                <c:pt idx="3">
                  <c:v>Major Surgical</c:v>
                </c:pt>
                <c:pt idx="4">
                  <c:v>Maternity</c:v>
                </c:pt>
                <c:pt idx="5">
                  <c:v>Mental Health</c:v>
                </c:pt>
                <c:pt idx="6">
                  <c:v>Minor Surgical or Same-day</c:v>
                </c:pt>
                <c:pt idx="7">
                  <c:v>Outpatient</c:v>
                </c:pt>
                <c:pt idx="8">
                  <c:v>Paediatric</c:v>
                </c:pt>
                <c:pt idx="9">
                  <c:v>Unclassified exception</c:v>
                </c:pt>
              </c:strCache>
            </c:strRef>
          </c:cat>
          <c:val>
            <c:numRef>
              <c:f>'Service and Activity Costing'!$B$78:$B$88</c:f>
              <c:numCache>
                <c:formatCode>_("$"* #,##0.00_);_("$"* \(#,##0.00\);_("$"* "-"??_);_(@_)</c:formatCode>
                <c:ptCount val="10"/>
                <c:pt idx="0">
                  <c:v>17218.936450200657</c:v>
                </c:pt>
                <c:pt idx="1">
                  <c:v>10200.164702905266</c:v>
                </c:pt>
                <c:pt idx="2">
                  <c:v>9166.6275181212859</c:v>
                </c:pt>
                <c:pt idx="3">
                  <c:v>24809.256471422013</c:v>
                </c:pt>
                <c:pt idx="4">
                  <c:v>9659.4857488783709</c:v>
                </c:pt>
                <c:pt idx="5">
                  <c:v>20641.312305311785</c:v>
                </c:pt>
                <c:pt idx="6">
                  <c:v>5333.0089438326631</c:v>
                </c:pt>
                <c:pt idx="7">
                  <c:v>12730.831261103212</c:v>
                </c:pt>
                <c:pt idx="8">
                  <c:v>7892.7590545150342</c:v>
                </c:pt>
                <c:pt idx="9">
                  <c:v>5414.9037680000001</c:v>
                </c:pt>
              </c:numCache>
            </c:numRef>
          </c:val>
          <c:extLst>
            <c:ext xmlns:c16="http://schemas.microsoft.com/office/drawing/2014/chart" uri="{C3380CC4-5D6E-409C-BE32-E72D297353CC}">
              <c16:uniqueId val="{00000001-A69A-4D63-9C4F-7FD2D8258B7C}"/>
            </c:ext>
          </c:extLst>
        </c:ser>
        <c:dLbls>
          <c:showLegendKey val="0"/>
          <c:showVal val="0"/>
          <c:showCatName val="0"/>
          <c:showSerName val="0"/>
          <c:showPercent val="0"/>
          <c:showBubbleSize val="0"/>
        </c:dLbls>
        <c:gapWidth val="219"/>
        <c:overlap val="-27"/>
        <c:axId val="1006834239"/>
        <c:axId val="1006826079"/>
      </c:barChart>
      <c:catAx>
        <c:axId val="100683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826079"/>
        <c:crosses val="autoZero"/>
        <c:auto val="1"/>
        <c:lblAlgn val="ctr"/>
        <c:lblOffset val="100"/>
        <c:noMultiLvlLbl val="0"/>
      </c:catAx>
      <c:valAx>
        <c:axId val="10068260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83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[Patient_Level_Costing_Analysis.xlsx]Cost Drivers and High-Cost Enco!PivotTable7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Patient Cost: High-Cost vs Other Encounters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Drivers and High-Cost Enco'!$B$49</c:f>
              <c:strCache>
                <c:ptCount val="1"/>
                <c:pt idx="0">
                  <c:v>Total</c:v>
                </c:pt>
              </c:strCache>
            </c:strRef>
          </c:tx>
          <c:spPr>
            <a:solidFill>
              <a:schemeClr val="accent1"/>
            </a:solidFill>
            <a:ln>
              <a:noFill/>
            </a:ln>
            <a:effectLst/>
          </c:spPr>
          <c:invertIfNegative val="0"/>
          <c:cat>
            <c:strRef>
              <c:f>'Cost Drivers and High-Cost Enco'!$A$50:$A$52</c:f>
              <c:strCache>
                <c:ptCount val="2"/>
                <c:pt idx="0">
                  <c:v>N</c:v>
                </c:pt>
                <c:pt idx="1">
                  <c:v>Y</c:v>
                </c:pt>
              </c:strCache>
            </c:strRef>
          </c:cat>
          <c:val>
            <c:numRef>
              <c:f>'Cost Drivers and High-Cost Enco'!$B$50:$B$52</c:f>
              <c:numCache>
                <c:formatCode>_("$"* #,##0.00_);_("$"* \(#,##0.00\);_("$"* "-"??_);_(@_)</c:formatCode>
                <c:ptCount val="2"/>
                <c:pt idx="0">
                  <c:v>72129289.384201109</c:v>
                </c:pt>
                <c:pt idx="1">
                  <c:v>6688752.2927130051</c:v>
                </c:pt>
              </c:numCache>
            </c:numRef>
          </c:val>
          <c:extLst>
            <c:ext xmlns:c16="http://schemas.microsoft.com/office/drawing/2014/chart" uri="{C3380CC4-5D6E-409C-BE32-E72D297353CC}">
              <c16:uniqueId val="{00000003-4D9D-453B-942B-4951A20505EF}"/>
            </c:ext>
          </c:extLst>
        </c:ser>
        <c:dLbls>
          <c:showLegendKey val="0"/>
          <c:showVal val="0"/>
          <c:showCatName val="0"/>
          <c:showSerName val="0"/>
          <c:showPercent val="0"/>
          <c:showBubbleSize val="0"/>
        </c:dLbls>
        <c:gapWidth val="219"/>
        <c:axId val="1004174463"/>
        <c:axId val="1004174943"/>
      </c:barChart>
      <c:catAx>
        <c:axId val="1004174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174943"/>
        <c:crosses val="autoZero"/>
        <c:auto val="1"/>
        <c:lblAlgn val="ctr"/>
        <c:lblOffset val="100"/>
        <c:noMultiLvlLbl val="0"/>
      </c:catAx>
      <c:valAx>
        <c:axId val="100417494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17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Cost vs Synthetic ABF Funding by Activity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'ABF Cost vs Funding'!$B$83</c:f>
              <c:strCache>
                <c:ptCount val="1"/>
                <c:pt idx="0">
                  <c:v>Total Patient Cost</c:v>
                </c:pt>
              </c:strCache>
            </c:strRef>
          </c:tx>
          <c:spPr>
            <a:solidFill>
              <a:schemeClr val="accent1"/>
            </a:solidFill>
            <a:ln>
              <a:noFill/>
            </a:ln>
            <a:effectLst/>
          </c:spPr>
          <c:invertIfNegative val="0"/>
          <c:cat>
            <c:strRef>
              <c:f>'ABF Cost vs Funding'!$A$84:$A$93</c:f>
              <c:strCache>
                <c:ptCount val="10"/>
                <c:pt idx="0">
                  <c:v>Complex Medical</c:v>
                </c:pt>
                <c:pt idx="1">
                  <c:v>Emergency or Non-admitted</c:v>
                </c:pt>
                <c:pt idx="2">
                  <c:v>General Medical</c:v>
                </c:pt>
                <c:pt idx="3">
                  <c:v>Major Surgical</c:v>
                </c:pt>
                <c:pt idx="4">
                  <c:v>Maternity</c:v>
                </c:pt>
                <c:pt idx="5">
                  <c:v>Mental Health</c:v>
                </c:pt>
                <c:pt idx="6">
                  <c:v>Minor Surgical or Same-day</c:v>
                </c:pt>
                <c:pt idx="7">
                  <c:v>Outpatient</c:v>
                </c:pt>
                <c:pt idx="8">
                  <c:v>Paediatric</c:v>
                </c:pt>
                <c:pt idx="9">
                  <c:v>Unclassified exception</c:v>
                </c:pt>
              </c:strCache>
            </c:strRef>
          </c:cat>
          <c:val>
            <c:numRef>
              <c:f>'ABF Cost vs Funding'!$B$84:$B$93</c:f>
              <c:numCache>
                <c:formatCode>_("$"* #,##0.00_);_("$"* \(#,##0.00\);_("$"* "-"??_);_(@_)</c:formatCode>
                <c:ptCount val="10"/>
                <c:pt idx="0">
                  <c:v>15101007.266826006</c:v>
                </c:pt>
                <c:pt idx="1">
                  <c:v>10444968.655775007</c:v>
                </c:pt>
                <c:pt idx="2">
                  <c:v>12017448.676257025</c:v>
                </c:pt>
                <c:pt idx="3">
                  <c:v>15108837.191096015</c:v>
                </c:pt>
                <c:pt idx="4">
                  <c:v>5003613.617918998</c:v>
                </c:pt>
                <c:pt idx="5">
                  <c:v>9267949.2250849959</c:v>
                </c:pt>
                <c:pt idx="6">
                  <c:v>3983757.6810429995</c:v>
                </c:pt>
                <c:pt idx="7">
                  <c:v>3946557.6909419997</c:v>
                </c:pt>
                <c:pt idx="8">
                  <c:v>3938486.7682029982</c:v>
                </c:pt>
                <c:pt idx="9">
                  <c:v>5414.9037680000001</c:v>
                </c:pt>
              </c:numCache>
            </c:numRef>
          </c:val>
          <c:extLst>
            <c:ext xmlns:c16="http://schemas.microsoft.com/office/drawing/2014/chart" uri="{C3380CC4-5D6E-409C-BE32-E72D297353CC}">
              <c16:uniqueId val="{00000000-FF82-4E7F-9433-19A4004D426D}"/>
            </c:ext>
          </c:extLst>
        </c:ser>
        <c:ser>
          <c:idx val="1"/>
          <c:order val="1"/>
          <c:tx>
            <c:strRef>
              <c:f>'ABF Cost vs Funding'!$C$83</c:f>
              <c:strCache>
                <c:ptCount val="1"/>
                <c:pt idx="0">
                  <c:v> Synthetic Funding Amount </c:v>
                </c:pt>
              </c:strCache>
            </c:strRef>
          </c:tx>
          <c:spPr>
            <a:solidFill>
              <a:schemeClr val="accent2"/>
            </a:solidFill>
            <a:ln>
              <a:noFill/>
            </a:ln>
            <a:effectLst/>
          </c:spPr>
          <c:invertIfNegative val="0"/>
          <c:cat>
            <c:strRef>
              <c:f>'ABF Cost vs Funding'!$A$84:$A$93</c:f>
              <c:strCache>
                <c:ptCount val="10"/>
                <c:pt idx="0">
                  <c:v>Complex Medical</c:v>
                </c:pt>
                <c:pt idx="1">
                  <c:v>Emergency or Non-admitted</c:v>
                </c:pt>
                <c:pt idx="2">
                  <c:v>General Medical</c:v>
                </c:pt>
                <c:pt idx="3">
                  <c:v>Major Surgical</c:v>
                </c:pt>
                <c:pt idx="4">
                  <c:v>Maternity</c:v>
                </c:pt>
                <c:pt idx="5">
                  <c:v>Mental Health</c:v>
                </c:pt>
                <c:pt idx="6">
                  <c:v>Minor Surgical or Same-day</c:v>
                </c:pt>
                <c:pt idx="7">
                  <c:v>Outpatient</c:v>
                </c:pt>
                <c:pt idx="8">
                  <c:v>Paediatric</c:v>
                </c:pt>
                <c:pt idx="9">
                  <c:v>Unclassified exception</c:v>
                </c:pt>
              </c:strCache>
            </c:strRef>
          </c:cat>
          <c:val>
            <c:numRef>
              <c:f>'ABF Cost vs Funding'!$C$84:$C$93</c:f>
              <c:numCache>
                <c:formatCode>_("$"* #,##0.00_);_("$"* \(#,##0.00\);_("$"* "-"??_);_(@_)</c:formatCode>
                <c:ptCount val="10"/>
                <c:pt idx="0">
                  <c:v>17486911.48</c:v>
                </c:pt>
                <c:pt idx="1">
                  <c:v>3862055.75</c:v>
                </c:pt>
                <c:pt idx="2">
                  <c:v>12713252.720000001</c:v>
                </c:pt>
                <c:pt idx="3">
                  <c:v>21013666.559999999</c:v>
                </c:pt>
                <c:pt idx="4">
                  <c:v>6417610.25</c:v>
                </c:pt>
                <c:pt idx="5">
                  <c:v>6783336</c:v>
                </c:pt>
                <c:pt idx="6">
                  <c:v>5555410.7999999998</c:v>
                </c:pt>
                <c:pt idx="7">
                  <c:v>601402.64399999997</c:v>
                </c:pt>
                <c:pt idx="8">
                  <c:v>5928070.8375000004</c:v>
                </c:pt>
              </c:numCache>
            </c:numRef>
          </c:val>
          <c:extLst>
            <c:ext xmlns:c16="http://schemas.microsoft.com/office/drawing/2014/chart" uri="{C3380CC4-5D6E-409C-BE32-E72D297353CC}">
              <c16:uniqueId val="{00000001-FF82-4E7F-9433-19A4004D426D}"/>
            </c:ext>
          </c:extLst>
        </c:ser>
        <c:dLbls>
          <c:showLegendKey val="0"/>
          <c:showVal val="0"/>
          <c:showCatName val="0"/>
          <c:showSerName val="0"/>
          <c:showPercent val="0"/>
          <c:showBubbleSize val="0"/>
        </c:dLbls>
        <c:gapWidth val="219"/>
        <c:overlap val="-27"/>
        <c:axId val="878107504"/>
        <c:axId val="878107984"/>
      </c:barChart>
      <c:catAx>
        <c:axId val="87810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107984"/>
        <c:crosses val="autoZero"/>
        <c:auto val="1"/>
        <c:lblAlgn val="ctr"/>
        <c:lblOffset val="100"/>
        <c:noMultiLvlLbl val="0"/>
      </c:catAx>
      <c:valAx>
        <c:axId val="8781079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107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47624</xdr:rowOff>
    </xdr:from>
    <xdr:to>
      <xdr:col>7</xdr:col>
      <xdr:colOff>19050</xdr:colOff>
      <xdr:row>21</xdr:row>
      <xdr:rowOff>107949</xdr:rowOff>
    </xdr:to>
    <xdr:graphicFrame macro="">
      <xdr:nvGraphicFramePr>
        <xdr:cNvPr id="10" name="Chart 9">
          <a:extLst>
            <a:ext uri="{FF2B5EF4-FFF2-40B4-BE49-F238E27FC236}">
              <a16:creationId xmlns:a16="http://schemas.microsoft.com/office/drawing/2014/main" id="{BE76DA90-4FC7-325E-145C-7DA4CA5F0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444500</xdr:colOff>
      <xdr:row>1</xdr:row>
      <xdr:rowOff>31750</xdr:rowOff>
    </xdr:from>
    <xdr:to>
      <xdr:col>8</xdr:col>
      <xdr:colOff>584200</xdr:colOff>
      <xdr:row>23</xdr:row>
      <xdr:rowOff>76200</xdr:rowOff>
    </xdr:to>
    <mc:AlternateContent xmlns:mc="http://schemas.openxmlformats.org/markup-compatibility/2006" xmlns:a14="http://schemas.microsoft.com/office/drawing/2010/main">
      <mc:Choice Requires="a14">
        <xdr:graphicFrame macro="">
          <xdr:nvGraphicFramePr>
            <xdr:cNvPr id="12" name="period_number">
              <a:extLst>
                <a:ext uri="{FF2B5EF4-FFF2-40B4-BE49-F238E27FC236}">
                  <a16:creationId xmlns:a16="http://schemas.microsoft.com/office/drawing/2014/main" id="{DE688D46-008A-CE34-5DEB-49F07CB65410}"/>
                </a:ext>
              </a:extLst>
            </xdr:cNvPr>
            <xdr:cNvGraphicFramePr/>
          </xdr:nvGraphicFramePr>
          <xdr:xfrm>
            <a:off x="0" y="0"/>
            <a:ext cx="0" cy="0"/>
          </xdr:xfrm>
          <a:graphic>
            <a:graphicData uri="http://schemas.microsoft.com/office/drawing/2010/slicer">
              <sle:slicer xmlns:sle="http://schemas.microsoft.com/office/drawing/2010/slicer" name="period_number"/>
            </a:graphicData>
          </a:graphic>
        </xdr:graphicFrame>
      </mc:Choice>
      <mc:Fallback xmlns="">
        <xdr:sp macro="" textlink="">
          <xdr:nvSpPr>
            <xdr:cNvPr id="0" name=""/>
            <xdr:cNvSpPr>
              <a:spLocks noTextEdit="1"/>
            </xdr:cNvSpPr>
          </xdr:nvSpPr>
          <xdr:spPr>
            <a:xfrm>
              <a:off x="10515600" y="330200"/>
              <a:ext cx="1822450" cy="40957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742950</xdr:colOff>
      <xdr:row>21</xdr:row>
      <xdr:rowOff>107950</xdr:rowOff>
    </xdr:to>
    <xdr:graphicFrame macro="">
      <xdr:nvGraphicFramePr>
        <xdr:cNvPr id="9" name="Chart 8">
          <a:extLst>
            <a:ext uri="{FF2B5EF4-FFF2-40B4-BE49-F238E27FC236}">
              <a16:creationId xmlns:a16="http://schemas.microsoft.com/office/drawing/2014/main" id="{5112BE21-3A62-4E3C-AFB0-CFBDED2F6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6350</xdr:colOff>
      <xdr:row>16</xdr:row>
      <xdr:rowOff>63500</xdr:rowOff>
    </xdr:from>
    <xdr:to>
      <xdr:col>9</xdr:col>
      <xdr:colOff>76200</xdr:colOff>
      <xdr:row>30</xdr:row>
      <xdr:rowOff>104772</xdr:rowOff>
    </xdr:to>
    <mc:AlternateContent xmlns:mc="http://schemas.openxmlformats.org/markup-compatibility/2006" xmlns:a14="http://schemas.microsoft.com/office/drawing/2010/main">
      <mc:Choice Requires="a14">
        <xdr:graphicFrame macro="">
          <xdr:nvGraphicFramePr>
            <xdr:cNvPr id="11" name="care_type">
              <a:extLst>
                <a:ext uri="{FF2B5EF4-FFF2-40B4-BE49-F238E27FC236}">
                  <a16:creationId xmlns:a16="http://schemas.microsoft.com/office/drawing/2014/main" id="{AE66D17C-BBD2-05C0-8135-74C15E68BE23}"/>
                </a:ext>
              </a:extLst>
            </xdr:cNvPr>
            <xdr:cNvGraphicFramePr/>
          </xdr:nvGraphicFramePr>
          <xdr:xfrm>
            <a:off x="0" y="0"/>
            <a:ext cx="0" cy="0"/>
          </xdr:xfrm>
          <a:graphic>
            <a:graphicData uri="http://schemas.microsoft.com/office/drawing/2010/slicer">
              <sle:slicer xmlns:sle="http://schemas.microsoft.com/office/drawing/2010/slicer" name="care_type"/>
            </a:graphicData>
          </a:graphic>
        </xdr:graphicFrame>
      </mc:Choice>
      <mc:Fallback xmlns="">
        <xdr:sp macro="" textlink="">
          <xdr:nvSpPr>
            <xdr:cNvPr id="0" name=""/>
            <xdr:cNvSpPr>
              <a:spLocks noTextEdit="1"/>
            </xdr:cNvSpPr>
          </xdr:nvSpPr>
          <xdr:spPr>
            <a:xfrm>
              <a:off x="10966450" y="3124200"/>
              <a:ext cx="1828800" cy="261937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1041400</xdr:colOff>
      <xdr:row>1</xdr:row>
      <xdr:rowOff>25400</xdr:rowOff>
    </xdr:from>
    <xdr:to>
      <xdr:col>7</xdr:col>
      <xdr:colOff>1162050</xdr:colOff>
      <xdr:row>23</xdr:row>
      <xdr:rowOff>44450</xdr:rowOff>
    </xdr:to>
    <mc:AlternateContent xmlns:mc="http://schemas.openxmlformats.org/markup-compatibility/2006" xmlns:a14="http://schemas.microsoft.com/office/drawing/2010/main">
      <mc:Choice Requires="a14">
        <xdr:graphicFrame macro="">
          <xdr:nvGraphicFramePr>
            <xdr:cNvPr id="12" name="period_number 1">
              <a:extLst>
                <a:ext uri="{FF2B5EF4-FFF2-40B4-BE49-F238E27FC236}">
                  <a16:creationId xmlns:a16="http://schemas.microsoft.com/office/drawing/2014/main" id="{A0AA88B2-C9D2-DDC1-2369-CEFFDA2BA27B}"/>
                </a:ext>
              </a:extLst>
            </xdr:cNvPr>
            <xdr:cNvGraphicFramePr/>
          </xdr:nvGraphicFramePr>
          <xdr:xfrm>
            <a:off x="0" y="0"/>
            <a:ext cx="0" cy="0"/>
          </xdr:xfrm>
          <a:graphic>
            <a:graphicData uri="http://schemas.microsoft.com/office/drawing/2010/slicer">
              <sle:slicer xmlns:sle="http://schemas.microsoft.com/office/drawing/2010/slicer" name="period_number 1"/>
            </a:graphicData>
          </a:graphic>
        </xdr:graphicFrame>
      </mc:Choice>
      <mc:Fallback xmlns="">
        <xdr:sp macro="" textlink="">
          <xdr:nvSpPr>
            <xdr:cNvPr id="0" name=""/>
            <xdr:cNvSpPr>
              <a:spLocks noTextEdit="1"/>
            </xdr:cNvSpPr>
          </xdr:nvSpPr>
          <xdr:spPr>
            <a:xfrm>
              <a:off x="9067800" y="323850"/>
              <a:ext cx="1879600" cy="40703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xdr:row>
      <xdr:rowOff>19050</xdr:rowOff>
    </xdr:from>
    <xdr:to>
      <xdr:col>9</xdr:col>
      <xdr:colOff>88900</xdr:colOff>
      <xdr:row>15</xdr:row>
      <xdr:rowOff>60322</xdr:rowOff>
    </xdr:to>
    <mc:AlternateContent xmlns:mc="http://schemas.openxmlformats.org/markup-compatibility/2006" xmlns:a14="http://schemas.microsoft.com/office/drawing/2010/main">
      <mc:Choice Requires="a14">
        <xdr:graphicFrame macro="">
          <xdr:nvGraphicFramePr>
            <xdr:cNvPr id="13" name="service_line">
              <a:extLst>
                <a:ext uri="{FF2B5EF4-FFF2-40B4-BE49-F238E27FC236}">
                  <a16:creationId xmlns:a16="http://schemas.microsoft.com/office/drawing/2014/main" id="{2D618F2D-EBD1-8FA9-9892-7490C9201499}"/>
                </a:ext>
              </a:extLst>
            </xdr:cNvPr>
            <xdr:cNvGraphicFramePr/>
          </xdr:nvGraphicFramePr>
          <xdr:xfrm>
            <a:off x="0" y="0"/>
            <a:ext cx="0" cy="0"/>
          </xdr:xfrm>
          <a:graphic>
            <a:graphicData uri="http://schemas.microsoft.com/office/drawing/2010/slicer">
              <sle:slicer xmlns:sle="http://schemas.microsoft.com/office/drawing/2010/slicer" name="service_line"/>
            </a:graphicData>
          </a:graphic>
        </xdr:graphicFrame>
      </mc:Choice>
      <mc:Fallback xmlns="">
        <xdr:sp macro="" textlink="">
          <xdr:nvSpPr>
            <xdr:cNvPr id="0" name=""/>
            <xdr:cNvSpPr>
              <a:spLocks noTextEdit="1"/>
            </xdr:cNvSpPr>
          </xdr:nvSpPr>
          <xdr:spPr>
            <a:xfrm>
              <a:off x="10979150" y="317500"/>
              <a:ext cx="1828800" cy="261937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260350</xdr:colOff>
      <xdr:row>1</xdr:row>
      <xdr:rowOff>38100</xdr:rowOff>
    </xdr:from>
    <xdr:to>
      <xdr:col>16</xdr:col>
      <xdr:colOff>406400</xdr:colOff>
      <xdr:row>18</xdr:row>
      <xdr:rowOff>158750</xdr:rowOff>
    </xdr:to>
    <mc:AlternateContent xmlns:mc="http://schemas.openxmlformats.org/markup-compatibility/2006" xmlns:a14="http://schemas.microsoft.com/office/drawing/2010/main">
      <mc:Choice Requires="a14">
        <xdr:graphicFrame macro="">
          <xdr:nvGraphicFramePr>
            <xdr:cNvPr id="5" name="activity_group_name">
              <a:extLst>
                <a:ext uri="{FF2B5EF4-FFF2-40B4-BE49-F238E27FC236}">
                  <a16:creationId xmlns:a16="http://schemas.microsoft.com/office/drawing/2014/main" id="{E9767133-4029-42B3-350C-B6D323D80409}"/>
                </a:ext>
              </a:extLst>
            </xdr:cNvPr>
            <xdr:cNvGraphicFramePr/>
          </xdr:nvGraphicFramePr>
          <xdr:xfrm>
            <a:off x="0" y="0"/>
            <a:ext cx="0" cy="0"/>
          </xdr:xfrm>
          <a:graphic>
            <a:graphicData uri="http://schemas.microsoft.com/office/drawing/2010/slicer">
              <sle:slicer xmlns:sle="http://schemas.microsoft.com/office/drawing/2010/slicer" name="activity_group_name"/>
            </a:graphicData>
          </a:graphic>
        </xdr:graphicFrame>
      </mc:Choice>
      <mc:Fallback xmlns="">
        <xdr:sp macro="" textlink="">
          <xdr:nvSpPr>
            <xdr:cNvPr id="0" name=""/>
            <xdr:cNvSpPr>
              <a:spLocks noTextEdit="1"/>
            </xdr:cNvSpPr>
          </xdr:nvSpPr>
          <xdr:spPr>
            <a:xfrm>
              <a:off x="11436350" y="336550"/>
              <a:ext cx="1974850" cy="32512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47625</xdr:rowOff>
    </xdr:from>
    <xdr:to>
      <xdr:col>8</xdr:col>
      <xdr:colOff>6350</xdr:colOff>
      <xdr:row>16</xdr:row>
      <xdr:rowOff>44450</xdr:rowOff>
    </xdr:to>
    <xdr:graphicFrame macro="">
      <xdr:nvGraphicFramePr>
        <xdr:cNvPr id="6" name="Chart 5">
          <a:extLst>
            <a:ext uri="{FF2B5EF4-FFF2-40B4-BE49-F238E27FC236}">
              <a16:creationId xmlns:a16="http://schemas.microsoft.com/office/drawing/2014/main" id="{943176CF-E511-F9F6-DF84-3B38E1680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215900</xdr:colOff>
      <xdr:row>13</xdr:row>
      <xdr:rowOff>165100</xdr:rowOff>
    </xdr:from>
    <xdr:to>
      <xdr:col>13</xdr:col>
      <xdr:colOff>215900</xdr:colOff>
      <xdr:row>23</xdr:row>
      <xdr:rowOff>6350</xdr:rowOff>
    </xdr:to>
    <mc:AlternateContent xmlns:mc="http://schemas.openxmlformats.org/markup-compatibility/2006" xmlns:a14="http://schemas.microsoft.com/office/drawing/2010/main">
      <mc:Choice Requires="a14">
        <xdr:graphicFrame macro="">
          <xdr:nvGraphicFramePr>
            <xdr:cNvPr id="10" name="care_type 1">
              <a:extLst>
                <a:ext uri="{FF2B5EF4-FFF2-40B4-BE49-F238E27FC236}">
                  <a16:creationId xmlns:a16="http://schemas.microsoft.com/office/drawing/2014/main" id="{4073E4A6-AFDC-4ECA-9DE0-28027765D0F3}"/>
                </a:ext>
              </a:extLst>
            </xdr:cNvPr>
            <xdr:cNvGraphicFramePr/>
          </xdr:nvGraphicFramePr>
          <xdr:xfrm>
            <a:off x="0" y="0"/>
            <a:ext cx="0" cy="0"/>
          </xdr:xfrm>
          <a:graphic>
            <a:graphicData uri="http://schemas.microsoft.com/office/drawing/2010/slicer">
              <sle:slicer xmlns:sle="http://schemas.microsoft.com/office/drawing/2010/slicer" name="care_type 1"/>
            </a:graphicData>
          </a:graphic>
        </xdr:graphicFrame>
      </mc:Choice>
      <mc:Fallback xmlns="">
        <xdr:sp macro="" textlink="">
          <xdr:nvSpPr>
            <xdr:cNvPr id="0" name=""/>
            <xdr:cNvSpPr>
              <a:spLocks noTextEdit="1"/>
            </xdr:cNvSpPr>
          </xdr:nvSpPr>
          <xdr:spPr>
            <a:xfrm>
              <a:off x="9563100" y="2673350"/>
              <a:ext cx="1828800" cy="16827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1</xdr:row>
      <xdr:rowOff>76200</xdr:rowOff>
    </xdr:from>
    <xdr:to>
      <xdr:col>10</xdr:col>
      <xdr:colOff>165100</xdr:colOff>
      <xdr:row>23</xdr:row>
      <xdr:rowOff>171450</xdr:rowOff>
    </xdr:to>
    <mc:AlternateContent xmlns:mc="http://schemas.openxmlformats.org/markup-compatibility/2006" xmlns:a14="http://schemas.microsoft.com/office/drawing/2010/main">
      <mc:Choice Requires="a14">
        <xdr:graphicFrame macro="">
          <xdr:nvGraphicFramePr>
            <xdr:cNvPr id="11" name="period_number 2">
              <a:extLst>
                <a:ext uri="{FF2B5EF4-FFF2-40B4-BE49-F238E27FC236}">
                  <a16:creationId xmlns:a16="http://schemas.microsoft.com/office/drawing/2014/main" id="{34EC6D6C-8DCE-E409-D9D5-66D777B903E6}"/>
                </a:ext>
              </a:extLst>
            </xdr:cNvPr>
            <xdr:cNvGraphicFramePr/>
          </xdr:nvGraphicFramePr>
          <xdr:xfrm>
            <a:off x="0" y="0"/>
            <a:ext cx="0" cy="0"/>
          </xdr:xfrm>
          <a:graphic>
            <a:graphicData uri="http://schemas.microsoft.com/office/drawing/2010/slicer">
              <sle:slicer xmlns:sle="http://schemas.microsoft.com/office/drawing/2010/slicer" name="period_number 2"/>
            </a:graphicData>
          </a:graphic>
        </xdr:graphicFrame>
      </mc:Choice>
      <mc:Fallback xmlns="">
        <xdr:sp macro="" textlink="">
          <xdr:nvSpPr>
            <xdr:cNvPr id="0" name=""/>
            <xdr:cNvSpPr>
              <a:spLocks noTextEdit="1"/>
            </xdr:cNvSpPr>
          </xdr:nvSpPr>
          <xdr:spPr>
            <a:xfrm>
              <a:off x="8280400" y="374650"/>
              <a:ext cx="1231900" cy="41465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209550</xdr:colOff>
      <xdr:row>1</xdr:row>
      <xdr:rowOff>38100</xdr:rowOff>
    </xdr:from>
    <xdr:to>
      <xdr:col>13</xdr:col>
      <xdr:colOff>209550</xdr:colOff>
      <xdr:row>13</xdr:row>
      <xdr:rowOff>63500</xdr:rowOff>
    </xdr:to>
    <mc:AlternateContent xmlns:mc="http://schemas.openxmlformats.org/markup-compatibility/2006" xmlns:a14="http://schemas.microsoft.com/office/drawing/2010/main">
      <mc:Choice Requires="a14">
        <xdr:graphicFrame macro="">
          <xdr:nvGraphicFramePr>
            <xdr:cNvPr id="12" name="service_line 1">
              <a:extLst>
                <a:ext uri="{FF2B5EF4-FFF2-40B4-BE49-F238E27FC236}">
                  <a16:creationId xmlns:a16="http://schemas.microsoft.com/office/drawing/2014/main" id="{46831925-13A2-4AB9-1486-7C593C820101}"/>
                </a:ext>
              </a:extLst>
            </xdr:cNvPr>
            <xdr:cNvGraphicFramePr/>
          </xdr:nvGraphicFramePr>
          <xdr:xfrm>
            <a:off x="0" y="0"/>
            <a:ext cx="0" cy="0"/>
          </xdr:xfrm>
          <a:graphic>
            <a:graphicData uri="http://schemas.microsoft.com/office/drawing/2010/slicer">
              <sle:slicer xmlns:sle="http://schemas.microsoft.com/office/drawing/2010/slicer" name="service_line 1"/>
            </a:graphicData>
          </a:graphic>
        </xdr:graphicFrame>
      </mc:Choice>
      <mc:Fallback xmlns="">
        <xdr:sp macro="" textlink="">
          <xdr:nvSpPr>
            <xdr:cNvPr id="0" name=""/>
            <xdr:cNvSpPr>
              <a:spLocks noTextEdit="1"/>
            </xdr:cNvSpPr>
          </xdr:nvSpPr>
          <xdr:spPr>
            <a:xfrm>
              <a:off x="9556750" y="336550"/>
              <a:ext cx="1828800" cy="22352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19050</xdr:colOff>
      <xdr:row>19</xdr:row>
      <xdr:rowOff>133350</xdr:rowOff>
    </xdr:to>
    <xdr:graphicFrame macro="">
      <xdr:nvGraphicFramePr>
        <xdr:cNvPr id="8" name="Chart 7">
          <a:extLst>
            <a:ext uri="{FF2B5EF4-FFF2-40B4-BE49-F238E27FC236}">
              <a16:creationId xmlns:a16="http://schemas.microsoft.com/office/drawing/2014/main" id="{4B8A0486-773F-4F41-98B0-83ABC0FFC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25400</xdr:colOff>
      <xdr:row>1</xdr:row>
      <xdr:rowOff>12700</xdr:rowOff>
    </xdr:from>
    <xdr:to>
      <xdr:col>15</xdr:col>
      <xdr:colOff>25400</xdr:colOff>
      <xdr:row>19</xdr:row>
      <xdr:rowOff>19050</xdr:rowOff>
    </xdr:to>
    <mc:AlternateContent xmlns:mc="http://schemas.openxmlformats.org/markup-compatibility/2006" xmlns:a14="http://schemas.microsoft.com/office/drawing/2010/main">
      <mc:Choice Requires="a14">
        <xdr:graphicFrame macro="">
          <xdr:nvGraphicFramePr>
            <xdr:cNvPr id="9" name="activity_group_name 1">
              <a:extLst>
                <a:ext uri="{FF2B5EF4-FFF2-40B4-BE49-F238E27FC236}">
                  <a16:creationId xmlns:a16="http://schemas.microsoft.com/office/drawing/2014/main" id="{A242EB7B-0C12-7740-6569-A4A6585B08C3}"/>
                </a:ext>
              </a:extLst>
            </xdr:cNvPr>
            <xdr:cNvGraphicFramePr/>
          </xdr:nvGraphicFramePr>
          <xdr:xfrm>
            <a:off x="0" y="0"/>
            <a:ext cx="0" cy="0"/>
          </xdr:xfrm>
          <a:graphic>
            <a:graphicData uri="http://schemas.microsoft.com/office/drawing/2010/slicer">
              <sle:slicer xmlns:sle="http://schemas.microsoft.com/office/drawing/2010/slicer" name="activity_group_name 1"/>
            </a:graphicData>
          </a:graphic>
        </xdr:graphicFrame>
      </mc:Choice>
      <mc:Fallback xmlns="">
        <xdr:sp macro="" textlink="">
          <xdr:nvSpPr>
            <xdr:cNvPr id="0" name=""/>
            <xdr:cNvSpPr>
              <a:spLocks noTextEdit="1"/>
            </xdr:cNvSpPr>
          </xdr:nvSpPr>
          <xdr:spPr>
            <a:xfrm>
              <a:off x="12528550" y="311150"/>
              <a:ext cx="1828800" cy="3321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127000</xdr:colOff>
      <xdr:row>23</xdr:row>
      <xdr:rowOff>120650</xdr:rowOff>
    </xdr:from>
    <xdr:to>
      <xdr:col>12</xdr:col>
      <xdr:colOff>12700</xdr:colOff>
      <xdr:row>32</xdr:row>
      <xdr:rowOff>31750</xdr:rowOff>
    </xdr:to>
    <mc:AlternateContent xmlns:mc="http://schemas.openxmlformats.org/markup-compatibility/2006" xmlns:a14="http://schemas.microsoft.com/office/drawing/2010/main">
      <mc:Choice Requires="a14">
        <xdr:graphicFrame macro="">
          <xdr:nvGraphicFramePr>
            <xdr:cNvPr id="10" name="care_type 2">
              <a:extLst>
                <a:ext uri="{FF2B5EF4-FFF2-40B4-BE49-F238E27FC236}">
                  <a16:creationId xmlns:a16="http://schemas.microsoft.com/office/drawing/2014/main" id="{746CC70D-3590-6334-9FF2-6C994C920C3D}"/>
                </a:ext>
              </a:extLst>
            </xdr:cNvPr>
            <xdr:cNvGraphicFramePr/>
          </xdr:nvGraphicFramePr>
          <xdr:xfrm>
            <a:off x="0" y="0"/>
            <a:ext cx="0" cy="0"/>
          </xdr:xfrm>
          <a:graphic>
            <a:graphicData uri="http://schemas.microsoft.com/office/drawing/2010/slicer">
              <sle:slicer xmlns:sle="http://schemas.microsoft.com/office/drawing/2010/slicer" name="care_type 2"/>
            </a:graphicData>
          </a:graphic>
        </xdr:graphicFrame>
      </mc:Choice>
      <mc:Fallback xmlns="">
        <xdr:sp macro="" textlink="">
          <xdr:nvSpPr>
            <xdr:cNvPr id="0" name=""/>
            <xdr:cNvSpPr>
              <a:spLocks noTextEdit="1"/>
            </xdr:cNvSpPr>
          </xdr:nvSpPr>
          <xdr:spPr>
            <a:xfrm>
              <a:off x="10801350" y="4470400"/>
              <a:ext cx="1714500" cy="15684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133350</xdr:colOff>
      <xdr:row>1</xdr:row>
      <xdr:rowOff>0</xdr:rowOff>
    </xdr:from>
    <xdr:to>
      <xdr:col>11</xdr:col>
      <xdr:colOff>577850</xdr:colOff>
      <xdr:row>22</xdr:row>
      <xdr:rowOff>171450</xdr:rowOff>
    </xdr:to>
    <mc:AlternateContent xmlns:mc="http://schemas.openxmlformats.org/markup-compatibility/2006" xmlns:a14="http://schemas.microsoft.com/office/drawing/2010/main">
      <mc:Choice Requires="a14">
        <xdr:graphicFrame macro="">
          <xdr:nvGraphicFramePr>
            <xdr:cNvPr id="11" name="period_number 3">
              <a:extLst>
                <a:ext uri="{FF2B5EF4-FFF2-40B4-BE49-F238E27FC236}">
                  <a16:creationId xmlns:a16="http://schemas.microsoft.com/office/drawing/2014/main" id="{C876A0F8-8B1B-80CF-23E4-B3C8B4E8EE76}"/>
                </a:ext>
              </a:extLst>
            </xdr:cNvPr>
            <xdr:cNvGraphicFramePr/>
          </xdr:nvGraphicFramePr>
          <xdr:xfrm>
            <a:off x="0" y="0"/>
            <a:ext cx="0" cy="0"/>
          </xdr:xfrm>
          <a:graphic>
            <a:graphicData uri="http://schemas.microsoft.com/office/drawing/2010/slicer">
              <sle:slicer xmlns:sle="http://schemas.microsoft.com/office/drawing/2010/slicer" name="period_number 3"/>
            </a:graphicData>
          </a:graphic>
        </xdr:graphicFrame>
      </mc:Choice>
      <mc:Fallback xmlns="">
        <xdr:sp macro="" textlink="">
          <xdr:nvSpPr>
            <xdr:cNvPr id="0" name=""/>
            <xdr:cNvSpPr>
              <a:spLocks noTextEdit="1"/>
            </xdr:cNvSpPr>
          </xdr:nvSpPr>
          <xdr:spPr>
            <a:xfrm>
              <a:off x="10807700" y="298450"/>
              <a:ext cx="1663700" cy="40386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xdr:colOff>
      <xdr:row>19</xdr:row>
      <xdr:rowOff>139700</xdr:rowOff>
    </xdr:from>
    <xdr:to>
      <xdr:col>14</xdr:col>
      <xdr:colOff>584200</xdr:colOff>
      <xdr:row>31</xdr:row>
      <xdr:rowOff>19050</xdr:rowOff>
    </xdr:to>
    <mc:AlternateContent xmlns:mc="http://schemas.openxmlformats.org/markup-compatibility/2006" xmlns:a14="http://schemas.microsoft.com/office/drawing/2010/main">
      <mc:Choice Requires="a14">
        <xdr:graphicFrame macro="">
          <xdr:nvGraphicFramePr>
            <xdr:cNvPr id="12" name="service_line 2">
              <a:extLst>
                <a:ext uri="{FF2B5EF4-FFF2-40B4-BE49-F238E27FC236}">
                  <a16:creationId xmlns:a16="http://schemas.microsoft.com/office/drawing/2014/main" id="{15D16DC6-00DE-F720-AD8B-0C0D2D34C93E}"/>
                </a:ext>
              </a:extLst>
            </xdr:cNvPr>
            <xdr:cNvGraphicFramePr/>
          </xdr:nvGraphicFramePr>
          <xdr:xfrm>
            <a:off x="0" y="0"/>
            <a:ext cx="0" cy="0"/>
          </xdr:xfrm>
          <a:graphic>
            <a:graphicData uri="http://schemas.microsoft.com/office/drawing/2010/slicer">
              <sle:slicer xmlns:sle="http://schemas.microsoft.com/office/drawing/2010/slicer" name="service_line 2"/>
            </a:graphicData>
          </a:graphic>
        </xdr:graphicFrame>
      </mc:Choice>
      <mc:Fallback xmlns="">
        <xdr:sp macro="" textlink="">
          <xdr:nvSpPr>
            <xdr:cNvPr id="0" name=""/>
            <xdr:cNvSpPr>
              <a:spLocks noTextEdit="1"/>
            </xdr:cNvSpPr>
          </xdr:nvSpPr>
          <xdr:spPr>
            <a:xfrm>
              <a:off x="12560300" y="3752850"/>
              <a:ext cx="1746250" cy="20891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127000</xdr:colOff>
      <xdr:row>1</xdr:row>
      <xdr:rowOff>177800</xdr:rowOff>
    </xdr:from>
    <xdr:to>
      <xdr:col>13</xdr:col>
      <xdr:colOff>25400</xdr:colOff>
      <xdr:row>24</xdr:row>
      <xdr:rowOff>95250</xdr:rowOff>
    </xdr:to>
    <mc:AlternateContent xmlns:mc="http://schemas.openxmlformats.org/markup-compatibility/2006" xmlns:a14="http://schemas.microsoft.com/office/drawing/2010/main">
      <mc:Choice Requires="a14">
        <xdr:graphicFrame macro="">
          <xdr:nvGraphicFramePr>
            <xdr:cNvPr id="7" name="period_number 4">
              <a:extLst>
                <a:ext uri="{FF2B5EF4-FFF2-40B4-BE49-F238E27FC236}">
                  <a16:creationId xmlns:a16="http://schemas.microsoft.com/office/drawing/2014/main" id="{845311B4-7241-99AE-BEC1-10EEF7E8DBBC}"/>
                </a:ext>
              </a:extLst>
            </xdr:cNvPr>
            <xdr:cNvGraphicFramePr/>
          </xdr:nvGraphicFramePr>
          <xdr:xfrm>
            <a:off x="0" y="0"/>
            <a:ext cx="0" cy="0"/>
          </xdr:xfrm>
          <a:graphic>
            <a:graphicData uri="http://schemas.microsoft.com/office/drawing/2010/slicer">
              <sle:slicer xmlns:sle="http://schemas.microsoft.com/office/drawing/2010/slicer" name="period_number 4"/>
            </a:graphicData>
          </a:graphic>
        </xdr:graphicFrame>
      </mc:Choice>
      <mc:Fallback xmlns="">
        <xdr:sp macro="" textlink="">
          <xdr:nvSpPr>
            <xdr:cNvPr id="0" name=""/>
            <xdr:cNvSpPr>
              <a:spLocks noTextEdit="1"/>
            </xdr:cNvSpPr>
          </xdr:nvSpPr>
          <xdr:spPr>
            <a:xfrm>
              <a:off x="12192000" y="476250"/>
              <a:ext cx="1727200" cy="41529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203200</xdr:colOff>
      <xdr:row>2</xdr:row>
      <xdr:rowOff>25400</xdr:rowOff>
    </xdr:from>
    <xdr:to>
      <xdr:col>10</xdr:col>
      <xdr:colOff>57150</xdr:colOff>
      <xdr:row>16</xdr:row>
      <xdr:rowOff>66672</xdr:rowOff>
    </xdr:to>
    <mc:AlternateContent xmlns:mc="http://schemas.openxmlformats.org/markup-compatibility/2006" xmlns:a14="http://schemas.microsoft.com/office/drawing/2010/main">
      <mc:Choice Requires="a14">
        <xdr:graphicFrame macro="">
          <xdr:nvGraphicFramePr>
            <xdr:cNvPr id="8" name="cost_category">
              <a:extLst>
                <a:ext uri="{FF2B5EF4-FFF2-40B4-BE49-F238E27FC236}">
                  <a16:creationId xmlns:a16="http://schemas.microsoft.com/office/drawing/2014/main" id="{BA3BC595-0311-0E1B-4751-49ED8884391C}"/>
                </a:ext>
              </a:extLst>
            </xdr:cNvPr>
            <xdr:cNvGraphicFramePr/>
          </xdr:nvGraphicFramePr>
          <xdr:xfrm>
            <a:off x="0" y="0"/>
            <a:ext cx="0" cy="0"/>
          </xdr:xfrm>
          <a:graphic>
            <a:graphicData uri="http://schemas.microsoft.com/office/drawing/2010/slicer">
              <sle:slicer xmlns:sle="http://schemas.microsoft.com/office/drawing/2010/slicer" name="cost_category"/>
            </a:graphicData>
          </a:graphic>
        </xdr:graphicFrame>
      </mc:Choice>
      <mc:Fallback xmlns="">
        <xdr:sp macro="" textlink="">
          <xdr:nvSpPr>
            <xdr:cNvPr id="0" name=""/>
            <xdr:cNvSpPr>
              <a:spLocks noTextEdit="1"/>
            </xdr:cNvSpPr>
          </xdr:nvSpPr>
          <xdr:spPr>
            <a:xfrm>
              <a:off x="10293350" y="508000"/>
              <a:ext cx="1828800" cy="261937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32986111" backgroundQuery="1" createdVersion="8" refreshedVersion="8" minRefreshableVersion="3" recordCount="0" supportSubquery="1" supportAdvancedDrill="1" xr:uid="{7613EEF2-B687-4AD5-9041-65A6E46CBDA4}">
  <cacheSource type="external" connectionId="13"/>
  <cacheFields count="10">
    <cacheField name="[dim_cost_category].[cost_category].[cost_category]" caption="cost_category" numFmtId="0" hierarchy="7" level="1">
      <sharedItems containsSemiMixedTypes="0" containsNonDate="0" containsString="0"/>
    </cacheField>
    <cacheField name="[Measures].[Sum of gl_amount 2]" caption="Sum of gl_amount 2" numFmtId="0" hierarchy="171" level="32767"/>
    <cacheField name="[Measures].[Sum of direct_assigned_amount 2]" caption="Sum of direct_assigned_amount 2" numFmtId="0" hierarchy="172" level="32767"/>
    <cacheField name="[Measures].[Sum of indirect_allocated_amount 2]" caption="Sum of indirect_allocated_amount 2" numFmtId="0" hierarchy="173" level="32767"/>
    <cacheField name="[Measures].[Sum of overhead_allocated_amount 2]" caption="Sum of overhead_allocated_amount 2" numFmtId="0" hierarchy="174" level="32767"/>
    <cacheField name="[Measures].[Sum of unallocated_amount 2]" caption="Sum of unallocated_amount 2" numFmtId="0" hierarchy="175" level="32767"/>
    <cacheField name="[Measures].[Sum of excluded_amount 2]" caption="Sum of excluded_amount 2" numFmtId="0" hierarchy="176" level="32767"/>
    <cacheField name="[Measures].[Sum of reconciliation_difference 2]" caption="Sum of reconciliation_difference 2" numFmtId="0" hierarchy="177" level="32767"/>
    <cacheField name="[fact_reconciliation_total].[reconciliation_status].[reconciliation_status]" caption="reconciliation_status" numFmtId="0" hierarchy="130" level="1">
      <sharedItems count="1">
        <s v="PASS"/>
      </sharedItems>
    </cacheField>
    <cacheField name="[dim_month].[period_number].[period_number]" caption="period_number" numFmtId="0" hierarchy="13" level="1">
      <sharedItems containsSemiMixedTypes="0" containsNonDate="0" containsString="0"/>
    </cacheField>
  </cacheFields>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0" memberValueDatatype="130" unbalanced="0"/>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0" memberValueDatatype="130" unbalanced="0"/>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2" memberValueDatatype="130" unbalanced="0">
      <fieldsUsage count="2">
        <fieldUsage x="-1"/>
        <fieldUsage x="0"/>
      </fieldsUsage>
    </cacheHierarchy>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fieldsUsage count="2">
        <fieldUsage x="-1"/>
        <fieldUsage x="9"/>
      </fieldsUsage>
    </cacheHierarchy>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0" memberValueDatatype="130" unbalanced="0"/>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2" memberValueDatatype="130" unbalanced="0">
      <fieldsUsage count="2">
        <fieldUsage x="-1"/>
        <fieldUsage x="8"/>
      </fieldsUsage>
    </cacheHierarchy>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oneField="1" hidden="1">
      <fieldsUsage count="1">
        <fieldUsage x="1"/>
      </fieldsUsage>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oneField="1" hidden="1">
      <fieldsUsage count="1">
        <fieldUsage x="2"/>
      </fieldsUsage>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oneField="1" hidden="1">
      <fieldsUsage count="1">
        <fieldUsage x="3"/>
      </fieldsUsage>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oneField="1" hidden="1">
      <fieldsUsage count="1">
        <fieldUsage x="4"/>
      </fieldsUsage>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oneField="1" hidden="1">
      <fieldsUsage count="1">
        <fieldUsage x="5"/>
      </fieldsUsage>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oneField="1" hidden="1">
      <fieldsUsage count="1">
        <fieldUsage x="6"/>
      </fieldsUsage>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oneField="1" hidden="1">
      <fieldsUsage count="1">
        <fieldUsage x="7"/>
      </fieldsUsage>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dimensions count="13">
    <dimension name="dim_activity_group" uniqueName="[dim_activity_group]" caption="dim_activity_group"/>
    <dimension name="dim_care_type" uniqueName="[dim_care_type]" caption="dim_care_type"/>
    <dimension name="dim_cost_category" uniqueName="[dim_cost_category]" caption="dim_cost_category"/>
    <dimension name="dim_facility" uniqueName="[dim_facility]" caption="dim_facility"/>
    <dimension name="dim_month" uniqueName="[dim_month]" caption="dim_month"/>
    <dimension name="dim_service_line" uniqueName="[dim_service_line]" caption="dim_service_line"/>
    <dimension name="fact_abf_comparison" uniqueName="[fact_abf_comparison]" caption="fact_abf_comparison"/>
    <dimension name="fact_data_quality_issue" uniqueName="[fact_data_quality_issue]" caption="fact_data_quality_issue"/>
    <dimension name="fact_patient_cost" uniqueName="[fact_patient_cost]" caption="fact_patient_cost"/>
    <dimension name="fact_reconciliation" uniqueName="[fact_reconciliation]" caption="fact_reconciliation"/>
    <dimension name="fact_reconciliation_cost_pool" uniqueName="[fact_reconciliation_cost_pool]" caption="fact_reconciliation_cost_pool"/>
    <dimension name="fact_reconciliation_total" uniqueName="[fact_reconciliation_total]" caption="fact_reconciliation_total"/>
    <dimension measure="1" name="Measures" uniqueName="[Measures]" caption="Measures"/>
  </dimensions>
  <measureGroups count="12">
    <measureGroup name="dim_activity_group" caption="dim_activity_group"/>
    <measureGroup name="dim_care_type" caption="dim_care_type"/>
    <measureGroup name="dim_cost_category" caption="dim_cost_category"/>
    <measureGroup name="dim_facility" caption="dim_facility"/>
    <measureGroup name="dim_month" caption="dim_month"/>
    <measureGroup name="dim_service_line" caption="dim_service_line"/>
    <measureGroup name="fact_abf_comparison" caption="fact_abf_comparison"/>
    <measureGroup name="fact_data_quality_issue" caption="fact_data_quality_issue"/>
    <measureGroup name="fact_patient_cost" caption="fact_patient_cost"/>
    <measureGroup name="fact_reconciliation" caption="fact_reconciliation"/>
    <measureGroup name="fact_reconciliation_cost_pool" caption="fact_reconciliation_cost_pool"/>
    <measureGroup name="fact_reconciliation_total" caption="fact_reconciliation_total"/>
  </measureGroups>
  <maps count="29">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4"/>
    <map measureGroup="6" dimension="5"/>
    <map measureGroup="6" dimension="6"/>
    <map measureGroup="7" dimension="7"/>
    <map measureGroup="8" dimension="0"/>
    <map measureGroup="8" dimension="1"/>
    <map measureGroup="8" dimension="3"/>
    <map measureGroup="8" dimension="4"/>
    <map measureGroup="8" dimension="5"/>
    <map measureGroup="8" dimension="8"/>
    <map measureGroup="9" dimension="2"/>
    <map measureGroup="9" dimension="3"/>
    <map measureGroup="9" dimension="4"/>
    <map measureGroup="9" dimension="9"/>
    <map measureGroup="10" dimension="2"/>
    <map measureGroup="10" dimension="4"/>
    <map measureGroup="10" dimension="10"/>
    <map measureGroup="11" dimension="2"/>
    <map measureGroup="11" dimension="4"/>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34143519" backgroundQuery="1" createdVersion="8" refreshedVersion="8" minRefreshableVersion="3" recordCount="0" supportSubquery="1" supportAdvancedDrill="1" xr:uid="{84AD59C9-A84C-4D7A-839C-A615211B7BCC}">
  <cacheSource type="external" connectionId="13"/>
  <cacheFields count="10">
    <cacheField name="[Measures].[Sum of gl_amount 3]" caption="Sum of gl_amount 3" numFmtId="0" hierarchy="178" level="32767"/>
    <cacheField name="[fact_reconciliation_cost_pool].[cost_category].[cost_category]" caption="cost_category" numFmtId="0" hierarchy="102" level="1">
      <sharedItems count="11">
        <s v="Allied Health"/>
        <s v="Direct Cost"/>
        <s v="Imaging"/>
        <s v="Medical"/>
        <s v="Nursing"/>
        <s v="Overhead"/>
        <s v="Pathology"/>
        <s v="Patient Administration"/>
        <s v="Pharmacy"/>
        <s v="Prosthesis"/>
        <s v="Theatre"/>
      </sharedItems>
    </cacheField>
    <cacheField name="[Measures].[Sum of direct_assigned_amount 3]" caption="Sum of direct_assigned_amount 3" numFmtId="0" hierarchy="179" level="32767"/>
    <cacheField name="[Measures].[Sum of indirect_allocated_amount 3]" caption="Sum of indirect_allocated_amount 3" numFmtId="0" hierarchy="180" level="32767"/>
    <cacheField name="[Measures].[Sum of overhead_allocated_amount 3]" caption="Sum of overhead_allocated_amount 3" numFmtId="0" hierarchy="181" level="32767"/>
    <cacheField name="[Measures].[Sum of unallocated_amount 3]" caption="Sum of unallocated_amount 3" numFmtId="0" hierarchy="182" level="32767"/>
    <cacheField name="[Measures].[Sum of excluded_amount 3]" caption="Sum of excluded_amount 3" numFmtId="0" hierarchy="183" level="32767"/>
    <cacheField name="[Measures].[Sum of reconciliation_difference 3]" caption="Sum of reconciliation_difference 3" numFmtId="0" hierarchy="184" level="32767"/>
    <cacheField name="[dim_cost_category].[cost_category].[cost_category]" caption="cost_category" numFmtId="0" hierarchy="7" level="1">
      <sharedItems containsSemiMixedTypes="0" containsNonDate="0" containsString="0"/>
    </cacheField>
    <cacheField name="[dim_month].[period_number].[period_number]" caption="period_number" numFmtId="0" hierarchy="13" level="1">
      <sharedItems containsSemiMixedTypes="0" containsNonDate="0" containsString="0"/>
    </cacheField>
  </cacheFields>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0" memberValueDatatype="130" unbalanced="0"/>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0" memberValueDatatype="130" unbalanced="0"/>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2" memberValueDatatype="130" unbalanced="0">
      <fieldsUsage count="2">
        <fieldUsage x="-1"/>
        <fieldUsage x="8"/>
      </fieldsUsage>
    </cacheHierarchy>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fieldsUsage count="2">
        <fieldUsage x="-1"/>
        <fieldUsage x="9"/>
      </fieldsUsage>
    </cacheHierarchy>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0" memberValueDatatype="130" unbalanced="0"/>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2" memberValueDatatype="130" unbalanced="0">
      <fieldsUsage count="2">
        <fieldUsage x="-1"/>
        <fieldUsage x="1"/>
      </fieldsUsage>
    </cacheHierarchy>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oneField="1" hidden="1">
      <fieldsUsage count="1">
        <fieldUsage x="0"/>
      </fieldsUsage>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oneField="1" hidden="1">
      <fieldsUsage count="1">
        <fieldUsage x="2"/>
      </fieldsUsage>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oneField="1" hidden="1">
      <fieldsUsage count="1">
        <fieldUsage x="3"/>
      </fieldsUsage>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oneField="1" hidden="1">
      <fieldsUsage count="1">
        <fieldUsage x="4"/>
      </fieldsUsage>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oneField="1" hidden="1">
      <fieldsUsage count="1">
        <fieldUsage x="5"/>
      </fieldsUsage>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oneField="1" hidden="1">
      <fieldsUsage count="1">
        <fieldUsage x="6"/>
      </fieldsUsage>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oneField="1" hidden="1">
      <fieldsUsage count="1">
        <fieldUsage x="7"/>
      </fieldsUsage>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dimensions count="13">
    <dimension name="dim_activity_group" uniqueName="[dim_activity_group]" caption="dim_activity_group"/>
    <dimension name="dim_care_type" uniqueName="[dim_care_type]" caption="dim_care_type"/>
    <dimension name="dim_cost_category" uniqueName="[dim_cost_category]" caption="dim_cost_category"/>
    <dimension name="dim_facility" uniqueName="[dim_facility]" caption="dim_facility"/>
    <dimension name="dim_month" uniqueName="[dim_month]" caption="dim_month"/>
    <dimension name="dim_service_line" uniqueName="[dim_service_line]" caption="dim_service_line"/>
    <dimension name="fact_abf_comparison" uniqueName="[fact_abf_comparison]" caption="fact_abf_comparison"/>
    <dimension name="fact_data_quality_issue" uniqueName="[fact_data_quality_issue]" caption="fact_data_quality_issue"/>
    <dimension name="fact_patient_cost" uniqueName="[fact_patient_cost]" caption="fact_patient_cost"/>
    <dimension name="fact_reconciliation" uniqueName="[fact_reconciliation]" caption="fact_reconciliation"/>
    <dimension name="fact_reconciliation_cost_pool" uniqueName="[fact_reconciliation_cost_pool]" caption="fact_reconciliation_cost_pool"/>
    <dimension name="fact_reconciliation_total" uniqueName="[fact_reconciliation_total]" caption="fact_reconciliation_total"/>
    <dimension measure="1" name="Measures" uniqueName="[Measures]" caption="Measures"/>
  </dimensions>
  <measureGroups count="12">
    <measureGroup name="dim_activity_group" caption="dim_activity_group"/>
    <measureGroup name="dim_care_type" caption="dim_care_type"/>
    <measureGroup name="dim_cost_category" caption="dim_cost_category"/>
    <measureGroup name="dim_facility" caption="dim_facility"/>
    <measureGroup name="dim_month" caption="dim_month"/>
    <measureGroup name="dim_service_line" caption="dim_service_line"/>
    <measureGroup name="fact_abf_comparison" caption="fact_abf_comparison"/>
    <measureGroup name="fact_data_quality_issue" caption="fact_data_quality_issue"/>
    <measureGroup name="fact_patient_cost" caption="fact_patient_cost"/>
    <measureGroup name="fact_reconciliation" caption="fact_reconciliation"/>
    <measureGroup name="fact_reconciliation_cost_pool" caption="fact_reconciliation_cost_pool"/>
    <measureGroup name="fact_reconciliation_total" caption="fact_reconciliation_total"/>
  </measureGroups>
  <maps count="29">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4"/>
    <map measureGroup="6" dimension="5"/>
    <map measureGroup="6" dimension="6"/>
    <map measureGroup="7" dimension="7"/>
    <map measureGroup="8" dimension="0"/>
    <map measureGroup="8" dimension="1"/>
    <map measureGroup="8" dimension="3"/>
    <map measureGroup="8" dimension="4"/>
    <map measureGroup="8" dimension="5"/>
    <map measureGroup="8" dimension="8"/>
    <map measureGroup="9" dimension="2"/>
    <map measureGroup="9" dimension="3"/>
    <map measureGroup="9" dimension="4"/>
    <map measureGroup="9" dimension="9"/>
    <map measureGroup="10" dimension="2"/>
    <map measureGroup="10" dimension="4"/>
    <map measureGroup="10" dimension="10"/>
    <map measureGroup="11" dimension="2"/>
    <map measureGroup="11" dimension="4"/>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36574075" backgroundQuery="1" createdVersion="8" refreshedVersion="8" minRefreshableVersion="3" recordCount="0" supportSubquery="1" supportAdvancedDrill="1" xr:uid="{208615A1-5677-4736-8063-15404D7F4F08}">
  <cacheSource type="external" connectionId="13"/>
  <cacheFields count="5">
    <cacheField name="[fact_data_quality_issue].[severity].[severity]" caption="severity" numFmtId="0" hierarchy="38" level="1">
      <sharedItems count="2">
        <s v="HIGH"/>
        <s v="MEDIUM"/>
      </sharedItems>
    </cacheField>
    <cacheField name="[fact_data_quality_issue].[rule_name].[rule_name]" caption="rule_name" numFmtId="0" hierarchy="36" level="1">
      <sharedItems count="4">
        <s v="Cost pool has no eligible driver units"/>
        <s v="Direct cost row did not promote to staging"/>
        <s v="GL transaction has unknown cost centre"/>
        <s v="Resource usage row did not promote to staging"/>
      </sharedItems>
    </cacheField>
    <cacheField name="[fact_data_quality_issue].[blocking_flag].[blocking_flag]" caption="blocking_flag" numFmtId="0" hierarchy="39" level="1">
      <sharedItems count="2">
        <s v="N"/>
        <s v="Y"/>
      </sharedItems>
    </cacheField>
    <cacheField name="[Measures].[Sum of financial_impact]" caption="Sum of financial_impact" numFmtId="0" hierarchy="185" level="32767"/>
    <cacheField name="[Measures].[Count of issue_id]" caption="Count of issue_id" numFmtId="0" hierarchy="187" level="32767"/>
  </cacheFields>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0" memberValueDatatype="130" unbalanced="0"/>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0" memberValueDatatype="130" unbalanced="0"/>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0" memberValueDatatype="20" unbalanced="0"/>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0" memberValueDatatype="130" unbalanced="0"/>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2" memberValueDatatype="130" unbalanced="0">
      <fieldsUsage count="2">
        <fieldUsage x="-1"/>
        <fieldUsage x="1"/>
      </fieldsUsage>
    </cacheHierarchy>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2" memberValueDatatype="130" unbalanced="0">
      <fieldsUsage count="2">
        <fieldUsage x="-1"/>
        <fieldUsage x="0"/>
      </fieldsUsage>
    </cacheHierarchy>
    <cacheHierarchy uniqueName="[fact_data_quality_issue].[blocking_flag]" caption="blocking_flag" attribute="1" defaultMemberUniqueName="[fact_data_quality_issue].[blocking_flag].[All]" allUniqueName="[fact_data_quality_issue].[blocking_flag].[All]" dimensionUniqueName="[fact_data_quality_issue]" displayFolder="" count="2" memberValueDatatype="130" unbalanced="0">
      <fieldsUsage count="2">
        <fieldUsage x="-1"/>
        <fieldUsage x="2"/>
      </fieldsUsage>
    </cacheHierarchy>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oneField="1" hidden="1">
      <fieldsUsage count="1">
        <fieldUsage x="3"/>
      </fieldsUsage>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oneField="1" hidden="1">
      <fieldsUsage count="1">
        <fieldUsage x="4"/>
      </fieldsUsage>
      <extLst>
        <ext xmlns:x15="http://schemas.microsoft.com/office/spreadsheetml/2010/11/main" uri="{B97F6D7D-B522-45F9-BDA1-12C45D357490}">
          <x15:cacheHierarchy aggregatedColumn="34"/>
        </ext>
      </extLst>
    </cacheHierarchy>
  </cacheHierarchies>
  <kpis count="0"/>
  <dimensions count="13">
    <dimension name="dim_activity_group" uniqueName="[dim_activity_group]" caption="dim_activity_group"/>
    <dimension name="dim_care_type" uniqueName="[dim_care_type]" caption="dim_care_type"/>
    <dimension name="dim_cost_category" uniqueName="[dim_cost_category]" caption="dim_cost_category"/>
    <dimension name="dim_facility" uniqueName="[dim_facility]" caption="dim_facility"/>
    <dimension name="dim_month" uniqueName="[dim_month]" caption="dim_month"/>
    <dimension name="dim_service_line" uniqueName="[dim_service_line]" caption="dim_service_line"/>
    <dimension name="fact_abf_comparison" uniqueName="[fact_abf_comparison]" caption="fact_abf_comparison"/>
    <dimension name="fact_data_quality_issue" uniqueName="[fact_data_quality_issue]" caption="fact_data_quality_issue"/>
    <dimension name="fact_patient_cost" uniqueName="[fact_patient_cost]" caption="fact_patient_cost"/>
    <dimension name="fact_reconciliation" uniqueName="[fact_reconciliation]" caption="fact_reconciliation"/>
    <dimension name="fact_reconciliation_cost_pool" uniqueName="[fact_reconciliation_cost_pool]" caption="fact_reconciliation_cost_pool"/>
    <dimension name="fact_reconciliation_total" uniqueName="[fact_reconciliation_total]" caption="fact_reconciliation_total"/>
    <dimension measure="1" name="Measures" uniqueName="[Measures]" caption="Measures"/>
  </dimensions>
  <measureGroups count="12">
    <measureGroup name="dim_activity_group" caption="dim_activity_group"/>
    <measureGroup name="dim_care_type" caption="dim_care_type"/>
    <measureGroup name="dim_cost_category" caption="dim_cost_category"/>
    <measureGroup name="dim_facility" caption="dim_facility"/>
    <measureGroup name="dim_month" caption="dim_month"/>
    <measureGroup name="dim_service_line" caption="dim_service_line"/>
    <measureGroup name="fact_abf_comparison" caption="fact_abf_comparison"/>
    <measureGroup name="fact_data_quality_issue" caption="fact_data_quality_issue"/>
    <measureGroup name="fact_patient_cost" caption="fact_patient_cost"/>
    <measureGroup name="fact_reconciliation" caption="fact_reconciliation"/>
    <measureGroup name="fact_reconciliation_cost_pool" caption="fact_reconciliation_cost_pool"/>
    <measureGroup name="fact_reconciliation_total" caption="fact_reconciliation_total"/>
  </measureGroups>
  <maps count="29">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4"/>
    <map measureGroup="6" dimension="5"/>
    <map measureGroup="6" dimension="6"/>
    <map measureGroup="7" dimension="7"/>
    <map measureGroup="8" dimension="0"/>
    <map measureGroup="8" dimension="1"/>
    <map measureGroup="8" dimension="3"/>
    <map measureGroup="8" dimension="4"/>
    <map measureGroup="8" dimension="5"/>
    <map measureGroup="8" dimension="8"/>
    <map measureGroup="9" dimension="2"/>
    <map measureGroup="9" dimension="3"/>
    <map measureGroup="9" dimension="4"/>
    <map measureGroup="9" dimension="9"/>
    <map measureGroup="10" dimension="2"/>
    <map measureGroup="10" dimension="4"/>
    <map measureGroup="10" dimension="10"/>
    <map measureGroup="11" dimension="2"/>
    <map measureGroup="11" dimension="4"/>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37847222" backgroundQuery="1" createdVersion="8" refreshedVersion="8" minRefreshableVersion="3" recordCount="0" supportSubquery="1" supportAdvancedDrill="1" xr:uid="{0D09EE0D-8B3E-40FE-B37F-A130E720152A}">
  <cacheSource type="external" connectionId="13"/>
  <cacheFields count="9">
    <cacheField name="[dim_activity_group].[activity_group_name].[activity_group_name]" caption="activity_group_name" numFmtId="0" hierarchy="1" level="1">
      <sharedItems count="10">
        <s v="Complex Medical"/>
        <s v="Emergency or Non-admitted"/>
        <s v="General Medical"/>
        <s v="Major Surgical"/>
        <s v="Maternity"/>
        <s v="Mental Health"/>
        <s v="Minor Surgical or Same-day"/>
        <s v="Outpatient"/>
        <s v="Paediatric"/>
        <s v="Unclassified exception"/>
      </sharedItems>
    </cacheField>
    <cacheField name="[Measures].[Sum of total_patient_cost 2]" caption="Sum of total_patient_cost 2" numFmtId="0" hierarchy="158" level="32767"/>
    <cacheField name="[Measures].[Sum of synthetic_funding_amount]" caption="Sum of synthetic_funding_amount" numFmtId="0" hierarchy="160" level="32767"/>
    <cacheField name="[Measures].[Sum of cost_funding_variance]" caption="Sum of cost_funding_variance" numFmtId="0" hierarchy="161" level="32767"/>
    <cacheField name="[Measures].[Sum of synthetic_nwau]" caption="Sum of synthetic_nwau" numFmtId="0" hierarchy="163" level="32767"/>
    <cacheField name="[Measures].[Count of encounter_id 2]" caption="Count of encounter_id 2" numFmtId="0" hierarchy="157" level="32767"/>
    <cacheField name="[dim_care_type].[care_type].[care_type]" caption="care_type" numFmtId="0" hierarchy="5" level="1">
      <sharedItems containsSemiMixedTypes="0" containsNonDate="0" containsString="0"/>
    </cacheField>
    <cacheField name="[dim_month].[period_number].[period_number]" caption="period_number" numFmtId="0" hierarchy="13" level="1">
      <sharedItems containsSemiMixedTypes="0" containsNonDate="0" containsString="0"/>
    </cacheField>
    <cacheField name="[dim_service_line].[service_line].[service_line]" caption="service_line" numFmtId="0" hierarchy="15" level="1">
      <sharedItems containsSemiMixedTypes="0" containsNonDate="0" containsString="0"/>
    </cacheField>
  </cacheFields>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2" memberValueDatatype="130" unbalanced="0">
      <fieldsUsage count="2">
        <fieldUsage x="-1"/>
        <fieldUsage x="0"/>
      </fieldsUsage>
    </cacheHierarchy>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2" memberValueDatatype="130" unbalanced="0">
      <fieldsUsage count="2">
        <fieldUsage x="-1"/>
        <fieldUsage x="6"/>
      </fieldsUsage>
    </cacheHierarchy>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fieldsUsage count="2">
        <fieldUsage x="-1"/>
        <fieldUsage x="7"/>
      </fieldsUsage>
    </cacheHierarchy>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2" memberValueDatatype="130" unbalanced="0">
      <fieldsUsage count="2">
        <fieldUsage x="-1"/>
        <fieldUsage x="8"/>
      </fieldsUsage>
    </cacheHierarchy>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oneField="1" hidden="1">
      <fieldsUsage count="1">
        <fieldUsage x="1"/>
      </fieldsUsage>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oneField="1" hidden="1">
      <fieldsUsage count="1">
        <fieldUsage x="4"/>
      </fieldsUsage>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dimensions count="13">
    <dimension name="dim_activity_group" uniqueName="[dim_activity_group]" caption="dim_activity_group"/>
    <dimension name="dim_care_type" uniqueName="[dim_care_type]" caption="dim_care_type"/>
    <dimension name="dim_cost_category" uniqueName="[dim_cost_category]" caption="dim_cost_category"/>
    <dimension name="dim_facility" uniqueName="[dim_facility]" caption="dim_facility"/>
    <dimension name="dim_month" uniqueName="[dim_month]" caption="dim_month"/>
    <dimension name="dim_service_line" uniqueName="[dim_service_line]" caption="dim_service_line"/>
    <dimension name="fact_abf_comparison" uniqueName="[fact_abf_comparison]" caption="fact_abf_comparison"/>
    <dimension name="fact_data_quality_issue" uniqueName="[fact_data_quality_issue]" caption="fact_data_quality_issue"/>
    <dimension name="fact_patient_cost" uniqueName="[fact_patient_cost]" caption="fact_patient_cost"/>
    <dimension name="fact_reconciliation" uniqueName="[fact_reconciliation]" caption="fact_reconciliation"/>
    <dimension name="fact_reconciliation_cost_pool" uniqueName="[fact_reconciliation_cost_pool]" caption="fact_reconciliation_cost_pool"/>
    <dimension name="fact_reconciliation_total" uniqueName="[fact_reconciliation_total]" caption="fact_reconciliation_total"/>
    <dimension measure="1" name="Measures" uniqueName="[Measures]" caption="Measures"/>
  </dimensions>
  <measureGroups count="12">
    <measureGroup name="dim_activity_group" caption="dim_activity_group"/>
    <measureGroup name="dim_care_type" caption="dim_care_type"/>
    <measureGroup name="dim_cost_category" caption="dim_cost_category"/>
    <measureGroup name="dim_facility" caption="dim_facility"/>
    <measureGroup name="dim_month" caption="dim_month"/>
    <measureGroup name="dim_service_line" caption="dim_service_line"/>
    <measureGroup name="fact_abf_comparison" caption="fact_abf_comparison"/>
    <measureGroup name="fact_data_quality_issue" caption="fact_data_quality_issue"/>
    <measureGroup name="fact_patient_cost" caption="fact_patient_cost"/>
    <measureGroup name="fact_reconciliation" caption="fact_reconciliation"/>
    <measureGroup name="fact_reconciliation_cost_pool" caption="fact_reconciliation_cost_pool"/>
    <measureGroup name="fact_reconciliation_total" caption="fact_reconciliation_total"/>
  </measureGroups>
  <maps count="29">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4"/>
    <map measureGroup="6" dimension="5"/>
    <map measureGroup="6" dimension="6"/>
    <map measureGroup="7" dimension="7"/>
    <map measureGroup="8" dimension="0"/>
    <map measureGroup="8" dimension="1"/>
    <map measureGroup="8" dimension="3"/>
    <map measureGroup="8" dimension="4"/>
    <map measureGroup="8" dimension="5"/>
    <map measureGroup="8" dimension="8"/>
    <map measureGroup="9" dimension="2"/>
    <map measureGroup="9" dimension="3"/>
    <map measureGroup="9" dimension="4"/>
    <map measureGroup="9" dimension="9"/>
    <map measureGroup="10" dimension="2"/>
    <map measureGroup="10" dimension="4"/>
    <map measureGroup="10" dimension="10"/>
    <map measureGroup="11" dimension="2"/>
    <map measureGroup="11" dimension="4"/>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38773146" backgroundQuery="1" createdVersion="8" refreshedVersion="8" minRefreshableVersion="3" recordCount="0" supportSubquery="1" supportAdvancedDrill="1" xr:uid="{BA77F31E-34BB-45C6-BB78-60A0BED74068}">
  <cacheSource type="external" connectionId="13"/>
  <cacheFields count="9">
    <cacheField name="[dim_activity_group].[activity_group_name].[activity_group_name]" caption="activity_group_name" numFmtId="0" hierarchy="1" level="1">
      <sharedItems count="10">
        <s v="Complex Medical"/>
        <s v="Emergency or Non-admitted"/>
        <s v="General Medical"/>
        <s v="Major Surgical"/>
        <s v="Maternity"/>
        <s v="Mental Health"/>
        <s v="Minor Surgical or Same-day"/>
        <s v="Outpatient"/>
        <s v="Paediatric"/>
        <s v="Unclassified exception"/>
      </sharedItems>
    </cacheField>
    <cacheField name="[Measures].[Sum of total_patient_cost 2]" caption="Sum of total_patient_cost 2" numFmtId="0" hierarchy="158" level="32767"/>
    <cacheField name="[Measures].[Sum of synthetic_funding_amount]" caption="Sum of synthetic_funding_amount" numFmtId="0" hierarchy="160" level="32767"/>
    <cacheField name="[Measures].[Sum of cost_funding_variance]" caption="Sum of cost_funding_variance" numFmtId="0" hierarchy="161" level="32767"/>
    <cacheField name="[Measures].[Sum of synthetic_nwau]" caption="Sum of synthetic_nwau" numFmtId="0" hierarchy="163" level="32767"/>
    <cacheField name="[Measures].[Count of encounter_id 2]" caption="Count of encounter_id 2" numFmtId="0" hierarchy="157" level="32767"/>
    <cacheField name="[dim_care_type].[care_type].[care_type]" caption="care_type" numFmtId="0" hierarchy="5" level="1">
      <sharedItems containsSemiMixedTypes="0" containsNonDate="0" containsString="0"/>
    </cacheField>
    <cacheField name="[dim_month].[period_number].[period_number]" caption="period_number" numFmtId="0" hierarchy="13" level="1">
      <sharedItems containsSemiMixedTypes="0" containsNonDate="0" containsString="0"/>
    </cacheField>
    <cacheField name="[dim_service_line].[service_line].[service_line]" caption="service_line" numFmtId="0" hierarchy="15" level="1">
      <sharedItems containsSemiMixedTypes="0" containsNonDate="0" containsString="0"/>
    </cacheField>
  </cacheFields>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2" memberValueDatatype="130" unbalanced="0">
      <fieldsUsage count="2">
        <fieldUsage x="-1"/>
        <fieldUsage x="0"/>
      </fieldsUsage>
    </cacheHierarchy>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2" memberValueDatatype="130" unbalanced="0">
      <fieldsUsage count="2">
        <fieldUsage x="-1"/>
        <fieldUsage x="6"/>
      </fieldsUsage>
    </cacheHierarchy>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fieldsUsage count="2">
        <fieldUsage x="-1"/>
        <fieldUsage x="7"/>
      </fieldsUsage>
    </cacheHierarchy>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2" memberValueDatatype="130" unbalanced="0">
      <fieldsUsage count="2">
        <fieldUsage x="-1"/>
        <fieldUsage x="8"/>
      </fieldsUsage>
    </cacheHierarchy>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oneField="1" hidden="1">
      <fieldsUsage count="1">
        <fieldUsage x="1"/>
      </fieldsUsage>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oneField="1" hidden="1">
      <fieldsUsage count="1">
        <fieldUsage x="4"/>
      </fieldsUsage>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dimensions count="13">
    <dimension name="dim_activity_group" uniqueName="[dim_activity_group]" caption="dim_activity_group"/>
    <dimension name="dim_care_type" uniqueName="[dim_care_type]" caption="dim_care_type"/>
    <dimension name="dim_cost_category" uniqueName="[dim_cost_category]" caption="dim_cost_category"/>
    <dimension name="dim_facility" uniqueName="[dim_facility]" caption="dim_facility"/>
    <dimension name="dim_month" uniqueName="[dim_month]" caption="dim_month"/>
    <dimension name="dim_service_line" uniqueName="[dim_service_line]" caption="dim_service_line"/>
    <dimension name="fact_abf_comparison" uniqueName="[fact_abf_comparison]" caption="fact_abf_comparison"/>
    <dimension name="fact_data_quality_issue" uniqueName="[fact_data_quality_issue]" caption="fact_data_quality_issue"/>
    <dimension name="fact_patient_cost" uniqueName="[fact_patient_cost]" caption="fact_patient_cost"/>
    <dimension name="fact_reconciliation" uniqueName="[fact_reconciliation]" caption="fact_reconciliation"/>
    <dimension name="fact_reconciliation_cost_pool" uniqueName="[fact_reconciliation_cost_pool]" caption="fact_reconciliation_cost_pool"/>
    <dimension name="fact_reconciliation_total" uniqueName="[fact_reconciliation_total]" caption="fact_reconciliation_total"/>
    <dimension measure="1" name="Measures" uniqueName="[Measures]" caption="Measures"/>
  </dimensions>
  <measureGroups count="12">
    <measureGroup name="dim_activity_group" caption="dim_activity_group"/>
    <measureGroup name="dim_care_type" caption="dim_care_type"/>
    <measureGroup name="dim_cost_category" caption="dim_cost_category"/>
    <measureGroup name="dim_facility" caption="dim_facility"/>
    <measureGroup name="dim_month" caption="dim_month"/>
    <measureGroup name="dim_service_line" caption="dim_service_line"/>
    <measureGroup name="fact_abf_comparison" caption="fact_abf_comparison"/>
    <measureGroup name="fact_data_quality_issue" caption="fact_data_quality_issue"/>
    <measureGroup name="fact_patient_cost" caption="fact_patient_cost"/>
    <measureGroup name="fact_reconciliation" caption="fact_reconciliation"/>
    <measureGroup name="fact_reconciliation_cost_pool" caption="fact_reconciliation_cost_pool"/>
    <measureGroup name="fact_reconciliation_total" caption="fact_reconciliation_total"/>
  </measureGroups>
  <maps count="29">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4"/>
    <map measureGroup="6" dimension="5"/>
    <map measureGroup="6" dimension="6"/>
    <map measureGroup="7" dimension="7"/>
    <map measureGroup="8" dimension="0"/>
    <map measureGroup="8" dimension="1"/>
    <map measureGroup="8" dimension="3"/>
    <map measureGroup="8" dimension="4"/>
    <map measureGroup="8" dimension="5"/>
    <map measureGroup="8" dimension="8"/>
    <map measureGroup="9" dimension="2"/>
    <map measureGroup="9" dimension="3"/>
    <map measureGroup="9" dimension="4"/>
    <map measureGroup="9" dimension="9"/>
    <map measureGroup="10" dimension="2"/>
    <map measureGroup="10" dimension="4"/>
    <map measureGroup="10" dimension="10"/>
    <map measureGroup="11" dimension="2"/>
    <map measureGroup="11" dimension="4"/>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43865741" backgroundQuery="1" createdVersion="8" refreshedVersion="8" minRefreshableVersion="3" recordCount="0" supportSubquery="1" supportAdvancedDrill="1" xr:uid="{FF3A90B5-4D59-4E9A-83A8-3891AC9D381E}">
  <cacheSource type="external" connectionId="13"/>
  <cacheFields count="6">
    <cacheField name="[fact_patient_cost].[high_cost_flag].[high_cost_flag]" caption="high_cost_flag" numFmtId="0" hierarchy="69" level="1">
      <sharedItems count="2">
        <s v="N"/>
        <s v="Y"/>
      </sharedItems>
    </cacheField>
    <cacheField name="[Measures].[Sum of total_patient_cost]" caption="Sum of total_patient_cost" numFmtId="0" hierarchy="147" level="32767"/>
    <cacheField name="[dim_care_type].[care_type].[care_type]" caption="care_type" numFmtId="0" hierarchy="5" level="1">
      <sharedItems containsSemiMixedTypes="0" containsNonDate="0" containsString="0"/>
    </cacheField>
    <cacheField name="[dim_activity_group].[activity_group_name].[activity_group_name]" caption="activity_group_name" numFmtId="0" hierarchy="1" level="1">
      <sharedItems containsSemiMixedTypes="0" containsNonDate="0" containsString="0"/>
    </cacheField>
    <cacheField name="[dim_month].[period_number].[period_number]" caption="period_number" numFmtId="0" hierarchy="13" level="1">
      <sharedItems containsSemiMixedTypes="0" containsNonDate="0" containsString="0"/>
    </cacheField>
    <cacheField name="[dim_service_line].[service_line].[service_line]" caption="service_line" numFmtId="0" hierarchy="15" level="1">
      <sharedItems containsSemiMixedTypes="0" containsNonDate="0" containsString="0"/>
    </cacheField>
  </cacheFields>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2" memberValueDatatype="130" unbalanced="0">
      <fieldsUsage count="2">
        <fieldUsage x="-1"/>
        <fieldUsage x="3"/>
      </fieldsUsage>
    </cacheHierarchy>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2" memberValueDatatype="130" unbalanced="0">
      <fieldsUsage count="2">
        <fieldUsage x="-1"/>
        <fieldUsage x="2"/>
      </fieldsUsage>
    </cacheHierarchy>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fieldsUsage count="2">
        <fieldUsage x="-1"/>
        <fieldUsage x="4"/>
      </fieldsUsage>
    </cacheHierarchy>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2" memberValueDatatype="130" unbalanced="0">
      <fieldsUsage count="2">
        <fieldUsage x="-1"/>
        <fieldUsage x="5"/>
      </fieldsUsage>
    </cacheHierarchy>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2" memberValueDatatype="130" unbalanced="0">
      <fieldsUsage count="2">
        <fieldUsage x="-1"/>
        <fieldUsage x="0"/>
      </fieldsUsage>
    </cacheHierarchy>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dimensions count="13">
    <dimension name="dim_activity_group" uniqueName="[dim_activity_group]" caption="dim_activity_group"/>
    <dimension name="dim_care_type" uniqueName="[dim_care_type]" caption="dim_care_type"/>
    <dimension name="dim_cost_category" uniqueName="[dim_cost_category]" caption="dim_cost_category"/>
    <dimension name="dim_facility" uniqueName="[dim_facility]" caption="dim_facility"/>
    <dimension name="dim_month" uniqueName="[dim_month]" caption="dim_month"/>
    <dimension name="dim_service_line" uniqueName="[dim_service_line]" caption="dim_service_line"/>
    <dimension name="fact_abf_comparison" uniqueName="[fact_abf_comparison]" caption="fact_abf_comparison"/>
    <dimension name="fact_data_quality_issue" uniqueName="[fact_data_quality_issue]" caption="fact_data_quality_issue"/>
    <dimension name="fact_patient_cost" uniqueName="[fact_patient_cost]" caption="fact_patient_cost"/>
    <dimension name="fact_reconciliation" uniqueName="[fact_reconciliation]" caption="fact_reconciliation"/>
    <dimension name="fact_reconciliation_cost_pool" uniqueName="[fact_reconciliation_cost_pool]" caption="fact_reconciliation_cost_pool"/>
    <dimension name="fact_reconciliation_total" uniqueName="[fact_reconciliation_total]" caption="fact_reconciliation_total"/>
    <dimension measure="1" name="Measures" uniqueName="[Measures]" caption="Measures"/>
  </dimensions>
  <measureGroups count="12">
    <measureGroup name="dim_activity_group" caption="dim_activity_group"/>
    <measureGroup name="dim_care_type" caption="dim_care_type"/>
    <measureGroup name="dim_cost_category" caption="dim_cost_category"/>
    <measureGroup name="dim_facility" caption="dim_facility"/>
    <measureGroup name="dim_month" caption="dim_month"/>
    <measureGroup name="dim_service_line" caption="dim_service_line"/>
    <measureGroup name="fact_abf_comparison" caption="fact_abf_comparison"/>
    <measureGroup name="fact_data_quality_issue" caption="fact_data_quality_issue"/>
    <measureGroup name="fact_patient_cost" caption="fact_patient_cost"/>
    <measureGroup name="fact_reconciliation" caption="fact_reconciliation"/>
    <measureGroup name="fact_reconciliation_cost_pool" caption="fact_reconciliation_cost_pool"/>
    <measureGroup name="fact_reconciliation_total" caption="fact_reconciliation_total"/>
  </measureGroups>
  <maps count="29">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4"/>
    <map measureGroup="6" dimension="5"/>
    <map measureGroup="6" dimension="6"/>
    <map measureGroup="7" dimension="7"/>
    <map measureGroup="8" dimension="0"/>
    <map measureGroup="8" dimension="1"/>
    <map measureGroup="8" dimension="3"/>
    <map measureGroup="8" dimension="4"/>
    <map measureGroup="8" dimension="5"/>
    <map measureGroup="8" dimension="8"/>
    <map measureGroup="9" dimension="2"/>
    <map measureGroup="9" dimension="3"/>
    <map measureGroup="9" dimension="4"/>
    <map measureGroup="9" dimension="9"/>
    <map measureGroup="10" dimension="2"/>
    <map measureGroup="10" dimension="4"/>
    <map measureGroup="10" dimension="10"/>
    <map measureGroup="11" dimension="2"/>
    <map measureGroup="11" dimension="4"/>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52314816" backgroundQuery="1" createdVersion="8" refreshedVersion="8" minRefreshableVersion="3" recordCount="0" supportSubquery="1" supportAdvancedDrill="1" xr:uid="{CD6F183E-01BA-40EA-AB95-7A2B495C7ABD}">
  <cacheSource type="external" connectionId="13"/>
  <cacheFields count="6">
    <cacheField name="[dim_service_line].[service_line].[service_line]" caption="service_line" numFmtId="0" hierarchy="15" level="1">
      <sharedItems count="6">
        <s v="Emergency"/>
        <s v="Medical"/>
        <s v="Mental Health"/>
        <s v="Outpatients"/>
        <s v="Surgical"/>
        <s v="Women's and Children's"/>
      </sharedItems>
    </cacheField>
    <cacheField name="[Measures].[Sum of direct_cost_amount]" caption="Sum of direct_cost_amount" numFmtId="0" hierarchy="151" level="32767"/>
    <cacheField name="[Measures].[Sum of indirect_cost_amount]" caption="Sum of indirect_cost_amount" numFmtId="0" hierarchy="152" level="32767"/>
    <cacheField name="[Measures].[Sum of overhead_cost_amount]" caption="Sum of overhead_cost_amount" numFmtId="0" hierarchy="153" level="32767"/>
    <cacheField name="[Measures].[Sum of total_patient_cost]" caption="Sum of total_patient_cost" numFmtId="0" hierarchy="147" level="32767"/>
    <cacheField name="[dim_month].[period_number].[period_number]" caption="period_number" numFmtId="0" hierarchy="13" level="1">
      <sharedItems containsSemiMixedTypes="0" containsNonDate="0" containsString="0"/>
    </cacheField>
  </cacheFields>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0" memberValueDatatype="130" unbalanced="0"/>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0" memberValueDatatype="130" unbalanced="0"/>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fieldsUsage count="2">
        <fieldUsage x="-1"/>
        <fieldUsage x="5"/>
      </fieldsUsage>
    </cacheHierarchy>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2" memberValueDatatype="130" unbalanced="0">
      <fieldsUsage count="2">
        <fieldUsage x="-1"/>
        <fieldUsage x="0"/>
      </fieldsUsage>
    </cacheHierarchy>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oneField="1" hidden="1">
      <fieldsUsage count="1">
        <fieldUsage x="4"/>
      </fieldsUsage>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oneField="1" hidden="1">
      <fieldsUsage count="1">
        <fieldUsage x="2"/>
      </fieldsUsage>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oneField="1" hidden="1">
      <fieldsUsage count="1">
        <fieldUsage x="3"/>
      </fieldsUsage>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dimensions count="13">
    <dimension name="dim_activity_group" uniqueName="[dim_activity_group]" caption="dim_activity_group"/>
    <dimension name="dim_care_type" uniqueName="[dim_care_type]" caption="dim_care_type"/>
    <dimension name="dim_cost_category" uniqueName="[dim_cost_category]" caption="dim_cost_category"/>
    <dimension name="dim_facility" uniqueName="[dim_facility]" caption="dim_facility"/>
    <dimension name="dim_month" uniqueName="[dim_month]" caption="dim_month"/>
    <dimension name="dim_service_line" uniqueName="[dim_service_line]" caption="dim_service_line"/>
    <dimension name="fact_abf_comparison" uniqueName="[fact_abf_comparison]" caption="fact_abf_comparison"/>
    <dimension name="fact_data_quality_issue" uniqueName="[fact_data_quality_issue]" caption="fact_data_quality_issue"/>
    <dimension name="fact_patient_cost" uniqueName="[fact_patient_cost]" caption="fact_patient_cost"/>
    <dimension name="fact_reconciliation" uniqueName="[fact_reconciliation]" caption="fact_reconciliation"/>
    <dimension name="fact_reconciliation_cost_pool" uniqueName="[fact_reconciliation_cost_pool]" caption="fact_reconciliation_cost_pool"/>
    <dimension name="fact_reconciliation_total" uniqueName="[fact_reconciliation_total]" caption="fact_reconciliation_total"/>
    <dimension measure="1" name="Measures" uniqueName="[Measures]" caption="Measures"/>
  </dimensions>
  <measureGroups count="12">
    <measureGroup name="dim_activity_group" caption="dim_activity_group"/>
    <measureGroup name="dim_care_type" caption="dim_care_type"/>
    <measureGroup name="dim_cost_category" caption="dim_cost_category"/>
    <measureGroup name="dim_facility" caption="dim_facility"/>
    <measureGroup name="dim_month" caption="dim_month"/>
    <measureGroup name="dim_service_line" caption="dim_service_line"/>
    <measureGroup name="fact_abf_comparison" caption="fact_abf_comparison"/>
    <measureGroup name="fact_data_quality_issue" caption="fact_data_quality_issue"/>
    <measureGroup name="fact_patient_cost" caption="fact_patient_cost"/>
    <measureGroup name="fact_reconciliation" caption="fact_reconciliation"/>
    <measureGroup name="fact_reconciliation_cost_pool" caption="fact_reconciliation_cost_pool"/>
    <measureGroup name="fact_reconciliation_total" caption="fact_reconciliation_total"/>
  </measureGroups>
  <maps count="29">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4"/>
    <map measureGroup="6" dimension="5"/>
    <map measureGroup="6" dimension="6"/>
    <map measureGroup="7" dimension="7"/>
    <map measureGroup="8" dimension="0"/>
    <map measureGroup="8" dimension="1"/>
    <map measureGroup="8" dimension="3"/>
    <map measureGroup="8" dimension="4"/>
    <map measureGroup="8" dimension="5"/>
    <map measureGroup="8" dimension="8"/>
    <map measureGroup="9" dimension="2"/>
    <map measureGroup="9" dimension="3"/>
    <map measureGroup="9" dimension="4"/>
    <map measureGroup="9" dimension="9"/>
    <map measureGroup="10" dimension="2"/>
    <map measureGroup="10" dimension="4"/>
    <map measureGroup="10" dimension="10"/>
    <map measureGroup="11" dimension="2"/>
    <map measureGroup="11" dimension="4"/>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5324074" backgroundQuery="1" createdVersion="8" refreshedVersion="8" minRefreshableVersion="3" recordCount="0" supportSubquery="1" supportAdvancedDrill="1" xr:uid="{AF94D097-A0DF-4A2B-877F-7FAC49DC7FC5}">
  <cacheSource type="external" connectionId="13"/>
  <cacheFields count="5">
    <cacheField name="[dim_service_line].[service_line].[service_line]" caption="service_line" numFmtId="0" hierarchy="15" level="1">
      <sharedItems count="6">
        <s v="Emergency"/>
        <s v="Medical"/>
        <s v="Mental Health"/>
        <s v="Outpatients"/>
        <s v="Surgical"/>
        <s v="Women's and Children's"/>
      </sharedItems>
    </cacheField>
    <cacheField name="[Measures].[Sum of direct_cost_amount]" caption="Sum of direct_cost_amount" numFmtId="0" hierarchy="151" level="32767"/>
    <cacheField name="[Measures].[Sum of indirect_cost_amount]" caption="Sum of indirect_cost_amount" numFmtId="0" hierarchy="152" level="32767"/>
    <cacheField name="[Measures].[Sum of overhead_cost_amount]" caption="Sum of overhead_cost_amount" numFmtId="0" hierarchy="153" level="32767"/>
    <cacheField name="[dim_month].[period_number].[period_number]" caption="period_number" numFmtId="0" hierarchy="13" level="1">
      <sharedItems containsSemiMixedTypes="0" containsNonDate="0" containsString="0"/>
    </cacheField>
  </cacheFields>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0" memberValueDatatype="130" unbalanced="0"/>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0" memberValueDatatype="130" unbalanced="0"/>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fieldsUsage count="2">
        <fieldUsage x="-1"/>
        <fieldUsage x="4"/>
      </fieldsUsage>
    </cacheHierarchy>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2" memberValueDatatype="130" unbalanced="0">
      <fieldsUsage count="2">
        <fieldUsage x="-1"/>
        <fieldUsage x="0"/>
      </fieldsUsage>
    </cacheHierarchy>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oneField="1" hidden="1">
      <fieldsUsage count="1">
        <fieldUsage x="2"/>
      </fieldsUsage>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oneField="1" hidden="1">
      <fieldsUsage count="1">
        <fieldUsage x="3"/>
      </fieldsUsage>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dimensions count="13">
    <dimension name="dim_activity_group" uniqueName="[dim_activity_group]" caption="dim_activity_group"/>
    <dimension name="dim_care_type" uniqueName="[dim_care_type]" caption="dim_care_type"/>
    <dimension name="dim_cost_category" uniqueName="[dim_cost_category]" caption="dim_cost_category"/>
    <dimension name="dim_facility" uniqueName="[dim_facility]" caption="dim_facility"/>
    <dimension name="dim_month" uniqueName="[dim_month]" caption="dim_month"/>
    <dimension name="dim_service_line" uniqueName="[dim_service_line]" caption="dim_service_line"/>
    <dimension name="fact_abf_comparison" uniqueName="[fact_abf_comparison]" caption="fact_abf_comparison"/>
    <dimension name="fact_data_quality_issue" uniqueName="[fact_data_quality_issue]" caption="fact_data_quality_issue"/>
    <dimension name="fact_patient_cost" uniqueName="[fact_patient_cost]" caption="fact_patient_cost"/>
    <dimension name="fact_reconciliation" uniqueName="[fact_reconciliation]" caption="fact_reconciliation"/>
    <dimension name="fact_reconciliation_cost_pool" uniqueName="[fact_reconciliation_cost_pool]" caption="fact_reconciliation_cost_pool"/>
    <dimension name="fact_reconciliation_total" uniqueName="[fact_reconciliation_total]" caption="fact_reconciliation_total"/>
    <dimension measure="1" name="Measures" uniqueName="[Measures]" caption="Measures"/>
  </dimensions>
  <measureGroups count="12">
    <measureGroup name="dim_activity_group" caption="dim_activity_group"/>
    <measureGroup name="dim_care_type" caption="dim_care_type"/>
    <measureGroup name="dim_cost_category" caption="dim_cost_category"/>
    <measureGroup name="dim_facility" caption="dim_facility"/>
    <measureGroup name="dim_month" caption="dim_month"/>
    <measureGroup name="dim_service_line" caption="dim_service_line"/>
    <measureGroup name="fact_abf_comparison" caption="fact_abf_comparison"/>
    <measureGroup name="fact_data_quality_issue" caption="fact_data_quality_issue"/>
    <measureGroup name="fact_patient_cost" caption="fact_patient_cost"/>
    <measureGroup name="fact_reconciliation" caption="fact_reconciliation"/>
    <measureGroup name="fact_reconciliation_cost_pool" caption="fact_reconciliation_cost_pool"/>
    <measureGroup name="fact_reconciliation_total" caption="fact_reconciliation_total"/>
  </measureGroups>
  <maps count="29">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4"/>
    <map measureGroup="6" dimension="5"/>
    <map measureGroup="6" dimension="6"/>
    <map measureGroup="7" dimension="7"/>
    <map measureGroup="8" dimension="0"/>
    <map measureGroup="8" dimension="1"/>
    <map measureGroup="8" dimension="3"/>
    <map measureGroup="8" dimension="4"/>
    <map measureGroup="8" dimension="5"/>
    <map measureGroup="8" dimension="8"/>
    <map measureGroup="9" dimension="2"/>
    <map measureGroup="9" dimension="3"/>
    <map measureGroup="9" dimension="4"/>
    <map measureGroup="9" dimension="9"/>
    <map measureGroup="10" dimension="2"/>
    <map measureGroup="10" dimension="4"/>
    <map measureGroup="10" dimension="10"/>
    <map measureGroup="11" dimension="2"/>
    <map measureGroup="11" dimension="4"/>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218.736434722225" backgroundQuery="1" createdVersion="8" refreshedVersion="8" minRefreshableVersion="3" recordCount="0" supportSubquery="1" supportAdvancedDrill="1" xr:uid="{B48F1980-C487-4428-A35D-39610AD5C7D2}">
  <cacheSource type="external" connectionId="13"/>
  <cacheFields count="5">
    <cacheField name="[dim_activity_group].[activity_group_name].[activity_group_name]" caption="activity_group_name" numFmtId="0" hierarchy="1" level="1">
      <sharedItems count="10">
        <s v="Complex Medical"/>
        <s v="Emergency or Non-admitted"/>
        <s v="General Medical"/>
        <s v="Major Surgical"/>
        <s v="Maternity"/>
        <s v="Mental Health"/>
        <s v="Minor Surgical or Same-day"/>
        <s v="Outpatient"/>
        <s v="Paediatric"/>
        <s v="Unclassified exception"/>
      </sharedItems>
    </cacheField>
    <cacheField name="[Measures].[Sum of total_patient_cost]" caption="Sum of total_patient_cost" numFmtId="0" hierarchy="147" level="32767"/>
    <cacheField name="[Measures].[Count of encounter_id]" caption="Count of encounter_id" numFmtId="0" hierarchy="155" level="32767"/>
    <cacheField name="[Measures].[Average of total_patient_cost]" caption="Average of total_patient_cost" numFmtId="0" hierarchy="156" level="32767"/>
    <cacheField name="[dim_care_type].[care_type].[care_type]" caption="care_type" numFmtId="0" hierarchy="5" level="1">
      <sharedItems containsSemiMixedTypes="0" containsNonDate="0" containsString="0"/>
    </cacheField>
  </cacheFields>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2" memberValueDatatype="130" unbalanced="0">
      <fieldsUsage count="2">
        <fieldUsage x="-1"/>
        <fieldUsage x="0"/>
      </fieldsUsage>
    </cacheHierarchy>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2" memberValueDatatype="130" unbalanced="0">
      <fieldsUsage count="2">
        <fieldUsage x="-1"/>
        <fieldUsage x="4"/>
      </fieldsUsage>
    </cacheHierarchy>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2" memberValueDatatype="130" unbalanced="0"/>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oneField="1" hidden="1">
      <fieldsUsage count="1">
        <fieldUsage x="1"/>
      </fieldsUsage>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oneField="1" hidden="1">
      <fieldsUsage count="1">
        <fieldUsage x="2"/>
      </fieldsUsage>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oneField="1" hidden="1">
      <fieldsUsage count="1">
        <fieldUsage x="3"/>
      </fieldsUsage>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dimensions count="13">
    <dimension name="dim_activity_group" uniqueName="[dim_activity_group]" caption="dim_activity_group"/>
    <dimension name="dim_care_type" uniqueName="[dim_care_type]" caption="dim_care_type"/>
    <dimension name="dim_cost_category" uniqueName="[dim_cost_category]" caption="dim_cost_category"/>
    <dimension name="dim_facility" uniqueName="[dim_facility]" caption="dim_facility"/>
    <dimension name="dim_month" uniqueName="[dim_month]" caption="dim_month"/>
    <dimension name="dim_service_line" uniqueName="[dim_service_line]" caption="dim_service_line"/>
    <dimension name="fact_abf_comparison" uniqueName="[fact_abf_comparison]" caption="fact_abf_comparison"/>
    <dimension name="fact_data_quality_issue" uniqueName="[fact_data_quality_issue]" caption="fact_data_quality_issue"/>
    <dimension name="fact_patient_cost" uniqueName="[fact_patient_cost]" caption="fact_patient_cost"/>
    <dimension name="fact_reconciliation" uniqueName="[fact_reconciliation]" caption="fact_reconciliation"/>
    <dimension name="fact_reconciliation_cost_pool" uniqueName="[fact_reconciliation_cost_pool]" caption="fact_reconciliation_cost_pool"/>
    <dimension name="fact_reconciliation_total" uniqueName="[fact_reconciliation_total]" caption="fact_reconciliation_total"/>
    <dimension measure="1" name="Measures" uniqueName="[Measures]" caption="Measures"/>
  </dimensions>
  <measureGroups count="12">
    <measureGroup name="dim_activity_group" caption="dim_activity_group"/>
    <measureGroup name="dim_care_type" caption="dim_care_type"/>
    <measureGroup name="dim_cost_category" caption="dim_cost_category"/>
    <measureGroup name="dim_facility" caption="dim_facility"/>
    <measureGroup name="dim_month" caption="dim_month"/>
    <measureGroup name="dim_service_line" caption="dim_service_line"/>
    <measureGroup name="fact_abf_comparison" caption="fact_abf_comparison"/>
    <measureGroup name="fact_data_quality_issue" caption="fact_data_quality_issue"/>
    <measureGroup name="fact_patient_cost" caption="fact_patient_cost"/>
    <measureGroup name="fact_reconciliation" caption="fact_reconciliation"/>
    <measureGroup name="fact_reconciliation_cost_pool" caption="fact_reconciliation_cost_pool"/>
    <measureGroup name="fact_reconciliation_total" caption="fact_reconciliation_total"/>
  </measureGroups>
  <maps count="29">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4"/>
    <map measureGroup="6" dimension="5"/>
    <map measureGroup="6" dimension="6"/>
    <map measureGroup="7" dimension="7"/>
    <map measureGroup="8" dimension="0"/>
    <map measureGroup="8" dimension="1"/>
    <map measureGroup="8" dimension="3"/>
    <map measureGroup="8" dimension="4"/>
    <map measureGroup="8" dimension="5"/>
    <map measureGroup="8" dimension="8"/>
    <map measureGroup="9" dimension="2"/>
    <map measureGroup="9" dimension="3"/>
    <map measureGroup="9" dimension="4"/>
    <map measureGroup="9" dimension="9"/>
    <map measureGroup="10" dimension="2"/>
    <map measureGroup="10" dimension="4"/>
    <map measureGroup="10" dimension="10"/>
    <map measureGroup="11" dimension="2"/>
    <map measureGroup="11" dimension="4"/>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218.736435185187" backgroundQuery="1" createdVersion="8" refreshedVersion="8" minRefreshableVersion="3" recordCount="0" supportSubquery="1" supportAdvancedDrill="1" xr:uid="{3CD4B52B-E4DC-4A40-9DEB-4C67F7FC44D7}">
  <cacheSource type="external" connectionId="13"/>
  <cacheFields count="3">
    <cacheField name="[dim_activity_group].[activity_group_name].[activity_group_name]" caption="activity_group_name" numFmtId="0" hierarchy="1" level="1">
      <sharedItems count="10">
        <s v="Complex Medical"/>
        <s v="Emergency or Non-admitted"/>
        <s v="General Medical"/>
        <s v="Major Surgical"/>
        <s v="Maternity"/>
        <s v="Mental Health"/>
        <s v="Minor Surgical or Same-day"/>
        <s v="Outpatient"/>
        <s v="Paediatric"/>
        <s v="Unclassified exception"/>
      </sharedItems>
    </cacheField>
    <cacheField name="[Measures].[Average of total_patient_cost]" caption="Average of total_patient_cost" numFmtId="0" hierarchy="156" level="32767"/>
    <cacheField name="[dim_care_type].[care_type].[care_type]" caption="care_type" numFmtId="0" hierarchy="5" level="1">
      <sharedItems containsSemiMixedTypes="0" containsNonDate="0" containsString="0"/>
    </cacheField>
  </cacheFields>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2" memberValueDatatype="130" unbalanced="0">
      <fieldsUsage count="2">
        <fieldUsage x="-1"/>
        <fieldUsage x="0"/>
      </fieldsUsage>
    </cacheHierarchy>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2" memberValueDatatype="130" unbalanced="0">
      <fieldsUsage count="2">
        <fieldUsage x="-1"/>
        <fieldUsage x="2"/>
      </fieldsUsage>
    </cacheHierarchy>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2" memberValueDatatype="130" unbalanced="0"/>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oneField="1" hidden="1">
      <fieldsUsage count="1">
        <fieldUsage x="1"/>
      </fieldsUsage>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dimensions count="13">
    <dimension name="dim_activity_group" uniqueName="[dim_activity_group]" caption="dim_activity_group"/>
    <dimension name="dim_care_type" uniqueName="[dim_care_type]" caption="dim_care_type"/>
    <dimension name="dim_cost_category" uniqueName="[dim_cost_category]" caption="dim_cost_category"/>
    <dimension name="dim_facility" uniqueName="[dim_facility]" caption="dim_facility"/>
    <dimension name="dim_month" uniqueName="[dim_month]" caption="dim_month"/>
    <dimension name="dim_service_line" uniqueName="[dim_service_line]" caption="dim_service_line"/>
    <dimension name="fact_abf_comparison" uniqueName="[fact_abf_comparison]" caption="fact_abf_comparison"/>
    <dimension name="fact_data_quality_issue" uniqueName="[fact_data_quality_issue]" caption="fact_data_quality_issue"/>
    <dimension name="fact_patient_cost" uniqueName="[fact_patient_cost]" caption="fact_patient_cost"/>
    <dimension name="fact_reconciliation" uniqueName="[fact_reconciliation]" caption="fact_reconciliation"/>
    <dimension name="fact_reconciliation_cost_pool" uniqueName="[fact_reconciliation_cost_pool]" caption="fact_reconciliation_cost_pool"/>
    <dimension name="fact_reconciliation_total" uniqueName="[fact_reconciliation_total]" caption="fact_reconciliation_total"/>
    <dimension measure="1" name="Measures" uniqueName="[Measures]" caption="Measures"/>
  </dimensions>
  <measureGroups count="12">
    <measureGroup name="dim_activity_group" caption="dim_activity_group"/>
    <measureGroup name="dim_care_type" caption="dim_care_type"/>
    <measureGroup name="dim_cost_category" caption="dim_cost_category"/>
    <measureGroup name="dim_facility" caption="dim_facility"/>
    <measureGroup name="dim_month" caption="dim_month"/>
    <measureGroup name="dim_service_line" caption="dim_service_line"/>
    <measureGroup name="fact_abf_comparison" caption="fact_abf_comparison"/>
    <measureGroup name="fact_data_quality_issue" caption="fact_data_quality_issue"/>
    <measureGroup name="fact_patient_cost" caption="fact_patient_cost"/>
    <measureGroup name="fact_reconciliation" caption="fact_reconciliation"/>
    <measureGroup name="fact_reconciliation_cost_pool" caption="fact_reconciliation_cost_pool"/>
    <measureGroup name="fact_reconciliation_total" caption="fact_reconciliation_total"/>
  </measureGroups>
  <maps count="29">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4"/>
    <map measureGroup="6" dimension="5"/>
    <map measureGroup="6" dimension="6"/>
    <map measureGroup="7" dimension="7"/>
    <map measureGroup="8" dimension="0"/>
    <map measureGroup="8" dimension="1"/>
    <map measureGroup="8" dimension="3"/>
    <map measureGroup="8" dimension="4"/>
    <map measureGroup="8" dimension="5"/>
    <map measureGroup="8" dimension="8"/>
    <map measureGroup="9" dimension="2"/>
    <map measureGroup="9" dimension="3"/>
    <map measureGroup="9" dimension="4"/>
    <map measureGroup="9" dimension="9"/>
    <map measureGroup="10" dimension="2"/>
    <map measureGroup="10" dimension="4"/>
    <map measureGroup="10" dimension="10"/>
    <map measureGroup="11" dimension="2"/>
    <map measureGroup="11" dimension="4"/>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218.741118865742" backgroundQuery="1" createdVersion="8" refreshedVersion="8" minRefreshableVersion="3" recordCount="0" supportSubquery="1" supportAdvancedDrill="1" xr:uid="{853E87A3-6FD0-444D-A2E7-5BA4E99B5759}">
  <cacheSource type="external" connectionId="13"/>
  <cacheFields count="6">
    <cacheField name="[fact_patient_cost].[high_cost_flag].[high_cost_flag]" caption="high_cost_flag" numFmtId="0" hierarchy="69" level="1">
      <sharedItems count="2">
        <s v="N"/>
        <s v="Y"/>
      </sharedItems>
    </cacheField>
    <cacheField name="[Measures].[Count of encounter_id]" caption="Count of encounter_id" numFmtId="0" hierarchy="155" level="32767"/>
    <cacheField name="[Measures].[Sum of total_patient_cost]" caption="Sum of total_patient_cost" numFmtId="0" hierarchy="147" level="32767"/>
    <cacheField name="[Measures].[Sum of direct_cost_amount]" caption="Sum of direct_cost_amount" numFmtId="0" hierarchy="151" level="32767"/>
    <cacheField name="[Measures].[Sum of indirect_cost_amount]" caption="Sum of indirect_cost_amount" numFmtId="0" hierarchy="152" level="32767"/>
    <cacheField name="[Measures].[Sum of overhead_cost_amount]" caption="Sum of overhead_cost_amount" numFmtId="0" hierarchy="153" level="32767"/>
  </cacheFields>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2" memberValueDatatype="130" unbalanced="0"/>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2" memberValueDatatype="130" unbalanced="0"/>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2" memberValueDatatype="130" unbalanced="0"/>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2" memberValueDatatype="130" unbalanced="0">
      <fieldsUsage count="2">
        <fieldUsage x="-1"/>
        <fieldUsage x="0"/>
      </fieldsUsage>
    </cacheHierarchy>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oneField="1" hidden="1">
      <fieldsUsage count="1">
        <fieldUsage x="2"/>
      </fieldsUsage>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oneField="1" hidden="1">
      <fieldsUsage count="1">
        <fieldUsage x="3"/>
      </fieldsUsage>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oneField="1" hidden="1">
      <fieldsUsage count="1">
        <fieldUsage x="4"/>
      </fieldsUsage>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oneField="1" hidden="1">
      <fieldsUsage count="1">
        <fieldUsage x="5"/>
      </fieldsUsage>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oneField="1" hidden="1">
      <fieldsUsage count="1">
        <fieldUsage x="1"/>
      </fieldsUsage>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dimensions count="13">
    <dimension name="dim_activity_group" uniqueName="[dim_activity_group]" caption="dim_activity_group"/>
    <dimension name="dim_care_type" uniqueName="[dim_care_type]" caption="dim_care_type"/>
    <dimension name="dim_cost_category" uniqueName="[dim_cost_category]" caption="dim_cost_category"/>
    <dimension name="dim_facility" uniqueName="[dim_facility]" caption="dim_facility"/>
    <dimension name="dim_month" uniqueName="[dim_month]" caption="dim_month"/>
    <dimension name="dim_service_line" uniqueName="[dim_service_line]" caption="dim_service_line"/>
    <dimension name="fact_abf_comparison" uniqueName="[fact_abf_comparison]" caption="fact_abf_comparison"/>
    <dimension name="fact_data_quality_issue" uniqueName="[fact_data_quality_issue]" caption="fact_data_quality_issue"/>
    <dimension name="fact_patient_cost" uniqueName="[fact_patient_cost]" caption="fact_patient_cost"/>
    <dimension name="fact_reconciliation" uniqueName="[fact_reconciliation]" caption="fact_reconciliation"/>
    <dimension name="fact_reconciliation_cost_pool" uniqueName="[fact_reconciliation_cost_pool]" caption="fact_reconciliation_cost_pool"/>
    <dimension name="fact_reconciliation_total" uniqueName="[fact_reconciliation_total]" caption="fact_reconciliation_total"/>
    <dimension measure="1" name="Measures" uniqueName="[Measures]" caption="Measures"/>
  </dimensions>
  <measureGroups count="12">
    <measureGroup name="dim_activity_group" caption="dim_activity_group"/>
    <measureGroup name="dim_care_type" caption="dim_care_type"/>
    <measureGroup name="dim_cost_category" caption="dim_cost_category"/>
    <measureGroup name="dim_facility" caption="dim_facility"/>
    <measureGroup name="dim_month" caption="dim_month"/>
    <measureGroup name="dim_service_line" caption="dim_service_line"/>
    <measureGroup name="fact_abf_comparison" caption="fact_abf_comparison"/>
    <measureGroup name="fact_data_quality_issue" caption="fact_data_quality_issue"/>
    <measureGroup name="fact_patient_cost" caption="fact_patient_cost"/>
    <measureGroup name="fact_reconciliation" caption="fact_reconciliation"/>
    <measureGroup name="fact_reconciliation_cost_pool" caption="fact_reconciliation_cost_pool"/>
    <measureGroup name="fact_reconciliation_total" caption="fact_reconciliation_total"/>
  </measureGroups>
  <maps count="29">
    <map measureGroup="0" dimension="0"/>
    <map measureGroup="1" dimension="1"/>
    <map measureGroup="2" dimension="2"/>
    <map measureGroup="3" dimension="3"/>
    <map measureGroup="4" dimension="4"/>
    <map measureGroup="5" dimension="5"/>
    <map measureGroup="6" dimension="0"/>
    <map measureGroup="6" dimension="1"/>
    <map measureGroup="6" dimension="3"/>
    <map measureGroup="6" dimension="4"/>
    <map measureGroup="6" dimension="5"/>
    <map measureGroup="6" dimension="6"/>
    <map measureGroup="7" dimension="7"/>
    <map measureGroup="8" dimension="0"/>
    <map measureGroup="8" dimension="1"/>
    <map measureGroup="8" dimension="3"/>
    <map measureGroup="8" dimension="4"/>
    <map measureGroup="8" dimension="5"/>
    <map measureGroup="8" dimension="8"/>
    <map measureGroup="9" dimension="2"/>
    <map measureGroup="9" dimension="3"/>
    <map measureGroup="9" dimension="4"/>
    <map measureGroup="9" dimension="9"/>
    <map measureGroup="10" dimension="2"/>
    <map measureGroup="10" dimension="4"/>
    <map measureGroup="10" dimension="10"/>
    <map measureGroup="11" dimension="2"/>
    <map measureGroup="11" dimension="4"/>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31712964" backgroundQuery="1" createdVersion="3" refreshedVersion="8" minRefreshableVersion="3" recordCount="0" supportSubquery="1" supportAdvancedDrill="1" xr:uid="{298ED66E-DE86-4E4C-AAB6-C3338FB930B8}">
  <cacheSource type="external" connectionId="13">
    <extLst>
      <ext xmlns:x14="http://schemas.microsoft.com/office/spreadsheetml/2009/9/main" uri="{F057638F-6D5F-4e77-A914-E7F072B9BCA8}">
        <x14:sourceConnection name="ThisWorkbookDataModel"/>
      </ext>
    </extLst>
  </cacheSource>
  <cacheFields count="0"/>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0" memberValueDatatype="130" unbalanced="0"/>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0" memberValueDatatype="130" unbalanced="0"/>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2"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0" memberValueDatatype="130" unbalanced="0"/>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93137921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37152775" backgroundQuery="1" createdVersion="3" refreshedVersion="8" minRefreshableVersion="3" recordCount="0" supportSubquery="1" supportAdvancedDrill="1" xr:uid="{EF921476-97F6-4CD7-8547-B7D7E6F81021}">
  <cacheSource type="external" connectionId="13">
    <extLst>
      <ext xmlns:x14="http://schemas.microsoft.com/office/spreadsheetml/2009/9/main" uri="{F057638F-6D5F-4e77-A914-E7F072B9BCA8}">
        <x14:sourceConnection name="ThisWorkbookDataModel"/>
      </ext>
    </extLst>
  </cacheSource>
  <cacheFields count="0"/>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2" memberValueDatatype="130" unbalanced="0"/>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2" memberValueDatatype="130" unbalanced="0"/>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2" memberValueDatatype="130" unbalanced="0"/>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60256400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42361109" backgroundQuery="1" createdVersion="3" refreshedVersion="8" minRefreshableVersion="3" recordCount="0" supportSubquery="1" supportAdvancedDrill="1" xr:uid="{CDA7ACC7-2DE2-4C56-997E-A69E57A3AFDA}">
  <cacheSource type="external" connectionId="13">
    <extLst>
      <ext xmlns:x14="http://schemas.microsoft.com/office/spreadsheetml/2009/9/main" uri="{F057638F-6D5F-4e77-A914-E7F072B9BCA8}">
        <x14:sourceConnection name="ThisWorkbookDataModel"/>
      </ext>
    </extLst>
  </cacheSource>
  <cacheFields count="0"/>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2" memberValueDatatype="130" unbalanced="0"/>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2" memberValueDatatype="130" unbalanced="0"/>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2" memberValueDatatype="130" unbalanced="0"/>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2043011997"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47453705" backgroundQuery="1" createdVersion="3" refreshedVersion="8" minRefreshableVersion="3" recordCount="0" supportSubquery="1" supportAdvancedDrill="1" xr:uid="{54985C2C-073F-4AFC-B4D2-C3468EA61037}">
  <cacheSource type="external" connectionId="13">
    <extLst>
      <ext xmlns:x14="http://schemas.microsoft.com/office/spreadsheetml/2009/9/main" uri="{F057638F-6D5F-4e77-A914-E7F072B9BCA8}">
        <x14:sourceConnection name="ThisWorkbookDataModel"/>
      </ext>
    </extLst>
  </cacheSource>
  <cacheFields count="0"/>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0" memberValueDatatype="130" unbalanced="0"/>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2" memberValueDatatype="130" unbalanced="0"/>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2" memberValueDatatype="130" unbalanced="0"/>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425714368"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igen Vector" refreshedDate="46199.789351851854" backgroundQuery="1" createdVersion="3" refreshedVersion="8" minRefreshableVersion="3" recordCount="0" supportSubquery="1" supportAdvancedDrill="1" xr:uid="{57BA9D4F-37C8-498B-A31D-F2AFF81CF1F7}">
  <cacheSource type="external" connectionId="13">
    <extLst>
      <ext xmlns:x14="http://schemas.microsoft.com/office/spreadsheetml/2009/9/main" uri="{F057638F-6D5F-4e77-A914-E7F072B9BCA8}">
        <x14:sourceConnection name="ThisWorkbookDataModel"/>
      </ext>
    </extLst>
  </cacheSource>
  <cacheFields count="0"/>
  <cacheHierarchies count="188">
    <cacheHierarchy uniqueName="[dim_activity_group].[activity_group_code]" caption="activity_group_code" attribute="1" defaultMemberUniqueName="[dim_activity_group].[activity_group_code].[All]" allUniqueName="[dim_activity_group].[activity_group_code].[All]" dimensionUniqueName="[dim_activity_group]" displayFolder="" count="0" memberValueDatatype="130" unbalanced="0"/>
    <cacheHierarchy uniqueName="[dim_activity_group].[activity_group_name]" caption="activity_group_name" attribute="1" defaultMemberUniqueName="[dim_activity_group].[activity_group_name].[All]" allUniqueName="[dim_activity_group].[activity_group_name].[All]" dimensionUniqueName="[dim_activity_group]" displayFolder="" count="0" memberValueDatatype="130" unbalanced="0"/>
    <cacheHierarchy uniqueName="[dim_activity_group].[default_service_line]" caption="default_service_line" attribute="1" defaultMemberUniqueName="[dim_activity_group].[default_service_line].[All]" allUniqueName="[dim_activity_group].[default_service_line].[All]" dimensionUniqueName="[dim_activity_group]" displayFolder="" count="0" memberValueDatatype="130" unbalanced="0"/>
    <cacheHierarchy uniqueName="[dim_activity_group].[default_care_type]" caption="default_care_type" attribute="1" defaultMemberUniqueName="[dim_activity_group].[default_care_type].[All]" allUniqueName="[dim_activity_group].[default_care_type].[All]" dimensionUniqueName="[dim_activity_group]" displayFolder="" count="0" memberValueDatatype="130" unbalanced="0"/>
    <cacheHierarchy uniqueName="[dim_activity_group].[official_classification_flag]" caption="official_classification_flag" attribute="1" defaultMemberUniqueName="[dim_activity_group].[official_classification_flag].[All]" allUniqueName="[dim_activity_group].[official_classification_flag].[All]" dimensionUniqueName="[dim_activity_group]" displayFolder="" count="0" memberValueDatatype="130" unbalanced="0"/>
    <cacheHierarchy uniqueName="[dim_care_type].[care_type]" caption="care_type" attribute="1" defaultMemberUniqueName="[dim_care_type].[care_type].[All]" allUniqueName="[dim_care_type].[care_type].[All]" dimensionUniqueName="[dim_care_type]" displayFolder="" count="0" memberValueDatatype="130" unbalanced="0"/>
    <cacheHierarchy uniqueName="[dim_care_type].[care_type_description]" caption="care_type_description" attribute="1" defaultMemberUniqueName="[dim_care_type].[care_type_description].[All]" allUniqueName="[dim_care_type].[care_type_description].[All]" dimensionUniqueName="[dim_care_type]" displayFolder="" count="0" memberValueDatatype="130" unbalanced="0"/>
    <cacheHierarchy uniqueName="[dim_cost_category].[cost_category]" caption="cost_category" attribute="1" defaultMemberUniqueName="[dim_cost_category].[cost_category].[All]" allUniqueName="[dim_cost_category].[cost_category].[All]" dimensionUniqueName="[dim_cost_category]" displayFolder="" count="0" memberValueDatatype="130" unbalanced="0"/>
    <cacheHierarchy uniqueName="[dim_facility].[facility]" caption="facility" attribute="1" defaultMemberUniqueName="[dim_facility].[facility].[All]" allUniqueName="[dim_facility].[facility].[All]" dimensionUniqueName="[dim_facility]" displayFolder="" count="0" memberValueDatatype="130" unbalanced="0"/>
    <cacheHierarchy uniqueName="[dim_month].[reporting_month]" caption="reporting_month" attribute="1" time="1" defaultMemberUniqueName="[dim_month].[reporting_month].[All]" allUniqueName="[dim_month].[reporting_month].[All]" dimensionUniqueName="[dim_month]" displayFolder="" count="0" memberValueDatatype="7" unbalanced="0"/>
    <cacheHierarchy uniqueName="[dim_month].[period_start]" caption="period_start" attribute="1" time="1" defaultMemberUniqueName="[dim_month].[period_start].[All]" allUniqueName="[dim_month].[period_start].[All]" dimensionUniqueName="[dim_month]" displayFolder="" count="0" memberValueDatatype="7" unbalanced="0"/>
    <cacheHierarchy uniqueName="[dim_month].[period_end]" caption="period_end" attribute="1" time="1" defaultMemberUniqueName="[dim_month].[period_end].[All]" allUniqueName="[dim_month].[period_end].[All]" dimensionUniqueName="[dim_month]" displayFolder="" count="0" memberValueDatatype="7" unbalanced="0"/>
    <cacheHierarchy uniqueName="[dim_month].[financial_year]" caption="financial_year" attribute="1" defaultMemberUniqueName="[dim_month].[financial_year].[All]" allUniqueName="[dim_month].[financial_year].[All]" dimensionUniqueName="[dim_month]" displayFolder="" count="0" memberValueDatatype="130" unbalanced="0"/>
    <cacheHierarchy uniqueName="[dim_month].[period_number]" caption="period_number" attribute="1" defaultMemberUniqueName="[dim_month].[period_number].[All]" allUniqueName="[dim_month].[period_number].[All]" dimensionUniqueName="[dim_month]" displayFolder="" count="2" memberValueDatatype="20" unbalanced="0"/>
    <cacheHierarchy uniqueName="[dim_month].[period_label]" caption="period_label" attribute="1" defaultMemberUniqueName="[dim_month].[period_label].[All]" allUniqueName="[dim_month].[period_label].[All]" dimensionUniqueName="[dim_month]" displayFolder="" count="0" memberValueDatatype="130" unbalanced="0"/>
    <cacheHierarchy uniqueName="[dim_service_line].[service_line]" caption="service_line" attribute="1" defaultMemberUniqueName="[dim_service_line].[service_line].[All]" allUniqueName="[dim_service_line].[service_line].[All]" dimensionUniqueName="[dim_service_line]" displayFolder="" count="0" memberValueDatatype="130" unbalanced="0"/>
    <cacheHierarchy uniqueName="[dim_service_line].[service_line_description]" caption="service_line_description" attribute="1" defaultMemberUniqueName="[dim_service_line].[service_line_description].[All]" allUniqueName="[dim_service_line].[service_line_description].[All]" dimensionUniqueName="[dim_service_line]" displayFolder="" count="0" memberValueDatatype="130" unbalanced="0"/>
    <cacheHierarchy uniqueName="[fact_abf_comparison].[load_run_id]" caption="load_run_id" attribute="1" defaultMemberUniqueName="[fact_abf_comparison].[load_run_id].[All]" allUniqueName="[fact_abf_comparison].[load_run_id].[All]" dimensionUniqueName="[fact_abf_comparison]" displayFolder="" count="0" memberValueDatatype="20" unbalanced="0"/>
    <cacheHierarchy uniqueName="[fact_abf_comparison].[reporting_month]" caption="reporting_month" attribute="1" time="1" defaultMemberUniqueName="[fact_abf_comparison].[reporting_month].[All]" allUniqueName="[fact_abf_comparison].[reporting_month].[All]" dimensionUniqueName="[fact_abf_comparison]" displayFolder="" count="0" memberValueDatatype="7" unbalanced="0"/>
    <cacheHierarchy uniqueName="[fact_abf_comparison].[encounter_id]" caption="encounter_id" attribute="1" defaultMemberUniqueName="[fact_abf_comparison].[encounter_id].[All]" allUniqueName="[fact_abf_comparison].[encounter_id].[All]" dimensionUniqueName="[fact_abf_comparison]" displayFolder="" count="0" memberValueDatatype="130" unbalanced="0"/>
    <cacheHierarchy uniqueName="[fact_abf_comparison].[facility]" caption="facility" attribute="1" defaultMemberUniqueName="[fact_abf_comparison].[facility].[All]" allUniqueName="[fact_abf_comparison].[facility].[All]" dimensionUniqueName="[fact_abf_comparison]" displayFolder="" count="0" memberValueDatatype="130" unbalanced="0"/>
    <cacheHierarchy uniqueName="[fact_abf_comparison].[service_line]" caption="service_line" attribute="1" defaultMemberUniqueName="[fact_abf_comparison].[service_line].[All]" allUniqueName="[fact_abf_comparison].[service_line].[All]" dimensionUniqueName="[fact_abf_comparison]" displayFolder="" count="0" memberValueDatatype="130" unbalanced="0"/>
    <cacheHierarchy uniqueName="[fact_abf_comparison].[care_type]" caption="care_type" attribute="1" defaultMemberUniqueName="[fact_abf_comparison].[care_type].[All]" allUniqueName="[fact_abf_comparison].[care_type].[All]" dimensionUniqueName="[fact_abf_comparison]" displayFolder="" count="0" memberValueDatatype="130" unbalanced="0"/>
    <cacheHierarchy uniqueName="[fact_abf_comparison].[activity_group_code]" caption="activity_group_code" attribute="1" defaultMemberUniqueName="[fact_abf_comparison].[activity_group_code].[All]" allUniqueName="[fact_abf_comparison].[activity_group_code].[All]" dimensionUniqueName="[fact_abf_comparison]" displayFolder="" count="0" memberValueDatatype="130" unbalanced="0"/>
    <cacheHierarchy uniqueName="[fact_abf_comparison].[total_patient_cost]" caption="total_patient_cost" attribute="1" defaultMemberUniqueName="[fact_abf_comparison].[total_patient_cost].[All]" allUniqueName="[fact_abf_comparison].[total_patient_cost].[All]" dimensionUniqueName="[fact_abf_comparison]" displayFolder="" count="0" memberValueDatatype="5" unbalanced="0"/>
    <cacheHierarchy uniqueName="[fact_abf_comparison].[synthetic_base_weight]" caption="synthetic_base_weight" attribute="1" defaultMemberUniqueName="[fact_abf_comparison].[synthetic_base_weight].[All]" allUniqueName="[fact_abf_comparison].[synthetic_base_weight].[All]" dimensionUniqueName="[fact_abf_comparison]" displayFolder="" count="0" memberValueDatatype="5" unbalanced="0"/>
    <cacheHierarchy uniqueName="[fact_abf_comparison].[synthetic_adjustment_factor]" caption="synthetic_adjustment_factor" attribute="1" defaultMemberUniqueName="[fact_abf_comparison].[synthetic_adjustment_factor].[All]" allUniqueName="[fact_abf_comparison].[synthetic_adjustment_factor].[All]" dimensionUniqueName="[fact_abf_comparison]" displayFolder="" count="0" memberValueDatatype="5" unbalanced="0"/>
    <cacheHierarchy uniqueName="[fact_abf_comparison].[synthetic_nwau]" caption="synthetic_nwau" attribute="1" defaultMemberUniqueName="[fact_abf_comparison].[synthetic_nwau].[All]" allUniqueName="[fact_abf_comparison].[synthetic_nwau].[All]" dimensionUniqueName="[fact_abf_comparison]" displayFolder="" count="0" memberValueDatatype="5" unbalanced="0"/>
    <cacheHierarchy uniqueName="[fact_abf_comparison].[synthetic_funding_amount]" caption="synthetic_funding_amount" attribute="1" defaultMemberUniqueName="[fact_abf_comparison].[synthetic_funding_amount].[All]" allUniqueName="[fact_abf_comparison].[synthetic_funding_amount].[All]" dimensionUniqueName="[fact_abf_comparison]" displayFolder="" count="0" memberValueDatatype="5" unbalanced="0"/>
    <cacheHierarchy uniqueName="[fact_abf_comparison].[cost_funding_variance]" caption="cost_funding_variance" attribute="1" defaultMemberUniqueName="[fact_abf_comparison].[cost_funding_variance].[All]" allUniqueName="[fact_abf_comparison].[cost_funding_variance].[All]" dimensionUniqueName="[fact_abf_comparison]" displayFolder="" count="0" memberValueDatatype="5" unbalanced="0"/>
    <cacheHierarchy uniqueName="[fact_abf_comparison].[cost_funding_variance_pct]" caption="cost_funding_variance_pct" attribute="1" defaultMemberUniqueName="[fact_abf_comparison].[cost_funding_variance_pct].[All]" allUniqueName="[fact_abf_comparison].[cost_funding_variance_pct].[All]" dimensionUniqueName="[fact_abf_comparison]" displayFolder="" count="0" memberValueDatatype="5" unbalanced="0"/>
    <cacheHierarchy uniqueName="[fact_abf_comparison].[funding_status]" caption="funding_status" attribute="1" defaultMemberUniqueName="[fact_abf_comparison].[funding_status].[All]" allUniqueName="[fact_abf_comparison].[funding_status].[All]" dimensionUniqueName="[fact_abf_comparison]" displayFolder="" count="0" memberValueDatatype="130" unbalanced="0"/>
    <cacheHierarchy uniqueName="[fact_abf_comparison].[review_note]" caption="review_note" attribute="1" defaultMemberUniqueName="[fact_abf_comparison].[review_note].[All]" allUniqueName="[fact_abf_comparison].[review_note].[All]" dimensionUniqueName="[fact_abf_comparison]" displayFolder="" count="0" memberValueDatatype="130" unbalanced="0"/>
    <cacheHierarchy uniqueName="[fact_data_quality_issue].[load_run_id]" caption="load_run_id" attribute="1" defaultMemberUniqueName="[fact_data_quality_issue].[load_run_id].[All]" allUniqueName="[fact_data_quality_issue].[load_run_id].[All]" dimensionUniqueName="[fact_data_quality_issue]" displayFolder="" count="0" memberValueDatatype="20" unbalanced="0"/>
    <cacheHierarchy uniqueName="[fact_data_quality_issue].[issue_id]" caption="issue_id" attribute="1" defaultMemberUniqueName="[fact_data_quality_issue].[issue_id].[All]" allUniqueName="[fact_data_quality_issue].[issue_id].[All]" dimensionUniqueName="[fact_data_quality_issue]" displayFolder="" count="0" memberValueDatatype="20" unbalanced="0"/>
    <cacheHierarchy uniqueName="[fact_data_quality_issue].[validation_rule_id]" caption="validation_rule_id" attribute="1" defaultMemberUniqueName="[fact_data_quality_issue].[validation_rule_id].[All]" allUniqueName="[fact_data_quality_issue].[validation_rule_id].[All]" dimensionUniqueName="[fact_data_quality_issue]" displayFolder="" count="0" memberValueDatatype="130" unbalanced="0"/>
    <cacheHierarchy uniqueName="[fact_data_quality_issue].[rule_name]" caption="rule_name" attribute="1" defaultMemberUniqueName="[fact_data_quality_issue].[rule_name].[All]" allUniqueName="[fact_data_quality_issue].[rule_name].[All]" dimensionUniqueName="[fact_data_quality_issue]" displayFolder="" count="0" memberValueDatatype="130" unbalanced="0"/>
    <cacheHierarchy uniqueName="[fact_data_quality_issue].[rule_category]" caption="rule_category" attribute="1" defaultMemberUniqueName="[fact_data_quality_issue].[rule_category].[All]" allUniqueName="[fact_data_quality_issue].[rule_category].[All]" dimensionUniqueName="[fact_data_quality_issue]" displayFolder="" count="0" memberValueDatatype="130" unbalanced="0"/>
    <cacheHierarchy uniqueName="[fact_data_quality_issue].[severity]" caption="severity" attribute="1" defaultMemberUniqueName="[fact_data_quality_issue].[severity].[All]" allUniqueName="[fact_data_quality_issue].[severity].[All]" dimensionUniqueName="[fact_data_quality_issue]" displayFolder="" count="0" memberValueDatatype="130" unbalanced="0"/>
    <cacheHierarchy uniqueName="[fact_data_quality_issue].[blocking_flag]" caption="blocking_flag" attribute="1" defaultMemberUniqueName="[fact_data_quality_issue].[blocking_flag].[All]" allUniqueName="[fact_data_quality_issue].[blocking_flag].[All]" dimensionUniqueName="[fact_data_quality_issue]" displayFolder="" count="0" memberValueDatatype="130" unbalanced="0"/>
    <cacheHierarchy uniqueName="[fact_data_quality_issue].[validation_status]" caption="validation_status" attribute="1" defaultMemberUniqueName="[fact_data_quality_issue].[validation_status].[All]" allUniqueName="[fact_data_quality_issue].[validation_status].[All]" dimensionUniqueName="[fact_data_quality_issue]" displayFolder="" count="0" memberValueDatatype="130" unbalanced="0"/>
    <cacheHierarchy uniqueName="[fact_data_quality_issue].[source_entity]" caption="source_entity" attribute="1" defaultMemberUniqueName="[fact_data_quality_issue].[source_entity].[All]" allUniqueName="[fact_data_quality_issue].[source_entity].[All]" dimensionUniqueName="[fact_data_quality_issue]" displayFolder="" count="0" memberValueDatatype="130" unbalanced="0"/>
    <cacheHierarchy uniqueName="[fact_data_quality_issue].[landing_row_id]" caption="landing_row_id" attribute="1" defaultMemberUniqueName="[fact_data_quality_issue].[landing_row_id].[All]" allUniqueName="[fact_data_quality_issue].[landing_row_id].[All]" dimensionUniqueName="[fact_data_quality_issue]" displayFolder="" count="0" memberValueDatatype="20" unbalanced="0"/>
    <cacheHierarchy uniqueName="[fact_data_quality_issue].[source_file_name]" caption="source_file_name" attribute="1" defaultMemberUniqueName="[fact_data_quality_issue].[source_file_name].[All]" allUniqueName="[fact_data_quality_issue].[source_file_name].[All]" dimensionUniqueName="[fact_data_quality_issue]" displayFolder="" count="0" memberValueDatatype="130" unbalanced="0"/>
    <cacheHierarchy uniqueName="[fact_data_quality_issue].[source_row_number]" caption="source_row_number" attribute="1" defaultMemberUniqueName="[fact_data_quality_issue].[source_row_number].[All]" allUniqueName="[fact_data_quality_issue].[source_row_number].[All]" dimensionUniqueName="[fact_data_quality_issue]" displayFolder="" count="0" memberValueDatatype="20" unbalanced="0"/>
    <cacheHierarchy uniqueName="[fact_data_quality_issue].[business_key]" caption="business_key" attribute="1" defaultMemberUniqueName="[fact_data_quality_issue].[business_key].[All]" allUniqueName="[fact_data_quality_issue].[business_key].[All]" dimensionUniqueName="[fact_data_quality_issue]" displayFolder="" count="0" memberValueDatatype="130" unbalanced="0"/>
    <cacheHierarchy uniqueName="[fact_data_quality_issue].[field_name]" caption="field_name" attribute="1" defaultMemberUniqueName="[fact_data_quality_issue].[field_name].[All]" allUniqueName="[fact_data_quality_issue].[field_name].[All]" dimensionUniqueName="[fact_data_quality_issue]" displayFolder="" count="0" memberValueDatatype="130" unbalanced="0"/>
    <cacheHierarchy uniqueName="[fact_data_quality_issue].[invalid_value]" caption="invalid_value" attribute="1" defaultMemberUniqueName="[fact_data_quality_issue].[invalid_value].[All]" allUniqueName="[fact_data_quality_issue].[invalid_value].[All]" dimensionUniqueName="[fact_data_quality_issue]" displayFolder="" count="0" memberValueDatatype="130" unbalanced="0"/>
    <cacheHierarchy uniqueName="[fact_data_quality_issue].[financial_impact]" caption="financial_impact" attribute="1" defaultMemberUniqueName="[fact_data_quality_issue].[financial_impact].[All]" allUniqueName="[fact_data_quality_issue].[financial_impact].[All]" dimensionUniqueName="[fact_data_quality_issue]" displayFolder="" count="0" memberValueDatatype="5" unbalanced="0"/>
    <cacheHierarchy uniqueName="[fact_data_quality_issue].[issue_status]" caption="issue_status" attribute="1" defaultMemberUniqueName="[fact_data_quality_issue].[issue_status].[All]" allUniqueName="[fact_data_quality_issue].[issue_status].[All]" dimensionUniqueName="[fact_data_quality_issue]" displayFolder="" count="0" memberValueDatatype="130" unbalanced="0"/>
    <cacheHierarchy uniqueName="[fact_data_quality_issue].[recommended_owner]" caption="recommended_owner" attribute="1" defaultMemberUniqueName="[fact_data_quality_issue].[recommended_owner].[All]" allUniqueName="[fact_data_quality_issue].[recommended_owner].[All]" dimensionUniqueName="[fact_data_quality_issue]" displayFolder="" count="0" memberValueDatatype="130" unbalanced="0"/>
    <cacheHierarchy uniqueName="[fact_data_quality_issue].[recommended_action]" caption="recommended_action" attribute="1" defaultMemberUniqueName="[fact_data_quality_issue].[recommended_action].[All]" allUniqueName="[fact_data_quality_issue].[recommended_action].[All]" dimensionUniqueName="[fact_data_quality_issue]" displayFolder="" count="0" memberValueDatatype="130" unbalanced="0"/>
    <cacheHierarchy uniqueName="[fact_data_quality_issue].[created_at_utc]" caption="created_at_utc" attribute="1" time="1" defaultMemberUniqueName="[fact_data_quality_issue].[created_at_utc].[All]" allUniqueName="[fact_data_quality_issue].[created_at_utc].[All]" dimensionUniqueName="[fact_data_quality_issue]" displayFolder="" count="0" memberValueDatatype="7" unbalanced="0"/>
    <cacheHierarchy uniqueName="[fact_data_quality_issue].[resolved_at_utc]" caption="resolved_at_utc" attribute="1" time="1" defaultMemberUniqueName="[fact_data_quality_issue].[resolved_at_utc].[All]" allUniqueName="[fact_data_quality_issue].[resolved_at_utc].[All]" dimensionUniqueName="[fact_data_quality_issue]" displayFolder="" count="0" memberValueDatatype="7" unbalanced="0"/>
    <cacheHierarchy uniqueName="[fact_patient_cost].[load_run_id]" caption="load_run_id" attribute="1" defaultMemberUniqueName="[fact_patient_cost].[load_run_id].[All]" allUniqueName="[fact_patient_cost].[load_run_id].[All]" dimensionUniqueName="[fact_patient_cost]" displayFolder="" count="0" memberValueDatatype="20" unbalanced="0"/>
    <cacheHierarchy uniqueName="[fact_patient_cost].[reporting_month]" caption="reporting_month" attribute="1" time="1" defaultMemberUniqueName="[fact_patient_cost].[reporting_month].[All]" allUniqueName="[fact_patient_cost].[reporting_month].[All]" dimensionUniqueName="[fact_patient_cost]" displayFolder="" count="0" memberValueDatatype="7" unbalanced="0"/>
    <cacheHierarchy uniqueName="[fact_patient_cost].[encounter_id]" caption="encounter_id" attribute="1" defaultMemberUniqueName="[fact_patient_cost].[encounter_id].[All]" allUniqueName="[fact_patient_cost].[encounter_id].[All]" dimensionUniqueName="[fact_patient_cost]" displayFolder="" count="0" memberValueDatatype="130" unbalanced="0"/>
    <cacheHierarchy uniqueName="[fact_patient_cost].[facility]" caption="facility" attribute="1" defaultMemberUniqueName="[fact_patient_cost].[facility].[All]" allUniqueName="[fact_patient_cost].[facility].[All]" dimensionUniqueName="[fact_patient_cost]" displayFolder="" count="0" memberValueDatatype="130" unbalanced="0"/>
    <cacheHierarchy uniqueName="[fact_patient_cost].[service_line]" caption="service_line" attribute="1" defaultMemberUniqueName="[fact_patient_cost].[service_line].[All]" allUniqueName="[fact_patient_cost].[service_line].[All]" dimensionUniqueName="[fact_patient_cost]" displayFolder="" count="0" memberValueDatatype="130" unbalanced="0"/>
    <cacheHierarchy uniqueName="[fact_patient_cost].[care_type]" caption="care_type" attribute="1" defaultMemberUniqueName="[fact_patient_cost].[care_type].[All]" allUniqueName="[fact_patient_cost].[care_type].[All]" dimensionUniqueName="[fact_patient_cost]" displayFolder="" count="0" memberValueDatatype="130" unbalanced="0"/>
    <cacheHierarchy uniqueName="[fact_patient_cost].[activity_group_code]" caption="activity_group_code" attribute="1" defaultMemberUniqueName="[fact_patient_cost].[activity_group_code].[All]" allUniqueName="[fact_patient_cost].[activity_group_code].[All]" dimensionUniqueName="[fact_patient_cost]" displayFolder="" count="0" memberValueDatatype="130" unbalanced="0"/>
    <cacheHierarchy uniqueName="[fact_patient_cost].[direct_cost_amount]" caption="direct_cost_amount" attribute="1" defaultMemberUniqueName="[fact_patient_cost].[direct_cost_amount].[All]" allUniqueName="[fact_patient_cost].[direct_cost_amount].[All]" dimensionUniqueName="[fact_patient_cost]" displayFolder="" count="0" memberValueDatatype="5" unbalanced="0"/>
    <cacheHierarchy uniqueName="[fact_patient_cost].[indirect_cost_amount]" caption="indirect_cost_amount" attribute="1" defaultMemberUniqueName="[fact_patient_cost].[indirect_cost_amount].[All]" allUniqueName="[fact_patient_cost].[indirect_cost_amount].[All]" dimensionUniqueName="[fact_patient_cost]" displayFolder="" count="0" memberValueDatatype="5" unbalanced="0"/>
    <cacheHierarchy uniqueName="[fact_patient_cost].[overhead_cost_amount]" caption="overhead_cost_amount" attribute="1" defaultMemberUniqueName="[fact_patient_cost].[overhead_cost_amount].[All]" allUniqueName="[fact_patient_cost].[overhead_cost_amount].[All]" dimensionUniqueName="[fact_patient_cost]" displayFolder="" count="0" memberValueDatatype="5" unbalanced="0"/>
    <cacheHierarchy uniqueName="[fact_patient_cost].[total_patient_cost]" caption="total_patient_cost" attribute="1" defaultMemberUniqueName="[fact_patient_cost].[total_patient_cost].[All]" allUniqueName="[fact_patient_cost].[total_patient_cost].[All]" dimensionUniqueName="[fact_patient_cost]" displayFolder="" count="0" memberValueDatatype="5" unbalanced="0"/>
    <cacheHierarchy uniqueName="[fact_patient_cost].[direct_cost_share]" caption="direct_cost_share" attribute="1" defaultMemberUniqueName="[fact_patient_cost].[direct_cost_share].[All]" allUniqueName="[fact_patient_cost].[direct_cost_share].[All]" dimensionUniqueName="[fact_patient_cost]" displayFolder="" count="0" memberValueDatatype="5" unbalanced="0"/>
    <cacheHierarchy uniqueName="[fact_patient_cost].[indirect_cost_share]" caption="indirect_cost_share" attribute="1" defaultMemberUniqueName="[fact_patient_cost].[indirect_cost_share].[All]" allUniqueName="[fact_patient_cost].[indirect_cost_share].[All]" dimensionUniqueName="[fact_patient_cost]" displayFolder="" count="0" memberValueDatatype="5" unbalanced="0"/>
    <cacheHierarchy uniqueName="[fact_patient_cost].[overhead_cost_share]" caption="overhead_cost_share" attribute="1" defaultMemberUniqueName="[fact_patient_cost].[overhead_cost_share].[All]" allUniqueName="[fact_patient_cost].[overhead_cost_share].[All]" dimensionUniqueName="[fact_patient_cost]" displayFolder="" count="0" memberValueDatatype="5" unbalanced="0"/>
    <cacheHierarchy uniqueName="[fact_patient_cost].[cost_status]" caption="cost_status" attribute="1" defaultMemberUniqueName="[fact_patient_cost].[cost_status].[All]" allUniqueName="[fact_patient_cost].[cost_status].[All]" dimensionUniqueName="[fact_patient_cost]" displayFolder="" count="0" memberValueDatatype="130" unbalanced="0"/>
    <cacheHierarchy uniqueName="[fact_patient_cost].[high_cost_flag]" caption="high_cost_flag" attribute="1" defaultMemberUniqueName="[fact_patient_cost].[high_cost_flag].[All]" allUniqueName="[fact_patient_cost].[high_cost_flag].[All]" dimensionUniqueName="[fact_patient_cost]" displayFolder="" count="0" memberValueDatatype="130" unbalanced="0"/>
    <cacheHierarchy uniqueName="[fact_patient_cost].[review_note]" caption="review_note" attribute="1" defaultMemberUniqueName="[fact_patient_cost].[review_note].[All]" allUniqueName="[fact_patient_cost].[review_note].[All]" dimensionUniqueName="[fact_patient_cost]" displayFolder="" count="0" memberValueDatatype="130" unbalanced="0"/>
    <cacheHierarchy uniqueName="[fact_patient_cost].[length_of_stay]" caption="length_of_stay" attribute="1" defaultMemberUniqueName="[fact_patient_cost].[length_of_stay].[All]" allUniqueName="[fact_patient_cost].[length_of_stay].[All]" dimensionUniqueName="[fact_patient_cost]" displayFolder="" count="0" memberValueDatatype="20" unbalanced="0"/>
    <cacheHierarchy uniqueName="[fact_patient_cost].[age_years]" caption="age_years" attribute="1" defaultMemberUniqueName="[fact_patient_cost].[age_years].[All]" allUniqueName="[fact_patient_cost].[age_years].[All]" dimensionUniqueName="[fact_patient_cost]" displayFolder="" count="0" memberValueDatatype="20" unbalanced="0"/>
    <cacheHierarchy uniqueName="[fact_patient_cost].[indigenous_status]" caption="indigenous_status" attribute="1" defaultMemberUniqueName="[fact_patient_cost].[indigenous_status].[All]" allUniqueName="[fact_patient_cost].[indigenous_status].[All]" dimensionUniqueName="[fact_patient_cost]" displayFolder="" count="0" memberValueDatatype="130" unbalanced="0"/>
    <cacheHierarchy uniqueName="[fact_patient_cost].[remoteness_area]" caption="remoteness_area" attribute="1" defaultMemberUniqueName="[fact_patient_cost].[remoteness_area].[All]" allUniqueName="[fact_patient_cost].[remoteness_area].[All]" dimensionUniqueName="[fact_patient_cost]" displayFolder="" count="0" memberValueDatatype="130" unbalanced="0"/>
    <cacheHierarchy uniqueName="[fact_patient_cost].[high_complexity_flag]" caption="high_complexity_flag" attribute="1" defaultMemberUniqueName="[fact_patient_cost].[high_complexity_flag].[All]" allUniqueName="[fact_patient_cost].[high_complexity_flag].[All]" dimensionUniqueName="[fact_patient_cost]" displayFolder="" count="0" memberValueDatatype="130" unbalanced="0"/>
    <cacheHierarchy uniqueName="[fact_patient_cost].[hospital_acquired_complication_flag]" caption="hospital_acquired_complication_flag" attribute="1" defaultMemberUniqueName="[fact_patient_cost].[hospital_acquired_complication_flag].[All]" allUniqueName="[fact_patient_cost].[hospital_acquired_complication_flag].[All]" dimensionUniqueName="[fact_patient_cost]" displayFolder="" count="0" memberValueDatatype="130" unbalanced="0"/>
    <cacheHierarchy uniqueName="[fact_reconciliation].[load_run_id]" caption="load_run_id" attribute="1" defaultMemberUniqueName="[fact_reconciliation].[load_run_id].[All]" allUniqueName="[fact_reconciliation].[load_run_id].[All]" dimensionUniqueName="[fact_reconciliation]" displayFolder="" count="0" memberValueDatatype="20" unbalanced="0"/>
    <cacheHierarchy uniqueName="[fact_reconciliation].[reconciliation_level]" caption="reconciliation_level" attribute="1" defaultMemberUniqueName="[fact_reconciliation].[reconciliation_level].[All]" allUniqueName="[fact_reconciliation].[reconciliation_level].[All]" dimensionUniqueName="[fact_reconciliation]" displayFolder="" count="0" memberValueDatatype="130" unbalanced="0"/>
    <cacheHierarchy uniqueName="[fact_reconciliation].[reporting_month]" caption="reporting_month" attribute="1" time="1" defaultMemberUniqueName="[fact_reconciliation].[reporting_month].[All]" allUniqueName="[fact_reconciliation].[reporting_month].[All]" dimensionUniqueName="[fact_reconciliation]" displayFolder="" count="0" memberValueDatatype="7" unbalanced="0"/>
    <cacheHierarchy uniqueName="[fact_reconciliation].[facility]" caption="facility" attribute="1" defaultMemberUniqueName="[fact_reconciliation].[facility].[All]" allUniqueName="[fact_reconciliation].[facility].[All]" dimensionUniqueName="[fact_reconciliation]" displayFolder="" count="0" memberValueDatatype="130" unbalanced="0"/>
    <cacheHierarchy uniqueName="[fact_reconciliation].[cost_centre_id]" caption="cost_centre_id" attribute="1" defaultMemberUniqueName="[fact_reconciliation].[cost_centre_id].[All]" allUniqueName="[fact_reconciliation].[cost_centre_id].[All]" dimensionUniqueName="[fact_reconciliation]" displayFolder="" count="0" memberValueDatatype="130" unbalanced="0"/>
    <cacheHierarchy uniqueName="[fact_reconciliation].[cost_pool_code]" caption="cost_pool_code" attribute="1" defaultMemberUniqueName="[fact_reconciliation].[cost_pool_code].[All]" allUniqueName="[fact_reconciliation].[cost_pool_code].[All]" dimensionUniqueName="[fact_reconciliation]" displayFolder="" count="0" memberValueDatatype="130" unbalanced="0"/>
    <cacheHierarchy uniqueName="[fact_reconciliation].[cost_category]" caption="cost_category" attribute="1" defaultMemberUniqueName="[fact_reconciliation].[cost_category].[All]" allUniqueName="[fact_reconciliation].[cost_category].[All]" dimensionUniqueName="[fact_reconciliation]" displayFolder="" count="0" memberValueDatatype="130" unbalanced="0"/>
    <cacheHierarchy uniqueName="[fact_reconciliation].[gl_amount]" caption="gl_amount" attribute="1" defaultMemberUniqueName="[fact_reconciliation].[gl_amount].[All]" allUniqueName="[fact_reconciliation].[gl_amount].[All]" dimensionUniqueName="[fact_reconciliation]" displayFolder="" count="0" memberValueDatatype="5" unbalanced="0"/>
    <cacheHierarchy uniqueName="[fact_reconciliation].[direct_assigned_amount]" caption="direct_assigned_amount" attribute="1" defaultMemberUniqueName="[fact_reconciliation].[direct_assigned_amount].[All]" allUniqueName="[fact_reconciliation].[direct_assigned_amount].[All]" dimensionUniqueName="[fact_reconciliation]" displayFolder="" count="0" memberValueDatatype="5" unbalanced="0"/>
    <cacheHierarchy uniqueName="[fact_reconciliation].[indirect_allocated_amount]" caption="indirect_allocated_amount" attribute="1" defaultMemberUniqueName="[fact_reconciliation].[indirect_allocated_amount].[All]" allUniqueName="[fact_reconciliation].[indirect_allocated_amount].[All]" dimensionUniqueName="[fact_reconciliation]" displayFolder="" count="0" memberValueDatatype="5" unbalanced="0"/>
    <cacheHierarchy uniqueName="[fact_reconciliation].[overhead_allocated_amount]" caption="overhead_allocated_amount" attribute="1" defaultMemberUniqueName="[fact_reconciliation].[overhead_allocated_amount].[All]" allUniqueName="[fact_reconciliation].[overhead_allocated_amount].[All]" dimensionUniqueName="[fact_reconciliation]" displayFolder="" count="0" memberValueDatatype="5" unbalanced="0"/>
    <cacheHierarchy uniqueName="[fact_reconciliation].[unallocated_amount]" caption="unallocated_amount" attribute="1" defaultMemberUniqueName="[fact_reconciliation].[unallocated_amount].[All]" allUniqueName="[fact_reconciliation].[unallocated_amount].[All]" dimensionUniqueName="[fact_reconciliation]" displayFolder="" count="0" memberValueDatatype="5" unbalanced="0"/>
    <cacheHierarchy uniqueName="[fact_reconciliation].[excluded_amount]" caption="excluded_amount" attribute="1" defaultMemberUniqueName="[fact_reconciliation].[excluded_amount].[All]" allUniqueName="[fact_reconciliation].[excluded_amount].[All]" dimensionUniqueName="[fact_reconciliation]" displayFolder="" count="0" memberValueDatatype="5" unbalanced="0"/>
    <cacheHierarchy uniqueName="[fact_reconciliation].[reconciliation_difference]" caption="reconciliation_difference" attribute="1" defaultMemberUniqueName="[fact_reconciliation].[reconciliation_difference].[All]" allUniqueName="[fact_reconciliation].[reconciliation_difference].[All]" dimensionUniqueName="[fact_reconciliation]" displayFolder="" count="0" memberValueDatatype="5" unbalanced="0"/>
    <cacheHierarchy uniqueName="[fact_reconciliation].[reconciliation_difference_pct]" caption="reconciliation_difference_pct" attribute="1" defaultMemberUniqueName="[fact_reconciliation].[reconciliation_difference_pct].[All]" allUniqueName="[fact_reconciliation].[reconciliation_difference_pct].[All]" dimensionUniqueName="[fact_reconciliation]" displayFolder="" count="0" memberValueDatatype="5" unbalanced="0"/>
    <cacheHierarchy uniqueName="[fact_reconciliation].[reconciliation_status]" caption="reconciliation_status" attribute="1" defaultMemberUniqueName="[fact_reconciliation].[reconciliation_status].[All]" allUniqueName="[fact_reconciliation].[reconciliation_status].[All]" dimensionUniqueName="[fact_reconciliation]" displayFolder="" count="0" memberValueDatatype="130" unbalanced="0"/>
    <cacheHierarchy uniqueName="[fact_reconciliation].[checked_at_utc]" caption="checked_at_utc" attribute="1" time="1" defaultMemberUniqueName="[fact_reconciliation].[checked_at_utc].[All]" allUniqueName="[fact_reconciliation].[checked_at_utc].[All]" dimensionUniqueName="[fact_reconciliation]" displayFolder="" count="0" memberValueDatatype="7" unbalanced="0"/>
    <cacheHierarchy uniqueName="[fact_reconciliation].[review_note]" caption="review_note" attribute="1" defaultMemberUniqueName="[fact_reconciliation].[review_note].[All]" allUniqueName="[fact_reconciliation].[review_note].[All]" dimensionUniqueName="[fact_reconciliation]" displayFolder="" count="0" memberValueDatatype="130" unbalanced="0"/>
    <cacheHierarchy uniqueName="[fact_reconciliation].[reconciliation_level_label]" caption="reconciliation_level_label" attribute="1" defaultMemberUniqueName="[fact_reconciliation].[reconciliation_level_label].[All]" allUniqueName="[fact_reconciliation].[reconciliation_level_label].[All]" dimensionUniqueName="[fact_reconciliation]" displayFolder="" count="0" memberValueDatatype="130" unbalanced="0"/>
    <cacheHierarchy uniqueName="[fact_reconciliation_cost_pool].[load_run_id]" caption="load_run_id" attribute="1" defaultMemberUniqueName="[fact_reconciliation_cost_pool].[load_run_id].[All]" allUniqueName="[fact_reconciliation_cost_pool].[load_run_id].[All]" dimensionUniqueName="[fact_reconciliation_cost_pool]" displayFolder="" count="0" memberValueDatatype="20" unbalanced="0"/>
    <cacheHierarchy uniqueName="[fact_reconciliation_cost_pool].[reconciliation_level]" caption="reconciliation_level" attribute="1" defaultMemberUniqueName="[fact_reconciliation_cost_pool].[reconciliation_level].[All]" allUniqueName="[fact_reconciliation_cost_pool].[reconciliation_level].[All]" dimensionUniqueName="[fact_reconciliation_cost_pool]" displayFolder="" count="0" memberValueDatatype="130" unbalanced="0"/>
    <cacheHierarchy uniqueName="[fact_reconciliation_cost_pool].[reporting_month]" caption="reporting_month" attribute="1" time="1" defaultMemberUniqueName="[fact_reconciliation_cost_pool].[reporting_month].[All]" allUniqueName="[fact_reconciliation_cost_pool].[reporting_month].[All]" dimensionUniqueName="[fact_reconciliation_cost_pool]" displayFolder="" count="0" memberValueDatatype="7" unbalanced="0"/>
    <cacheHierarchy uniqueName="[fact_reconciliation_cost_pool].[facility]" caption="facility" attribute="1" defaultMemberUniqueName="[fact_reconciliation_cost_pool].[facility].[All]" allUniqueName="[fact_reconciliation_cost_pool].[facility].[All]" dimensionUniqueName="[fact_reconciliation_cost_pool]" displayFolder="" count="0" memberValueDatatype="130" unbalanced="0"/>
    <cacheHierarchy uniqueName="[fact_reconciliation_cost_pool].[cost_centre_id]" caption="cost_centre_id" attribute="1" defaultMemberUniqueName="[fact_reconciliation_cost_pool].[cost_centre_id].[All]" allUniqueName="[fact_reconciliation_cost_pool].[cost_centre_id].[All]" dimensionUniqueName="[fact_reconciliation_cost_pool]" displayFolder="" count="0" memberValueDatatype="130" unbalanced="0"/>
    <cacheHierarchy uniqueName="[fact_reconciliation_cost_pool].[cost_pool_code]" caption="cost_pool_code" attribute="1" defaultMemberUniqueName="[fact_reconciliation_cost_pool].[cost_pool_code].[All]" allUniqueName="[fact_reconciliation_cost_pool].[cost_pool_code].[All]" dimensionUniqueName="[fact_reconciliation_cost_pool]" displayFolder="" count="0" memberValueDatatype="130" unbalanced="0"/>
    <cacheHierarchy uniqueName="[fact_reconciliation_cost_pool].[cost_category]" caption="cost_category" attribute="1" defaultMemberUniqueName="[fact_reconciliation_cost_pool].[cost_category].[All]" allUniqueName="[fact_reconciliation_cost_pool].[cost_category].[All]" dimensionUniqueName="[fact_reconciliation_cost_pool]" displayFolder="" count="0" memberValueDatatype="130" unbalanced="0"/>
    <cacheHierarchy uniqueName="[fact_reconciliation_cost_pool].[gl_amount]" caption="gl_amount" attribute="1" defaultMemberUniqueName="[fact_reconciliation_cost_pool].[gl_amount].[All]" allUniqueName="[fact_reconciliation_cost_pool].[gl_amount].[All]" dimensionUniqueName="[fact_reconciliation_cost_pool]" displayFolder="" count="0" memberValueDatatype="5" unbalanced="0"/>
    <cacheHierarchy uniqueName="[fact_reconciliation_cost_pool].[direct_assigned_amount]" caption="direct_assigned_amount" attribute="1" defaultMemberUniqueName="[fact_reconciliation_cost_pool].[direct_assigned_amount].[All]" allUniqueName="[fact_reconciliation_cost_pool].[direct_assigned_amount].[All]" dimensionUniqueName="[fact_reconciliation_cost_pool]" displayFolder="" count="0" memberValueDatatype="5" unbalanced="0"/>
    <cacheHierarchy uniqueName="[fact_reconciliation_cost_pool].[indirect_allocated_amount]" caption="indirect_allocated_amount" attribute="1" defaultMemberUniqueName="[fact_reconciliation_cost_pool].[indirect_allocated_amount].[All]" allUniqueName="[fact_reconciliation_cost_pool].[indirect_allocated_amount].[All]" dimensionUniqueName="[fact_reconciliation_cost_pool]" displayFolder="" count="0" memberValueDatatype="5" unbalanced="0"/>
    <cacheHierarchy uniqueName="[fact_reconciliation_cost_pool].[overhead_allocated_amount]" caption="overhead_allocated_amount" attribute="1" defaultMemberUniqueName="[fact_reconciliation_cost_pool].[overhead_allocated_amount].[All]" allUniqueName="[fact_reconciliation_cost_pool].[overhead_allocated_amount].[All]" dimensionUniqueName="[fact_reconciliation_cost_pool]" displayFolder="" count="0" memberValueDatatype="5" unbalanced="0"/>
    <cacheHierarchy uniqueName="[fact_reconciliation_cost_pool].[unallocated_amount]" caption="unallocated_amount" attribute="1" defaultMemberUniqueName="[fact_reconciliation_cost_pool].[unallocated_amount].[All]" allUniqueName="[fact_reconciliation_cost_pool].[unallocated_amount].[All]" dimensionUniqueName="[fact_reconciliation_cost_pool]" displayFolder="" count="0" memberValueDatatype="5" unbalanced="0"/>
    <cacheHierarchy uniqueName="[fact_reconciliation_cost_pool].[excluded_amount]" caption="excluded_amount" attribute="1" defaultMemberUniqueName="[fact_reconciliation_cost_pool].[excluded_amount].[All]" allUniqueName="[fact_reconciliation_cost_pool].[excluded_amount].[All]" dimensionUniqueName="[fact_reconciliation_cost_pool]" displayFolder="" count="0" memberValueDatatype="5" unbalanced="0"/>
    <cacheHierarchy uniqueName="[fact_reconciliation_cost_pool].[reconciliation_difference]" caption="reconciliation_difference" attribute="1" defaultMemberUniqueName="[fact_reconciliation_cost_pool].[reconciliation_difference].[All]" allUniqueName="[fact_reconciliation_cost_pool].[reconciliation_difference].[All]" dimensionUniqueName="[fact_reconciliation_cost_pool]" displayFolder="" count="0" memberValueDatatype="5" unbalanced="0"/>
    <cacheHierarchy uniqueName="[fact_reconciliation_cost_pool].[reconciliation_difference_pct]" caption="reconciliation_difference_pct" attribute="1" defaultMemberUniqueName="[fact_reconciliation_cost_pool].[reconciliation_difference_pct].[All]" allUniqueName="[fact_reconciliation_cost_pool].[reconciliation_difference_pct].[All]" dimensionUniqueName="[fact_reconciliation_cost_pool]" displayFolder="" count="0" memberValueDatatype="5" unbalanced="0"/>
    <cacheHierarchy uniqueName="[fact_reconciliation_cost_pool].[reconciliation_status]" caption="reconciliation_status" attribute="1" defaultMemberUniqueName="[fact_reconciliation_cost_pool].[reconciliation_status].[All]" allUniqueName="[fact_reconciliation_cost_pool].[reconciliation_status].[All]" dimensionUniqueName="[fact_reconciliation_cost_pool]" displayFolder="" count="0" memberValueDatatype="130" unbalanced="0"/>
    <cacheHierarchy uniqueName="[fact_reconciliation_cost_pool].[checked_at_utc]" caption="checked_at_utc" attribute="1" time="1" defaultMemberUniqueName="[fact_reconciliation_cost_pool].[checked_at_utc].[All]" allUniqueName="[fact_reconciliation_cost_pool].[checked_at_utc].[All]" dimensionUniqueName="[fact_reconciliation_cost_pool]" displayFolder="" count="0" memberValueDatatype="7" unbalanced="0"/>
    <cacheHierarchy uniqueName="[fact_reconciliation_cost_pool].[review_note]" caption="review_note" attribute="1" defaultMemberUniqueName="[fact_reconciliation_cost_pool].[review_note].[All]" allUniqueName="[fact_reconciliation_cost_pool].[review_note].[All]" dimensionUniqueName="[fact_reconciliation_cost_pool]" displayFolder="" count="0" memberValueDatatype="130" unbalanced="0"/>
    <cacheHierarchy uniqueName="[fact_reconciliation_cost_pool].[reconciliation_level_label]" caption="reconciliation_level_label" attribute="1" defaultMemberUniqueName="[fact_reconciliation_cost_pool].[reconciliation_level_label].[All]" allUniqueName="[fact_reconciliation_cost_pool].[reconciliation_level_label].[All]" dimensionUniqueName="[fact_reconciliation_cost_pool]" displayFolder="" count="0" memberValueDatatype="130" unbalanced="0"/>
    <cacheHierarchy uniqueName="[fact_reconciliation_total].[load_run_id]" caption="load_run_id" attribute="1" defaultMemberUniqueName="[fact_reconciliation_total].[load_run_id].[All]" allUniqueName="[fact_reconciliation_total].[load_run_id].[All]" dimensionUniqueName="[fact_reconciliation_total]" displayFolder="" count="0" memberValueDatatype="20" unbalanced="0"/>
    <cacheHierarchy uniqueName="[fact_reconciliation_total].[reconciliation_level]" caption="reconciliation_level" attribute="1" defaultMemberUniqueName="[fact_reconciliation_total].[reconciliation_level].[All]" allUniqueName="[fact_reconciliation_total].[reconciliation_level].[All]" dimensionUniqueName="[fact_reconciliation_total]" displayFolder="" count="0" memberValueDatatype="130" unbalanced="0"/>
    <cacheHierarchy uniqueName="[fact_reconciliation_total].[reporting_month]" caption="reporting_month" attribute="1" time="1" defaultMemberUniqueName="[fact_reconciliation_total].[reporting_month].[All]" allUniqueName="[fact_reconciliation_total].[reporting_month].[All]" dimensionUniqueName="[fact_reconciliation_total]" displayFolder="" count="0" memberValueDatatype="7" unbalanced="0"/>
    <cacheHierarchy uniqueName="[fact_reconciliation_total].[facility]" caption="facility" attribute="1" defaultMemberUniqueName="[fact_reconciliation_total].[facility].[All]" allUniqueName="[fact_reconciliation_total].[facility].[All]" dimensionUniqueName="[fact_reconciliation_total]" displayFolder="" count="0" memberValueDatatype="130" unbalanced="0"/>
    <cacheHierarchy uniqueName="[fact_reconciliation_total].[cost_centre_id]" caption="cost_centre_id" attribute="1" defaultMemberUniqueName="[fact_reconciliation_total].[cost_centre_id].[All]" allUniqueName="[fact_reconciliation_total].[cost_centre_id].[All]" dimensionUniqueName="[fact_reconciliation_total]" displayFolder="" count="0" memberValueDatatype="130" unbalanced="0"/>
    <cacheHierarchy uniqueName="[fact_reconciliation_total].[cost_pool_code]" caption="cost_pool_code" attribute="1" defaultMemberUniqueName="[fact_reconciliation_total].[cost_pool_code].[All]" allUniqueName="[fact_reconciliation_total].[cost_pool_code].[All]" dimensionUniqueName="[fact_reconciliation_total]" displayFolder="" count="0" memberValueDatatype="130" unbalanced="0"/>
    <cacheHierarchy uniqueName="[fact_reconciliation_total].[cost_category]" caption="cost_category" attribute="1" defaultMemberUniqueName="[fact_reconciliation_total].[cost_category].[All]" allUniqueName="[fact_reconciliation_total].[cost_category].[All]" dimensionUniqueName="[fact_reconciliation_total]" displayFolder="" count="0" memberValueDatatype="130" unbalanced="0"/>
    <cacheHierarchy uniqueName="[fact_reconciliation_total].[gl_amount]" caption="gl_amount" attribute="1" defaultMemberUniqueName="[fact_reconciliation_total].[gl_amount].[All]" allUniqueName="[fact_reconciliation_total].[gl_amount].[All]" dimensionUniqueName="[fact_reconciliation_total]" displayFolder="" count="0" memberValueDatatype="5" unbalanced="0"/>
    <cacheHierarchy uniqueName="[fact_reconciliation_total].[direct_assigned_amount]" caption="direct_assigned_amount" attribute="1" defaultMemberUniqueName="[fact_reconciliation_total].[direct_assigned_amount].[All]" allUniqueName="[fact_reconciliation_total].[direct_assigned_amount].[All]" dimensionUniqueName="[fact_reconciliation_total]" displayFolder="" count="0" memberValueDatatype="5" unbalanced="0"/>
    <cacheHierarchy uniqueName="[fact_reconciliation_total].[indirect_allocated_amount]" caption="indirect_allocated_amount" attribute="1" defaultMemberUniqueName="[fact_reconciliation_total].[indirect_allocated_amount].[All]" allUniqueName="[fact_reconciliation_total].[indirect_allocated_amount].[All]" dimensionUniqueName="[fact_reconciliation_total]" displayFolder="" count="0" memberValueDatatype="5" unbalanced="0"/>
    <cacheHierarchy uniqueName="[fact_reconciliation_total].[overhead_allocated_amount]" caption="overhead_allocated_amount" attribute="1" defaultMemberUniqueName="[fact_reconciliation_total].[overhead_allocated_amount].[All]" allUniqueName="[fact_reconciliation_total].[overhead_allocated_amount].[All]" dimensionUniqueName="[fact_reconciliation_total]" displayFolder="" count="0" memberValueDatatype="5" unbalanced="0"/>
    <cacheHierarchy uniqueName="[fact_reconciliation_total].[unallocated_amount]" caption="unallocated_amount" attribute="1" defaultMemberUniqueName="[fact_reconciliation_total].[unallocated_amount].[All]" allUniqueName="[fact_reconciliation_total].[unallocated_amount].[All]" dimensionUniqueName="[fact_reconciliation_total]" displayFolder="" count="0" memberValueDatatype="5" unbalanced="0"/>
    <cacheHierarchy uniqueName="[fact_reconciliation_total].[excluded_amount]" caption="excluded_amount" attribute="1" defaultMemberUniqueName="[fact_reconciliation_total].[excluded_amount].[All]" allUniqueName="[fact_reconciliation_total].[excluded_amount].[All]" dimensionUniqueName="[fact_reconciliation_total]" displayFolder="" count="0" memberValueDatatype="5" unbalanced="0"/>
    <cacheHierarchy uniqueName="[fact_reconciliation_total].[reconciliation_difference]" caption="reconciliation_difference" attribute="1" defaultMemberUniqueName="[fact_reconciliation_total].[reconciliation_difference].[All]" allUniqueName="[fact_reconciliation_total].[reconciliation_difference].[All]" dimensionUniqueName="[fact_reconciliation_total]" displayFolder="" count="0" memberValueDatatype="5" unbalanced="0"/>
    <cacheHierarchy uniqueName="[fact_reconciliation_total].[reconciliation_difference_pct]" caption="reconciliation_difference_pct" attribute="1" defaultMemberUniqueName="[fact_reconciliation_total].[reconciliation_difference_pct].[All]" allUniqueName="[fact_reconciliation_total].[reconciliation_difference_pct].[All]" dimensionUniqueName="[fact_reconciliation_total]" displayFolder="" count="0" memberValueDatatype="5" unbalanced="0"/>
    <cacheHierarchy uniqueName="[fact_reconciliation_total].[reconciliation_status]" caption="reconciliation_status" attribute="1" defaultMemberUniqueName="[fact_reconciliation_total].[reconciliation_status].[All]" allUniqueName="[fact_reconciliation_total].[reconciliation_status].[All]" dimensionUniqueName="[fact_reconciliation_total]" displayFolder="" count="0" memberValueDatatype="130" unbalanced="0"/>
    <cacheHierarchy uniqueName="[fact_reconciliation_total].[checked_at_utc]" caption="checked_at_utc" attribute="1" time="1" defaultMemberUniqueName="[fact_reconciliation_total].[checked_at_utc].[All]" allUniqueName="[fact_reconciliation_total].[checked_at_utc].[All]" dimensionUniqueName="[fact_reconciliation_total]" displayFolder="" count="0" memberValueDatatype="7" unbalanced="0"/>
    <cacheHierarchy uniqueName="[fact_reconciliation_total].[review_note]" caption="review_note" attribute="1" defaultMemberUniqueName="[fact_reconciliation_total].[review_note].[All]" allUniqueName="[fact_reconciliation_total].[review_note].[All]" dimensionUniqueName="[fact_reconciliation_total]" displayFolder="" count="0" memberValueDatatype="130" unbalanced="0"/>
    <cacheHierarchy uniqueName="[fact_reconciliation_total].[reconciliation_level_label]" caption="reconciliation_level_label" attribute="1" defaultMemberUniqueName="[fact_reconciliation_total].[reconciliation_level_label].[All]" allUniqueName="[fact_reconciliation_total].[reconciliation_level_label].[All]" dimensionUniqueName="[fact_reconciliation_total]" displayFolder="" count="0" memberValueDatatype="130" unbalanced="0"/>
    <cacheHierarchy uniqueName="[Measures].[__XL_Count dim_activity_group]" caption="__XL_Count dim_activity_group" measure="1" displayFolder="" measureGroup="dim_activity_group" count="0" hidden="1"/>
    <cacheHierarchy uniqueName="[Measures].[__XL_Count dim_care_type]" caption="__XL_Count dim_care_type" measure="1" displayFolder="" measureGroup="dim_care_type" count="0" hidden="1"/>
    <cacheHierarchy uniqueName="[Measures].[__XL_Count dim_cost_category]" caption="__XL_Count dim_cost_category" measure="1" displayFolder="" measureGroup="dim_cost_category" count="0" hidden="1"/>
    <cacheHierarchy uniqueName="[Measures].[__XL_Count dim_facility]" caption="__XL_Count dim_facility" measure="1" displayFolder="" measureGroup="dim_facility" count="0" hidden="1"/>
    <cacheHierarchy uniqueName="[Measures].[__XL_Count dim_month]" caption="__XL_Count dim_month" measure="1" displayFolder="" measureGroup="dim_month" count="0" hidden="1"/>
    <cacheHierarchy uniqueName="[Measures].[__XL_Count dim_service_line]" caption="__XL_Count dim_service_line" measure="1" displayFolder="" measureGroup="dim_service_line" count="0" hidden="1"/>
    <cacheHierarchy uniqueName="[Measures].[__XL_Count fact_abf_comparison]" caption="__XL_Count fact_abf_comparison" measure="1" displayFolder="" measureGroup="fact_abf_comparison" count="0" hidden="1"/>
    <cacheHierarchy uniqueName="[Measures].[__XL_Count fact_data_quality_issue]" caption="__XL_Count fact_data_quality_issue" measure="1" displayFolder="" measureGroup="fact_data_quality_issue" count="0" hidden="1"/>
    <cacheHierarchy uniqueName="[Measures].[__XL_Count fact_patient_cost]" caption="__XL_Count fact_patient_cost" measure="1" displayFolder="" measureGroup="fact_patient_cost" count="0" hidden="1"/>
    <cacheHierarchy uniqueName="[Measures].[__XL_Count fact_reconciliation]" caption="__XL_Count fact_reconciliation" measure="1" displayFolder="" measureGroup="fact_reconciliation" count="0" hidden="1"/>
    <cacheHierarchy uniqueName="[Measures].[__XL_Count fact_reconciliation_cost_pool]" caption="__XL_Count fact_reconciliation_cost_pool" measure="1" displayFolder="" measureGroup="fact_reconciliation_cost_pool" count="0" hidden="1"/>
    <cacheHierarchy uniqueName="[Measures].[__XL_Count fact_reconciliation_total]" caption="__XL_Count fact_reconciliation_total" measure="1" displayFolder="" measureGroup="fact_reconciliation_total" count="0" hidden="1"/>
    <cacheHierarchy uniqueName="[Measures].[__No measures defined]" caption="__No measures defined" measure="1" displayFolder="" count="0" hidden="1"/>
    <cacheHierarchy uniqueName="[Measures].[Sum of total_patient_cost]" caption="Sum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Sum of direct_cost_share]" caption="Sum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Sum of indirect_cost_share]" caption="Sum of indirect_cost_share" measure="1" displayFolder="" measureGroup="fact_patient_cost" count="0" hidden="1">
      <extLst>
        <ext xmlns:x15="http://schemas.microsoft.com/office/spreadsheetml/2010/11/main" uri="{B97F6D7D-B522-45F9-BDA1-12C45D357490}">
          <x15:cacheHierarchy aggregatedColumn="66"/>
        </ext>
      </extLst>
    </cacheHierarchy>
    <cacheHierarchy uniqueName="[Measures].[Sum of overhead_cost_share]" caption="Sum of overhead_cost_share" measure="1" displayFolder="" measureGroup="fact_patient_cost" count="0" hidden="1">
      <extLst>
        <ext xmlns:x15="http://schemas.microsoft.com/office/spreadsheetml/2010/11/main" uri="{B97F6D7D-B522-45F9-BDA1-12C45D357490}">
          <x15:cacheHierarchy aggregatedColumn="67"/>
        </ext>
      </extLst>
    </cacheHierarchy>
    <cacheHierarchy uniqueName="[Measures].[Sum of direct_cost_amount]" caption="Sum of direct_cost_amount" measure="1" displayFolder="" measureGroup="fact_patient_cost" count="0" hidden="1">
      <extLst>
        <ext xmlns:x15="http://schemas.microsoft.com/office/spreadsheetml/2010/11/main" uri="{B97F6D7D-B522-45F9-BDA1-12C45D357490}">
          <x15:cacheHierarchy aggregatedColumn="61"/>
        </ext>
      </extLst>
    </cacheHierarchy>
    <cacheHierarchy uniqueName="[Measures].[Sum of indirect_cost_amount]" caption="Sum of indirect_cost_amount" measure="1" displayFolder="" measureGroup="fact_patient_cost" count="0" hidden="1">
      <extLst>
        <ext xmlns:x15="http://schemas.microsoft.com/office/spreadsheetml/2010/11/main" uri="{B97F6D7D-B522-45F9-BDA1-12C45D357490}">
          <x15:cacheHierarchy aggregatedColumn="62"/>
        </ext>
      </extLst>
    </cacheHierarchy>
    <cacheHierarchy uniqueName="[Measures].[Sum of overhead_cost_amount]" caption="Sum of overhead_cost_amount" measure="1" displayFolder="" measureGroup="fact_patient_cost" count="0" hidden="1">
      <extLst>
        <ext xmlns:x15="http://schemas.microsoft.com/office/spreadsheetml/2010/11/main" uri="{B97F6D7D-B522-45F9-BDA1-12C45D357490}">
          <x15:cacheHierarchy aggregatedColumn="63"/>
        </ext>
      </extLst>
    </cacheHierarchy>
    <cacheHierarchy uniqueName="[Measures].[Average of direct_cost_share]" caption="Average of direct_cost_share" measure="1" displayFolder="" measureGroup="fact_patient_cost" count="0" hidden="1">
      <extLst>
        <ext xmlns:x15="http://schemas.microsoft.com/office/spreadsheetml/2010/11/main" uri="{B97F6D7D-B522-45F9-BDA1-12C45D357490}">
          <x15:cacheHierarchy aggregatedColumn="65"/>
        </ext>
      </extLst>
    </cacheHierarchy>
    <cacheHierarchy uniqueName="[Measures].[Count of encounter_id]" caption="Count of encounter_id" measure="1" displayFolder="" measureGroup="fact_patient_cost" count="0" hidden="1">
      <extLst>
        <ext xmlns:x15="http://schemas.microsoft.com/office/spreadsheetml/2010/11/main" uri="{B97F6D7D-B522-45F9-BDA1-12C45D357490}">
          <x15:cacheHierarchy aggregatedColumn="56"/>
        </ext>
      </extLst>
    </cacheHierarchy>
    <cacheHierarchy uniqueName="[Measures].[Average of total_patient_cost]" caption="Average of total_patient_cost" measure="1" displayFolder="" measureGroup="fact_patient_cost" count="0" hidden="1">
      <extLst>
        <ext xmlns:x15="http://schemas.microsoft.com/office/spreadsheetml/2010/11/main" uri="{B97F6D7D-B522-45F9-BDA1-12C45D357490}">
          <x15:cacheHierarchy aggregatedColumn="64"/>
        </ext>
      </extLst>
    </cacheHierarchy>
    <cacheHierarchy uniqueName="[Measures].[Count of encounter_id 2]" caption="Count of encounter_id 2" measure="1" displayFolder="" measureGroup="fact_abf_comparison" count="0" hidden="1">
      <extLst>
        <ext xmlns:x15="http://schemas.microsoft.com/office/spreadsheetml/2010/11/main" uri="{B97F6D7D-B522-45F9-BDA1-12C45D357490}">
          <x15:cacheHierarchy aggregatedColumn="19"/>
        </ext>
      </extLst>
    </cacheHierarchy>
    <cacheHierarchy uniqueName="[Measures].[Sum of total_patient_cost 2]" caption="Sum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Average of total_patient_cost 2]" caption="Average of total_patient_cost 2" measure="1" displayFolder="" measureGroup="fact_abf_comparison" count="0" hidden="1">
      <extLst>
        <ext xmlns:x15="http://schemas.microsoft.com/office/spreadsheetml/2010/11/main" uri="{B97F6D7D-B522-45F9-BDA1-12C45D357490}">
          <x15:cacheHierarchy aggregatedColumn="24"/>
        </ext>
      </extLst>
    </cacheHierarchy>
    <cacheHierarchy uniqueName="[Measures].[Sum of synthetic_funding_amount]" caption="Sum of synthetic_funding_amount" measure="1" displayFolder="" measureGroup="fact_abf_comparison" count="0" hidden="1">
      <extLst>
        <ext xmlns:x15="http://schemas.microsoft.com/office/spreadsheetml/2010/11/main" uri="{B97F6D7D-B522-45F9-BDA1-12C45D357490}">
          <x15:cacheHierarchy aggregatedColumn="28"/>
        </ext>
      </extLst>
    </cacheHierarchy>
    <cacheHierarchy uniqueName="[Measures].[Sum of cost_funding_variance]" caption="Sum of cost_funding_variance" measure="1" displayFolder="" measureGroup="fact_abf_comparison" count="0" hidden="1">
      <extLst>
        <ext xmlns:x15="http://schemas.microsoft.com/office/spreadsheetml/2010/11/main" uri="{B97F6D7D-B522-45F9-BDA1-12C45D357490}">
          <x15:cacheHierarchy aggregatedColumn="29"/>
        </ext>
      </extLst>
    </cacheHierarchy>
    <cacheHierarchy uniqueName="[Measures].[Sum of cost_funding_variance_pct]" caption="Sum of cost_funding_variance_pct" measure="1" displayFolder="" measureGroup="fact_abf_comparison" count="0" hidden="1">
      <extLst>
        <ext xmlns:x15="http://schemas.microsoft.com/office/spreadsheetml/2010/11/main" uri="{B97F6D7D-B522-45F9-BDA1-12C45D357490}">
          <x15:cacheHierarchy aggregatedColumn="30"/>
        </ext>
      </extLst>
    </cacheHierarchy>
    <cacheHierarchy uniqueName="[Measures].[Sum of synthetic_nwau]" caption="Sum of synthetic_nwau" measure="1" displayFolder="" measureGroup="fact_abf_comparison" count="0" hidden="1">
      <extLst>
        <ext xmlns:x15="http://schemas.microsoft.com/office/spreadsheetml/2010/11/main" uri="{B97F6D7D-B522-45F9-BDA1-12C45D357490}">
          <x15:cacheHierarchy aggregatedColumn="27"/>
        </ext>
      </extLst>
    </cacheHierarchy>
    <cacheHierarchy uniqueName="[Measures].[Sum of gl_amount]" caption="Sum of gl_amount" measure="1" displayFolder="" measureGroup="fact_reconciliation" count="0" hidden="1">
      <extLst>
        <ext xmlns:x15="http://schemas.microsoft.com/office/spreadsheetml/2010/11/main" uri="{B97F6D7D-B522-45F9-BDA1-12C45D357490}">
          <x15:cacheHierarchy aggregatedColumn="84"/>
        </ext>
      </extLst>
    </cacheHierarchy>
    <cacheHierarchy uniqueName="[Measures].[Sum of direct_assigned_amount]" caption="Sum of direct_assigned_amount" measure="1" displayFolder="" measureGroup="fact_reconciliation" count="0" hidden="1">
      <extLst>
        <ext xmlns:x15="http://schemas.microsoft.com/office/spreadsheetml/2010/11/main" uri="{B97F6D7D-B522-45F9-BDA1-12C45D357490}">
          <x15:cacheHierarchy aggregatedColumn="85"/>
        </ext>
      </extLst>
    </cacheHierarchy>
    <cacheHierarchy uniqueName="[Measures].[Sum of indirect_allocated_amount]" caption="Sum of indirect_allocated_amount" measure="1" displayFolder="" measureGroup="fact_reconciliation" count="0" hidden="1">
      <extLst>
        <ext xmlns:x15="http://schemas.microsoft.com/office/spreadsheetml/2010/11/main" uri="{B97F6D7D-B522-45F9-BDA1-12C45D357490}">
          <x15:cacheHierarchy aggregatedColumn="86"/>
        </ext>
      </extLst>
    </cacheHierarchy>
    <cacheHierarchy uniqueName="[Measures].[Sum of overhead_allocated_amount]" caption="Sum of overhead_allocated_amount" measure="1" displayFolder="" measureGroup="fact_reconciliation" count="0" hidden="1">
      <extLst>
        <ext xmlns:x15="http://schemas.microsoft.com/office/spreadsheetml/2010/11/main" uri="{B97F6D7D-B522-45F9-BDA1-12C45D357490}">
          <x15:cacheHierarchy aggregatedColumn="87"/>
        </ext>
      </extLst>
    </cacheHierarchy>
    <cacheHierarchy uniqueName="[Measures].[Sum of unallocated_amount]" caption="Sum of unallocated_amount" measure="1" displayFolder="" measureGroup="fact_reconciliation" count="0" hidden="1">
      <extLst>
        <ext xmlns:x15="http://schemas.microsoft.com/office/spreadsheetml/2010/11/main" uri="{B97F6D7D-B522-45F9-BDA1-12C45D357490}">
          <x15:cacheHierarchy aggregatedColumn="88"/>
        </ext>
      </extLst>
    </cacheHierarchy>
    <cacheHierarchy uniqueName="[Measures].[Sum of excluded_amount]" caption="Sum of excluded_amount" measure="1" displayFolder="" measureGroup="fact_reconciliation" count="0" hidden="1">
      <extLst>
        <ext xmlns:x15="http://schemas.microsoft.com/office/spreadsheetml/2010/11/main" uri="{B97F6D7D-B522-45F9-BDA1-12C45D357490}">
          <x15:cacheHierarchy aggregatedColumn="89"/>
        </ext>
      </extLst>
    </cacheHierarchy>
    <cacheHierarchy uniqueName="[Measures].[Sum of reconciliation_difference]" caption="Sum of reconciliation_difference" measure="1" displayFolder="" measureGroup="fact_reconciliation" count="0" hidden="1">
      <extLst>
        <ext xmlns:x15="http://schemas.microsoft.com/office/spreadsheetml/2010/11/main" uri="{B97F6D7D-B522-45F9-BDA1-12C45D357490}">
          <x15:cacheHierarchy aggregatedColumn="90"/>
        </ext>
      </extLst>
    </cacheHierarchy>
    <cacheHierarchy uniqueName="[Measures].[Sum of gl_amount 2]" caption="Sum of gl_amount 2" measure="1" displayFolder="" measureGroup="fact_reconciliation_total" count="0" hidden="1">
      <extLst>
        <ext xmlns:x15="http://schemas.microsoft.com/office/spreadsheetml/2010/11/main" uri="{B97F6D7D-B522-45F9-BDA1-12C45D357490}">
          <x15:cacheHierarchy aggregatedColumn="122"/>
        </ext>
      </extLst>
    </cacheHierarchy>
    <cacheHierarchy uniqueName="[Measures].[Sum of direct_assigned_amount 2]" caption="Sum of direct_assigned_amount 2" measure="1" displayFolder="" measureGroup="fact_reconciliation_total" count="0" hidden="1">
      <extLst>
        <ext xmlns:x15="http://schemas.microsoft.com/office/spreadsheetml/2010/11/main" uri="{B97F6D7D-B522-45F9-BDA1-12C45D357490}">
          <x15:cacheHierarchy aggregatedColumn="123"/>
        </ext>
      </extLst>
    </cacheHierarchy>
    <cacheHierarchy uniqueName="[Measures].[Sum of indirect_allocated_amount 2]" caption="Sum of indirect_allocated_amount 2" measure="1" displayFolder="" measureGroup="fact_reconciliation_total" count="0" hidden="1">
      <extLst>
        <ext xmlns:x15="http://schemas.microsoft.com/office/spreadsheetml/2010/11/main" uri="{B97F6D7D-B522-45F9-BDA1-12C45D357490}">
          <x15:cacheHierarchy aggregatedColumn="124"/>
        </ext>
      </extLst>
    </cacheHierarchy>
    <cacheHierarchy uniqueName="[Measures].[Sum of overhead_allocated_amount 2]" caption="Sum of overhead_allocated_amount 2" measure="1" displayFolder="" measureGroup="fact_reconciliation_total" count="0" hidden="1">
      <extLst>
        <ext xmlns:x15="http://schemas.microsoft.com/office/spreadsheetml/2010/11/main" uri="{B97F6D7D-B522-45F9-BDA1-12C45D357490}">
          <x15:cacheHierarchy aggregatedColumn="125"/>
        </ext>
      </extLst>
    </cacheHierarchy>
    <cacheHierarchy uniqueName="[Measures].[Sum of unallocated_amount 2]" caption="Sum of unallocated_amount 2" measure="1" displayFolder="" measureGroup="fact_reconciliation_total" count="0" hidden="1">
      <extLst>
        <ext xmlns:x15="http://schemas.microsoft.com/office/spreadsheetml/2010/11/main" uri="{B97F6D7D-B522-45F9-BDA1-12C45D357490}">
          <x15:cacheHierarchy aggregatedColumn="126"/>
        </ext>
      </extLst>
    </cacheHierarchy>
    <cacheHierarchy uniqueName="[Measures].[Sum of excluded_amount 2]" caption="Sum of excluded_amount 2" measure="1" displayFolder="" measureGroup="fact_reconciliation_total" count="0" hidden="1">
      <extLst>
        <ext xmlns:x15="http://schemas.microsoft.com/office/spreadsheetml/2010/11/main" uri="{B97F6D7D-B522-45F9-BDA1-12C45D357490}">
          <x15:cacheHierarchy aggregatedColumn="127"/>
        </ext>
      </extLst>
    </cacheHierarchy>
    <cacheHierarchy uniqueName="[Measures].[Sum of reconciliation_difference 2]" caption="Sum of reconciliation_difference 2" measure="1" displayFolder="" measureGroup="fact_reconciliation_total" count="0" hidden="1">
      <extLst>
        <ext xmlns:x15="http://schemas.microsoft.com/office/spreadsheetml/2010/11/main" uri="{B97F6D7D-B522-45F9-BDA1-12C45D357490}">
          <x15:cacheHierarchy aggregatedColumn="128"/>
        </ext>
      </extLst>
    </cacheHierarchy>
    <cacheHierarchy uniqueName="[Measures].[Sum of gl_amount 3]" caption="Sum of gl_amount 3" measure="1" displayFolder="" measureGroup="fact_reconciliation_cost_pool" count="0" hidden="1">
      <extLst>
        <ext xmlns:x15="http://schemas.microsoft.com/office/spreadsheetml/2010/11/main" uri="{B97F6D7D-B522-45F9-BDA1-12C45D357490}">
          <x15:cacheHierarchy aggregatedColumn="103"/>
        </ext>
      </extLst>
    </cacheHierarchy>
    <cacheHierarchy uniqueName="[Measures].[Sum of direct_assigned_amount 3]" caption="Sum of direct_assigned_amount 3" measure="1" displayFolder="" measureGroup="fact_reconciliation_cost_pool" count="0" hidden="1">
      <extLst>
        <ext xmlns:x15="http://schemas.microsoft.com/office/spreadsheetml/2010/11/main" uri="{B97F6D7D-B522-45F9-BDA1-12C45D357490}">
          <x15:cacheHierarchy aggregatedColumn="104"/>
        </ext>
      </extLst>
    </cacheHierarchy>
    <cacheHierarchy uniqueName="[Measures].[Sum of indirect_allocated_amount 3]" caption="Sum of indirect_allocated_amount 3" measure="1" displayFolder="" measureGroup="fact_reconciliation_cost_pool" count="0" hidden="1">
      <extLst>
        <ext xmlns:x15="http://schemas.microsoft.com/office/spreadsheetml/2010/11/main" uri="{B97F6D7D-B522-45F9-BDA1-12C45D357490}">
          <x15:cacheHierarchy aggregatedColumn="105"/>
        </ext>
      </extLst>
    </cacheHierarchy>
    <cacheHierarchy uniqueName="[Measures].[Sum of overhead_allocated_amount 3]" caption="Sum of overhead_allocated_amount 3" measure="1" displayFolder="" measureGroup="fact_reconciliation_cost_pool" count="0" hidden="1">
      <extLst>
        <ext xmlns:x15="http://schemas.microsoft.com/office/spreadsheetml/2010/11/main" uri="{B97F6D7D-B522-45F9-BDA1-12C45D357490}">
          <x15:cacheHierarchy aggregatedColumn="106"/>
        </ext>
      </extLst>
    </cacheHierarchy>
    <cacheHierarchy uniqueName="[Measures].[Sum of unallocated_amount 3]" caption="Sum of unallocated_amount 3" measure="1" displayFolder="" measureGroup="fact_reconciliation_cost_pool" count="0" hidden="1">
      <extLst>
        <ext xmlns:x15="http://schemas.microsoft.com/office/spreadsheetml/2010/11/main" uri="{B97F6D7D-B522-45F9-BDA1-12C45D357490}">
          <x15:cacheHierarchy aggregatedColumn="107"/>
        </ext>
      </extLst>
    </cacheHierarchy>
    <cacheHierarchy uniqueName="[Measures].[Sum of excluded_amount 3]" caption="Sum of excluded_amount 3" measure="1" displayFolder="" measureGroup="fact_reconciliation_cost_pool" count="0" hidden="1">
      <extLst>
        <ext xmlns:x15="http://schemas.microsoft.com/office/spreadsheetml/2010/11/main" uri="{B97F6D7D-B522-45F9-BDA1-12C45D357490}">
          <x15:cacheHierarchy aggregatedColumn="108"/>
        </ext>
      </extLst>
    </cacheHierarchy>
    <cacheHierarchy uniqueName="[Measures].[Sum of reconciliation_difference 3]" caption="Sum of reconciliation_difference 3" measure="1" displayFolder="" measureGroup="fact_reconciliation_cost_pool" count="0" hidden="1">
      <extLst>
        <ext xmlns:x15="http://schemas.microsoft.com/office/spreadsheetml/2010/11/main" uri="{B97F6D7D-B522-45F9-BDA1-12C45D357490}">
          <x15:cacheHierarchy aggregatedColumn="109"/>
        </ext>
      </extLst>
    </cacheHierarchy>
    <cacheHierarchy uniqueName="[Measures].[Sum of financial_impact]" caption="Sum of financial_impact" measure="1" displayFolder="" measureGroup="fact_data_quality_issue" count="0" hidden="1">
      <extLst>
        <ext xmlns:x15="http://schemas.microsoft.com/office/spreadsheetml/2010/11/main" uri="{B97F6D7D-B522-45F9-BDA1-12C45D357490}">
          <x15:cacheHierarchy aggregatedColumn="48"/>
        </ext>
      </extLst>
    </cacheHierarchy>
    <cacheHierarchy uniqueName="[Measures].[Sum of issue_id]" caption="Sum of issue_id" measure="1" displayFolder="" measureGroup="fact_data_quality_issue" count="0" hidden="1">
      <extLst>
        <ext xmlns:x15="http://schemas.microsoft.com/office/spreadsheetml/2010/11/main" uri="{B97F6D7D-B522-45F9-BDA1-12C45D357490}">
          <x15:cacheHierarchy aggregatedColumn="34"/>
        </ext>
      </extLst>
    </cacheHierarchy>
    <cacheHierarchy uniqueName="[Measures].[Count of issue_id]" caption="Count of issue_id" measure="1" displayFolder="" measureGroup="fact_data_quality_issue"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5814006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2F31C9-E0A1-46C0-9606-A5F075D4A578}" name="PivotTable12" cacheId="10" applyNumberFormats="0" applyBorderFormats="0" applyFontFormats="0" applyPatternFormats="0" applyAlignmentFormats="0" applyWidthHeightFormats="1" dataCaption="Values" tag="90e233b0-aa42-40b4-b07a-fb148349cd9c" updatedVersion="8" minRefreshableVersion="3" useAutoFormatting="1" subtotalHiddenItems="1" itemPrintTitles="1" createdVersion="8" indent="0" outline="1" outlineData="1" multipleFieldFilters="0" chartFormat="9" rowHeaderCaption="Service line">
  <location ref="A45:D52"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name="Direct Cost Amount" fld="1" baseField="0" baseItem="0"/>
    <dataField name="Indirect Cost Amount" fld="2" baseField="0" baseItem="0"/>
    <dataField name="Overhead Cost Amount" fld="3" baseField="0" baseItem="0"/>
  </dataFields>
  <formats count="1">
    <format dxfId="90">
      <pivotArea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s>
  <pivotHierarchies count="1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atient Cost"/>
    <pivotHierarchy dragToData="1" caption="Direct Cost Share"/>
    <pivotHierarchy dragToData="1"/>
    <pivotHierarchy dragToData="1"/>
    <pivotHierarchy dragToData="1" caption="Direct Cost Amount"/>
    <pivotHierarchy dragToData="1" caption="Indirect Cost Amount"/>
    <pivotHierarchy dragToData="1" caption="Overhead Cost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ervice_line]"/>
        <x15:activeTabTopLevelEntity name="[fact_patient_cost]"/>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BC40E-2C49-4826-A02A-DB5E05EBA869}" name="PivotTable1" cacheId="9" applyNumberFormats="0" applyBorderFormats="0" applyFontFormats="0" applyPatternFormats="0" applyAlignmentFormats="0" applyWidthHeightFormats="1" dataCaption="Values" tag="1dd4ebaa-de2b-4e6d-b16d-1803cd0e0181" updatedVersion="8" minRefreshableVersion="3" useAutoFormatting="1" subtotalHiddenItems="1" itemPrintTitles="1" createdVersion="8" indent="0" outline="1" outlineData="1" multipleFieldFilters="0" chartFormat="5" rowHeaderCaption="Service line">
  <location ref="A23:E30" firstHeaderRow="0"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4">
    <i>
      <x/>
    </i>
    <i i="1">
      <x v="1"/>
    </i>
    <i i="2">
      <x v="2"/>
    </i>
    <i i="3">
      <x v="3"/>
    </i>
  </colItems>
  <dataFields count="4">
    <dataField name="Total Patient Cost" fld="4" baseField="0" baseItem="0"/>
    <dataField name="Direct Cost Amount" fld="1" baseField="0" baseItem="0"/>
    <dataField name="Indirect Cost Amount" fld="2" baseField="0" baseItem="0"/>
    <dataField name="Overhead Cost Amount" fld="3" baseField="0" baseItem="0"/>
  </dataFields>
  <formats count="1">
    <format dxfId="91">
      <pivotArea outline="0" collapsedLevelsAreSubtotals="1" fieldPosition="0"/>
    </format>
  </formats>
  <pivotHierarchies count="1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atient Cost"/>
    <pivotHierarchy dragToData="1" caption="Direct Cost Share"/>
    <pivotHierarchy dragToData="1"/>
    <pivotHierarchy dragToData="1"/>
    <pivotHierarchy dragToData="1" caption="Direct Cost Amount"/>
    <pivotHierarchy dragToData="1" caption="Indirect Cost Amount"/>
    <pivotHierarchy dragToData="1" caption="Overhead Cost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ervice_line]"/>
        <x15:activeTabTopLevelEntity name="[fact_patient_cost]"/>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345736-E01E-465F-A9BA-6DC2AC943B1F}" name="PivotTable4" cacheId="30" applyNumberFormats="0" applyBorderFormats="0" applyFontFormats="0" applyPatternFormats="0" applyAlignmentFormats="0" applyWidthHeightFormats="1" dataCaption="Values" tag="ab8d2c82-46bf-40e9-a02e-24f0493f3a01" updatedVersion="8" minRefreshableVersion="3" useAutoFormatting="1" subtotalHiddenItems="1" itemPrintTitles="1" createdVersion="8" indent="0" outline="1" outlineData="1" multipleFieldFilters="0" rowHeaderCaption="Activity Group" colHeaderCaption="Care Type">
  <location ref="A24:D35"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Total Patient Cost" fld="1" baseField="0" baseItem="0"/>
    <dataField name="Encounters" fld="2" subtotal="count" baseField="0" baseItem="0" numFmtId="1"/>
    <dataField name="Average Cost per Encounter" fld="3" subtotal="average" baseField="0" baseItem="0"/>
  </dataFields>
  <formats count="3">
    <format dxfId="87">
      <pivotArea type="all" dataOnly="0" outline="0" fieldPosition="0"/>
    </format>
    <format dxfId="86">
      <pivotArea type="topRight" dataOnly="0" labelOnly="1" outline="0" fieldPosition="0"/>
    </format>
    <format dxfId="75">
      <pivotArea outline="0" collapsedLevelsAreSubtotals="1" fieldPosition="0">
        <references count="1">
          <reference field="4294967294" count="1" selected="0">
            <x v="1"/>
          </reference>
        </references>
      </pivotArea>
    </format>
  </formats>
  <pivotHierarchies count="18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atient Cost"/>
    <pivotHierarchy dragToData="1"/>
    <pivotHierarchy dragToData="1"/>
    <pivotHierarchy dragToData="1"/>
    <pivotHierarchy dragToData="1"/>
    <pivotHierarchy dragToData="1"/>
    <pivotHierarchy dragToData="1"/>
    <pivotHierarchy dragToData="1"/>
    <pivotHierarchy dragToData="1" caption="Encounters"/>
    <pivotHierarchy dragToData="1" caption="Average Cost per Encount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ctivity_group]"/>
        <x15:activeTabTopLevelEntity name="[dim_care_type]"/>
        <x15:activeTabTopLevelEntity name="[fact_patient_cost]"/>
        <x15:activeTabTopLevelEntity name="[dim_month]"/>
        <x15:activeTabTopLevelEntity name="[dim_service_line]"/>
        <x15:activeTabTopLevelEntity name="[fact_abf_compari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7A59E0-7172-4307-B873-A885F63B0BD6}" name="PivotTable5" cacheId="33" applyNumberFormats="0" applyBorderFormats="0" applyFontFormats="0" applyPatternFormats="0" applyAlignmentFormats="0" applyWidthHeightFormats="1" dataCaption="Values" tag="cd82d747-c74e-4c57-8194-1c3ad882a92b" updatedVersion="8" minRefreshableVersion="3" useAutoFormatting="1" subtotalHiddenItems="1" itemPrintTitles="1" createdVersion="8" indent="0" outline="1" outlineData="1" multipleFieldFilters="0" chartFormat="5" rowHeaderCaption="Activity Group" colHeaderCaption="Care Type">
  <location ref="A77:B88"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total_patient_cost" fld="1" subtotal="average" baseField="0" baseItem="2"/>
  </dataFields>
  <formats count="2">
    <format dxfId="89">
      <pivotArea type="all" dataOnly="0" outline="0" fieldPosition="0"/>
    </format>
    <format dxfId="88">
      <pivotArea type="topRight" dataOnly="0" labelOnly="1" outline="0" fieldPosition="0"/>
    </format>
  </formats>
  <chartFormats count="1">
    <chartFormat chart="4" format="3" series="1">
      <pivotArea type="data" outline="0" fieldPosition="0">
        <references count="1">
          <reference field="4294967294" count="1" selected="0">
            <x v="0"/>
          </reference>
        </references>
      </pivotArea>
    </chartFormat>
  </chartFormats>
  <pivotHierarchies count="18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patient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ctivity_group]"/>
        <x15:activeTabTopLevelEntity name="[dim_care_type]"/>
        <x15:activeTabTopLevelEntity name="[fact_patient_cost]"/>
        <x15:activeTabTopLevelEntity name="[dim_month]"/>
        <x15:activeTabTopLevelEntity name="[dim_service_line]"/>
        <x15:activeTabTopLevelEntity name="[fact_abf_compari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61966E-0022-4666-BCE4-70D9BE43080D}" name="PivotTable6" cacheId="78" applyNumberFormats="0" applyBorderFormats="0" applyFontFormats="0" applyPatternFormats="0" applyAlignmentFormats="0" applyWidthHeightFormats="1" dataCaption="Values" tag="a1c7242c-af91-4ca5-a138-bdf123e1b6c3" updatedVersion="8" minRefreshableVersion="3" useAutoFormatting="1" subtotalHiddenItems="1" itemPrintTitles="1" createdVersion="8" indent="0" outline="1" outlineData="1" multipleFieldFilters="0" rowHeaderCaption="High-Cost Flag">
  <location ref="A20:F23"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5">
    <i>
      <x/>
    </i>
    <i i="1">
      <x v="1"/>
    </i>
    <i i="2">
      <x v="2"/>
    </i>
    <i i="3">
      <x v="3"/>
    </i>
    <i i="4">
      <x v="4"/>
    </i>
  </colItems>
  <dataFields count="5">
    <dataField name="Encounters" fld="1" subtotal="count" baseField="0" baseItem="0" numFmtId="1"/>
    <dataField name="Total Patient Cost" fld="2" baseField="0" baseItem="0"/>
    <dataField name="Direct Cost" fld="3" baseField="0" baseItem="0"/>
    <dataField name="Indirect Cost" fld="4" baseField="0" baseItem="0"/>
    <dataField name="Overhead Cost" fld="5" baseField="0" baseItem="0"/>
  </dataFields>
  <formats count="5">
    <format dxfId="65">
      <pivotArea type="all" dataOnly="0" outline="0" fieldPosition="0"/>
    </format>
    <format dxfId="66">
      <pivotArea outline="0" collapsedLevelsAreSubtotals="1" fieldPosition="0"/>
    </format>
    <format dxfId="67">
      <pivotArea dataOnly="0" labelOnly="1" grandRow="1" outline="0" fieldPosition="0"/>
    </format>
    <format dxfId="68">
      <pivotArea outline="0" collapsedLevelsAreSubtotals="1" fieldPosition="0">
        <references count="1">
          <reference field="4294967294" count="1" selected="0">
            <x v="0"/>
          </reference>
        </references>
      </pivotArea>
    </format>
    <format dxfId="69">
      <pivotArea dataOnly="0" labelOnly="1" outline="0" fieldPosition="0">
        <references count="1">
          <reference field="4294967294" count="1">
            <x v="0"/>
          </reference>
        </references>
      </pivotArea>
    </format>
  </formats>
  <pivotHierarchies count="18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Patient Cost"/>
    <pivotHierarchy dragToData="1"/>
    <pivotHierarchy dragToData="1"/>
    <pivotHierarchy dragToData="1"/>
    <pivotHierarchy dragToData="1" caption="Direct Cost"/>
    <pivotHierarchy dragToData="1" caption="Indirect Cost"/>
    <pivotHierarchy dragToData="1" caption="Overhead Cost"/>
    <pivotHierarchy dragToData="1"/>
    <pivotHierarchy dragToData="1" caption="Encount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atient_cost]"/>
        <x15:activeTabTopLevelEntity name="[dim_care_type]"/>
        <x15:activeTabTopLevelEntity name="[dim_month]"/>
        <x15:activeTabTopLevelEntity name="[dim_service_line]"/>
        <x15:activeTabTopLevelEntity name="[dim_activity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2D5040-1372-4B48-AC7A-7009B7237DFA}" name="PivotTable7" cacheId="6" applyNumberFormats="0" applyBorderFormats="0" applyFontFormats="0" applyPatternFormats="0" applyAlignmentFormats="0" applyWidthHeightFormats="1" dataCaption="Values" tag="e4da55b0-d097-4257-a228-651f5d83810e" updatedVersion="8" minRefreshableVersion="3" useAutoFormatting="1" subtotalHiddenItems="1" itemPrintTitles="1" createdVersion="8" indent="0" outline="1" outlineData="1" multipleFieldFilters="0" chartFormat="4" rowHeaderCaption="High-Cost Flag">
  <location ref="A49:B52"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patient_cost" fld="1" baseField="0" baseItem="0"/>
  </dataFields>
  <formats count="4">
    <format dxfId="85">
      <pivotArea type="all" dataOnly="0" outline="0" fieldPosition="0"/>
    </format>
    <format dxfId="84">
      <pivotArea outline="0" collapsedLevelsAreSubtotals="1" fieldPosition="0"/>
    </format>
    <format dxfId="83">
      <pivotArea dataOnly="0" labelOnly="1" grandRow="1" outline="0" fieldPosition="0"/>
    </format>
    <format dxfId="82">
      <pivotArea dataOnly="0" labelOnly="1" outline="0" axis="axisValues" fieldPosition="0"/>
    </format>
  </formats>
  <chartFormats count="1">
    <chartFormat chart="0" format="2" series="1">
      <pivotArea type="data" outline="0" fieldPosition="0">
        <references count="1">
          <reference field="4294967294" count="1" selected="0">
            <x v="0"/>
          </reference>
        </references>
      </pivotArea>
    </chartFormat>
  </chartFormats>
  <pivotHierarchies count="18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atient_cost]"/>
        <x15:activeTabTopLevelEntity name="[dim_care_type]"/>
        <x15:activeTabTopLevelEntity name="[dim_month]"/>
        <x15:activeTabTopLevelEntity name="[dim_service_line]"/>
        <x15:activeTabTopLevelEntity name="[dim_activity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4CDADE-C987-4926-AA9E-C3F883984332}" name="PivotTable8" cacheId="3" applyNumberFormats="0" applyBorderFormats="0" applyFontFormats="0" applyPatternFormats="0" applyAlignmentFormats="0" applyWidthHeightFormats="1" dataCaption="Values" tag="b037f4de-8e48-4abe-9bfb-5ee1f72f9e40" updatedVersion="8" minRefreshableVersion="3" useAutoFormatting="1" subtotalHiddenItems="1" itemPrintTitles="1" createdVersion="8" indent="0" outline="1" outlineData="1" multipleFieldFilters="0" rowHeaderCaption="Activity Group">
  <location ref="A21:F32" firstHeaderRow="0" firstDataRow="1" firstDataCol="1"/>
  <pivotFields count="9">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5">
    <i>
      <x/>
    </i>
    <i i="1">
      <x v="1"/>
    </i>
    <i i="2">
      <x v="2"/>
    </i>
    <i i="3">
      <x v="3"/>
    </i>
    <i i="4">
      <x v="4"/>
    </i>
  </colItems>
  <dataFields count="5">
    <dataField name="Total Patient Cost" fld="1" baseField="0" baseItem="0" numFmtId="44"/>
    <dataField name="Synthetic Funding Amount" fld="2" baseField="0" baseItem="0" numFmtId="44"/>
    <dataField name="Cost Funding Variance" fld="3" baseField="0" baseItem="0" numFmtId="44"/>
    <dataField name="Encounters" fld="4" baseField="0" baseItem="0"/>
    <dataField name="Count of encounter_id" fld="5" subtotal="count" baseField="0" baseItem="0"/>
  </dataFields>
  <formats count="2">
    <format dxfId="79">
      <pivotArea outline="0" collapsedLevelsAreSubtotals="1" fieldPosition="0">
        <references count="1">
          <reference field="4294967294" count="2" selected="0">
            <x v="1"/>
            <x v="2"/>
          </reference>
        </references>
      </pivotArea>
    </format>
    <format dxfId="78">
      <pivotArea dataOnly="0" labelOnly="1" outline="0" fieldPosition="0">
        <references count="1">
          <reference field="4294967294" count="2">
            <x v="1"/>
            <x v="2"/>
          </reference>
        </references>
      </pivotArea>
    </format>
  </formats>
  <pivotHierarchies count="18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ncounters"/>
    <pivotHierarchy dragToData="1" caption="Total Patient Cost"/>
    <pivotHierarchy dragToData="1" caption="Average Patient Cost"/>
    <pivotHierarchy dragToData="1" caption="Synthetic Funding Amount"/>
    <pivotHierarchy dragToData="1" caption="Cost Funding Variance"/>
    <pivotHierarchy dragToData="1"/>
    <pivotHierarchy dragToData="1" caption="Encount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ctivity_group]"/>
        <x15:activeTabTopLevelEntity name="[fact_abf_comparison]"/>
        <x15:activeTabTopLevelEntity name="[dim_care_type]"/>
        <x15:activeTabTopLevelEntity name="[dim_month]"/>
        <x15:activeTabTopLevelEntity name="[dim_service_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3CFEB8-056F-4468-BF7F-41B90CF026B9}" name="PivotTable13" cacheId="4" applyNumberFormats="0" applyBorderFormats="0" applyFontFormats="0" applyPatternFormats="0" applyAlignmentFormats="0" applyWidthHeightFormats="1" dataCaption="Values" tag="f8d92f93-fd8c-45f8-ab91-a432d65d10ff" updatedVersion="8" minRefreshableVersion="3" useAutoFormatting="1" subtotalHiddenItems="1" itemPrintTitles="1" createdVersion="8" indent="0" outline="1" outlineData="1" multipleFieldFilters="0" rowHeaderCaption="Activity Group">
  <location ref="A83:F94" firstHeaderRow="0" firstDataRow="1" firstDataCol="1"/>
  <pivotFields count="9">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5">
    <i>
      <x/>
    </i>
    <i i="1">
      <x v="1"/>
    </i>
    <i i="2">
      <x v="2"/>
    </i>
    <i i="3">
      <x v="3"/>
    </i>
    <i i="4">
      <x v="4"/>
    </i>
  </colItems>
  <dataFields count="5">
    <dataField name="Total Patient Cost" fld="1" baseField="0" baseItem="0" numFmtId="44"/>
    <dataField name="Synthetic Funding Amount" fld="2" baseField="0" baseItem="0" numFmtId="44"/>
    <dataField name="Cost Funding Variance" fld="3" baseField="0" baseItem="0" numFmtId="44"/>
    <dataField name="Encounters" fld="4" baseField="0" baseItem="0"/>
    <dataField name="Count of encounter_id" fld="5" subtotal="count" baseField="0" baseItem="0"/>
  </dataFields>
  <formats count="2">
    <format dxfId="81">
      <pivotArea outline="0" collapsedLevelsAreSubtotals="1" fieldPosition="0">
        <references count="1">
          <reference field="4294967294" count="2" selected="0">
            <x v="1"/>
            <x v="2"/>
          </reference>
        </references>
      </pivotArea>
    </format>
    <format dxfId="80">
      <pivotArea dataOnly="0" labelOnly="1" outline="0" fieldPosition="0">
        <references count="1">
          <reference field="4294967294" count="2">
            <x v="1"/>
            <x v="2"/>
          </reference>
        </references>
      </pivotArea>
    </format>
  </formats>
  <pivotHierarchies count="18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ncounters"/>
    <pivotHierarchy dragToData="1" caption="Total Patient Cost"/>
    <pivotHierarchy dragToData="1" caption="Average Patient Cost"/>
    <pivotHierarchy dragToData="1" caption="Synthetic Funding Amount"/>
    <pivotHierarchy dragToData="1" caption="Cost Funding Variance"/>
    <pivotHierarchy dragToData="1"/>
    <pivotHierarchy dragToData="1" caption="Encount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ctivity_group]"/>
        <x15:activeTabTopLevelEntity name="[fact_abf_comparison]"/>
        <x15:activeTabTopLevelEntity name="[dim_care_type]"/>
        <x15:activeTabTopLevelEntity name="[dim_month]"/>
        <x15:activeTabTopLevelEntity name="[dim_service_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D6C0E2-C5B4-4709-88A2-74F494290EFF}" name="PivotTable11" cacheId="2" applyNumberFormats="0" applyBorderFormats="0" applyFontFormats="0" applyPatternFormats="0" applyAlignmentFormats="0" applyWidthHeightFormats="1" dataCaption="Values" tag="06902f91-1cac-4c52-8233-25fcffa91d8b" updatedVersion="8" minRefreshableVersion="3" useAutoFormatting="1" subtotalHiddenItems="1" itemPrintTitles="1" createdVersion="8" indent="0" outline="1" outlineData="1" multipleFieldFilters="0" rowHeaderCaption="Rules" colHeaderCaption="Severity / Blocking">
  <location ref="A22:I30" firstHeaderRow="1" firstDataRow="4" firstDataCol="1"/>
  <pivotFields count="5">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1"/>
  </rowFields>
  <rowItems count="5">
    <i>
      <x/>
    </i>
    <i>
      <x v="1"/>
    </i>
    <i>
      <x v="2"/>
    </i>
    <i>
      <x v="3"/>
    </i>
    <i t="grand">
      <x/>
    </i>
  </rowItems>
  <colFields count="3">
    <field x="0"/>
    <field x="2"/>
    <field x="-2"/>
  </colFields>
  <colItems count="8">
    <i>
      <x/>
      <x/>
      <x/>
    </i>
    <i r="2" i="1">
      <x v="1"/>
    </i>
    <i r="1">
      <x v="1"/>
      <x/>
    </i>
    <i r="2" i="1">
      <x v="1"/>
    </i>
    <i>
      <x v="1"/>
      <x/>
      <x/>
    </i>
    <i r="2" i="1">
      <x v="1"/>
    </i>
    <i t="grand">
      <x/>
    </i>
    <i t="grand" i="1">
      <x/>
    </i>
  </colItems>
  <dataFields count="2">
    <dataField name="Issue Count" fld="4" subtotal="count" baseField="1" baseItem="0"/>
    <dataField name="Financial Impact" fld="3" baseField="1" baseItem="0" numFmtId="44"/>
  </dataFields>
  <pivotHierarchies count="1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Financial Impact"/>
    <pivotHierarchy dragToData="1"/>
    <pivotHierarchy dragToData="1" caption="Issue Count"/>
  </pivotHierarchies>
  <pivotTableStyleInfo name="PivotStyleLight16" showRowHeaders="1" showColHeaders="1" showRowStripes="0" showColStripes="0" showLastColumn="1"/>
  <rowHierarchiesUsage count="1">
    <rowHierarchyUsage hierarchyUsage="36"/>
  </rowHierarchiesUsage>
  <colHierarchiesUsage count="3">
    <colHierarchyUsage hierarchyUsage="38"/>
    <colHierarchyUsage hierarchyUsage="3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data_quality_issue]"/>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01D4A6-0F0C-4F34-8F12-93C00DBF3417}" name="PivotTable9" cacheId="0" applyNumberFormats="0" applyBorderFormats="0" applyFontFormats="0" applyPatternFormats="0" applyAlignmentFormats="0" applyWidthHeightFormats="1" dataCaption="Values" tag="772580d1-ecb8-4a49-a882-2280ed7081cc" updatedVersion="8" minRefreshableVersion="3" subtotalHiddenItems="1" itemPrintTitles="1" createdVersion="8" indent="0" outline="1" outlineData="1" multipleFieldFilters="0" rowHeaderCaption="Reconciliation Status">
  <location ref="A3:H5" firstHeaderRow="0" firstDataRow="1" firstDataCol="1"/>
  <pivotFields count="1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8"/>
  </rowFields>
  <rowItems count="2">
    <i>
      <x/>
    </i>
    <i t="grand">
      <x/>
    </i>
  </rowItems>
  <colFields count="1">
    <field x="-2"/>
  </colFields>
  <colItems count="7">
    <i>
      <x/>
    </i>
    <i i="1">
      <x v="1"/>
    </i>
    <i i="2">
      <x v="2"/>
    </i>
    <i i="3">
      <x v="3"/>
    </i>
    <i i="4">
      <x v="4"/>
    </i>
    <i i="5">
      <x v="5"/>
    </i>
    <i i="6">
      <x v="6"/>
    </i>
  </colItems>
  <dataFields count="7">
    <dataField name="GL Amount" fld="1" baseField="8" baseItem="0"/>
    <dataField name="Direct Assigned" fld="2" baseField="8" baseItem="0"/>
    <dataField name="Indirect Allocated" fld="3" baseField="0" baseItem="0"/>
    <dataField name="Overhead Allocated" fld="4" baseField="0" baseItem="0"/>
    <dataField name="Unallocated" fld="5" baseField="0" baseItem="0"/>
    <dataField name="Excluded" fld="6" baseField="0" baseItem="0"/>
    <dataField name="Reconciliation Difference" fld="7" baseField="0" baseItem="0"/>
  </dataFields>
  <formats count="1">
    <format dxfId="76">
      <pivotArea outline="0" collapsedLevelsAreSubtotals="1" fieldPosition="0"/>
    </format>
  </formats>
  <pivotHierarchies count="18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L Amount"/>
    <pivotHierarchy dragToData="1" caption="Direct Assigned"/>
    <pivotHierarchy dragToData="1" caption="Indirect Allocated"/>
    <pivotHierarchy dragToData="1" caption="Overhead Allocated"/>
    <pivotHierarchy dragToData="1" caption="Unallocated Amount"/>
    <pivotHierarchy dragToData="1" caption="Excluded Amount"/>
    <pivotHierarchy dragToData="1" caption="Reconciliation Difference"/>
    <pivotHierarchy dragToData="1" caption="GL Amount"/>
    <pivotHierarchy dragToData="1" caption="Direct Assign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conciliation]"/>
        <x15:activeTabTopLevelEntity name="[dim_month]"/>
        <x15:activeTabTopLevelEntity name="[fact_reconciliation_tot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F53812-E47C-464A-86E9-5017CE9084E9}" name="PivotTable15" cacheId="1" applyNumberFormats="0" applyBorderFormats="0" applyFontFormats="0" applyPatternFormats="0" applyAlignmentFormats="0" applyWidthHeightFormats="1" dataCaption="Values" tag="86c3f45c-86e2-44df-8f80-860a37cbb898" updatedVersion="8" minRefreshableVersion="3" itemPrintTitles="1" createdVersion="8" indent="0" outline="1" outlineData="1" multipleFieldFilters="0" rowHeaderCaption="Cost Category">
  <location ref="A7:H19" firstHeaderRow="0" firstDataRow="1" firstDataCol="1"/>
  <pivotFields count="1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Fields count="1">
    <field x="-2"/>
  </colFields>
  <colItems count="7">
    <i>
      <x/>
    </i>
    <i i="1">
      <x v="1"/>
    </i>
    <i i="2">
      <x v="2"/>
    </i>
    <i i="3">
      <x v="3"/>
    </i>
    <i i="4">
      <x v="4"/>
    </i>
    <i i="5">
      <x v="5"/>
    </i>
    <i i="6">
      <x v="6"/>
    </i>
  </colItems>
  <dataFields count="7">
    <dataField name="GL Amount" fld="0" baseField="1" baseItem="0"/>
    <dataField name="Direct Assigned" fld="2" baseField="0" baseItem="0"/>
    <dataField name="Indirect Allocated" fld="3" baseField="0" baseItem="0"/>
    <dataField name="Overhead Allocated" fld="4" baseField="0" baseItem="0"/>
    <dataField name="Unallocated" fld="5" baseField="0" baseItem="0"/>
    <dataField name="Excluded" fld="6" baseField="0" baseItem="0"/>
    <dataField name="Reconciliation Difference" fld="7" baseField="0" baseItem="0"/>
  </dataFields>
  <formats count="1">
    <format dxfId="77">
      <pivotArea outline="0" collapsedLevelsAreSubtotals="1" fieldPosition="0"/>
    </format>
  </formats>
  <pivotHierarchies count="18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L Am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conciliation_cost_pool]"/>
        <x15:activeTabTopLevelEntity name="[dim_month]"/>
        <x15:activeTabTopLevelEntity name="[dim_cost_catego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_group_name" xr10:uid="{032D3DF7-91F2-4492-91AE-B85D351D1543}" sourceName="[dim_activity_group].[activity_group_name]">
  <pivotTables>
    <pivotTable tabId="8" name="PivotTable6"/>
    <pivotTable tabId="8" name="PivotTable7"/>
  </pivotTables>
  <data>
    <olap pivotCacheId="2043011997">
      <levels count="2">
        <level uniqueName="[dim_activity_group].[activity_group_name].[(All)]" sourceCaption="(All)" count="0"/>
        <level uniqueName="[dim_activity_group].[activity_group_name].[activity_group_name]" sourceCaption="activity_group_name" count="10">
          <ranges>
            <range startItem="0">
              <i n="[dim_activity_group].[activity_group_name].&amp;[Complex Medical]" c="Complex Medical"/>
              <i n="[dim_activity_group].[activity_group_name].&amp;[Emergency or Non-admitted]" c="Emergency or Non-admitted"/>
              <i n="[dim_activity_group].[activity_group_name].&amp;[General Medical]" c="General Medical"/>
              <i n="[dim_activity_group].[activity_group_name].&amp;[Major Surgical]" c="Major Surgical"/>
              <i n="[dim_activity_group].[activity_group_name].&amp;[Maternity]" c="Maternity"/>
              <i n="[dim_activity_group].[activity_group_name].&amp;[Mental Health]" c="Mental Health"/>
              <i n="[dim_activity_group].[activity_group_name].&amp;[Minor Surgical or Same-day]" c="Minor Surgical or Same-day"/>
              <i n="[dim_activity_group].[activity_group_name].&amp;[Outpatient]" c="Outpatient"/>
              <i n="[dim_activity_group].[activity_group_name].&amp;[Paediatric]" c="Paediatric"/>
              <i n="[dim_activity_group].[activity_group_name].&amp;[Unclassified exception]" c="Unclassified exception"/>
            </range>
          </ranges>
        </level>
      </levels>
      <selections count="1">
        <selection n="[dim_activity_group].[activity_group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number" xr10:uid="{CBF78E83-328A-4A50-A393-2DA408D3CDB2}" sourceName="[dim_month].[period_number]">
  <pivotTables>
    <pivotTable tabId="1" name="PivotTable1"/>
    <pivotTable tabId="1" name="PivotTable12"/>
  </pivotTables>
  <data>
    <olap pivotCacheId="581400607">
      <levels count="2">
        <level uniqueName="[dim_month].[period_number].[(All)]" sourceCaption="(All)" count="0"/>
        <level uniqueName="[dim_month].[period_number].[period_number]" sourceCaption="period_number" count="13">
          <ranges>
            <range startItem="0">
              <i n="[dim_month].[period_number].&amp;[1]" c="1"/>
              <i n="[dim_month].[period_number].&amp;[2]" c="2"/>
              <i n="[dim_month].[period_number].&amp;[3]" c="3"/>
              <i n="[dim_month].[period_number].&amp;[4]" c="4"/>
              <i n="[dim_month].[period_number].&amp;[5]" c="5"/>
              <i n="[dim_month].[period_number].&amp;[6]" c="6"/>
              <i n="[dim_month].[period_number].&amp;[7]" c="7"/>
              <i n="[dim_month].[period_number].&amp;[8]" c="8"/>
              <i n="[dim_month].[period_number].&amp;[9]" c="9"/>
              <i n="[dim_month].[period_number].&amp;[10]" c="10"/>
              <i n="[dim_month].[period_number].&amp;[11]" c="11"/>
              <i n="[dim_month].[period_number].&amp;[12]" c="12"/>
              <i n="[dim_month].[period_number].&amp;" c="(blank)" nd="1"/>
            </range>
          </ranges>
        </level>
      </levels>
      <selections count="1">
        <selection n="[dim_month].[period_numb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e_type" xr10:uid="{6290C04D-0C6F-4A49-BA70-8110DDAAAF31}" sourceName="[dim_care_type].[care_type]">
  <pivotTables>
    <pivotTable tabId="5" name="PivotTable4"/>
    <pivotTable tabId="5" name="PivotTable5"/>
  </pivotTables>
  <data>
    <olap pivotCacheId="425714368">
      <levels count="2">
        <level uniqueName="[dim_care_type].[care_type].[(All)]" sourceCaption="(All)" count="0"/>
        <level uniqueName="[dim_care_type].[care_type].[care_type]" sourceCaption="care_type" count="4">
          <ranges>
            <range startItem="0">
              <i n="[dim_care_type].[care_type].&amp;[Emergency]" c="Emergency"/>
              <i n="[dim_care_type].[care_type].&amp;[Inpatient]" c="Inpatient"/>
              <i n="[dim_care_type].[care_type].&amp;[Outpatient]" c="Outpatient"/>
              <i n="[dim_care_type].[care_type].&amp;[Same-day]" c="Same-day"/>
            </range>
          </ranges>
        </level>
      </levels>
      <selections count="1">
        <selection n="[dim_care_type].[care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number1" xr10:uid="{7A19F5D5-FBC5-446C-A140-B910BCF8A2B6}" sourceName="[dim_month].[period_number]">
  <pivotTables>
    <pivotTable tabId="5" name="PivotTable4"/>
    <pivotTable tabId="5" name="PivotTable5"/>
  </pivotTables>
  <data>
    <olap pivotCacheId="425714368">
      <levels count="2">
        <level uniqueName="[dim_month].[period_number].[(All)]" sourceCaption="(All)" count="0"/>
        <level uniqueName="[dim_month].[period_number].[period_number]" sourceCaption="period_number" count="13">
          <ranges>
            <range startItem="0">
              <i n="[dim_month].[period_number].&amp;[1]" c="1"/>
              <i n="[dim_month].[period_number].&amp;[2]" c="2"/>
              <i n="[dim_month].[period_number].&amp;[3]" c="3"/>
              <i n="[dim_month].[period_number].&amp;[4]" c="4"/>
              <i n="[dim_month].[period_number].&amp;[5]" c="5"/>
              <i n="[dim_month].[period_number].&amp;[6]" c="6"/>
              <i n="[dim_month].[period_number].&amp;[7]" c="7"/>
              <i n="[dim_month].[period_number].&amp;[8]" c="8"/>
              <i n="[dim_month].[period_number].&amp;[9]" c="9"/>
              <i n="[dim_month].[period_number].&amp;[10]" c="10"/>
              <i n="[dim_month].[period_number].&amp;[11]" c="11"/>
              <i n="[dim_month].[period_number].&amp;[12]" c="12"/>
              <i n="[dim_month].[period_number].&amp;" c="(blank)" nd="1"/>
            </range>
          </ranges>
        </level>
      </levels>
      <selections count="1">
        <selection n="[dim_month].[period_numb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line" xr10:uid="{3EE30E8A-9EFB-4394-BC66-52D8C4011347}" sourceName="[dim_service_line].[service_line]">
  <pivotTables>
    <pivotTable tabId="5" name="PivotTable4"/>
    <pivotTable tabId="5" name="PivotTable5"/>
  </pivotTables>
  <data>
    <olap pivotCacheId="425714368">
      <levels count="2">
        <level uniqueName="[dim_service_line].[service_line].[(All)]" sourceCaption="(All)" count="0"/>
        <level uniqueName="[dim_service_line].[service_line].[service_line]" sourceCaption="service_line" count="6">
          <ranges>
            <range startItem="0">
              <i n="[dim_service_line].[service_line].&amp;[Emergency]" c="Emergency"/>
              <i n="[dim_service_line].[service_line].&amp;[Medical]" c="Medical"/>
              <i n="[dim_service_line].[service_line].&amp;[Mental Health]" c="Mental Health"/>
              <i n="[dim_service_line].[service_line].&amp;[Outpatients]" c="Outpatients"/>
              <i n="[dim_service_line].[service_line].&amp;[Surgical]" c="Surgical"/>
              <i n="[dim_service_line].[service_line].&amp;[Women's and Children's]" c="Women's and Children's"/>
            </range>
          </ranges>
        </level>
      </levels>
      <selections count="1">
        <selection n="[dim_service_line].[service_lin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e_type1" xr10:uid="{9F1CADEF-5F30-40DF-B6B0-CDA4929BDEC8}" sourceName="[dim_care_type].[care_type]">
  <pivotTables>
    <pivotTable tabId="8" name="PivotTable6"/>
    <pivotTable tabId="8" name="PivotTable7"/>
  </pivotTables>
  <data>
    <olap pivotCacheId="2043011997">
      <levels count="2">
        <level uniqueName="[dim_care_type].[care_type].[(All)]" sourceCaption="(All)" count="0"/>
        <level uniqueName="[dim_care_type].[care_type].[care_type]" sourceCaption="care_type" count="4">
          <ranges>
            <range startItem="0">
              <i n="[dim_care_type].[care_type].&amp;[Emergency]" c="Emergency"/>
              <i n="[dim_care_type].[care_type].&amp;[Inpatient]" c="Inpatient"/>
              <i n="[dim_care_type].[care_type].&amp;[Outpatient]" c="Outpatient"/>
              <i n="[dim_care_type].[care_type].&amp;[Same-day]" c="Same-day"/>
            </range>
          </ranges>
        </level>
      </levels>
      <selections count="1">
        <selection n="[dim_care_type].[care_typ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number2" xr10:uid="{F7F91124-3CB3-489C-876F-18DBE7490E7B}" sourceName="[dim_month].[period_number]">
  <pivotTables>
    <pivotTable tabId="8" name="PivotTable6"/>
    <pivotTable tabId="8" name="PivotTable7"/>
  </pivotTables>
  <data>
    <olap pivotCacheId="2043011997">
      <levels count="2">
        <level uniqueName="[dim_month].[period_number].[(All)]" sourceCaption="(All)" count="0"/>
        <level uniqueName="[dim_month].[period_number].[period_number]" sourceCaption="period_number" count="13">
          <ranges>
            <range startItem="0">
              <i n="[dim_month].[period_number].&amp;[1]" c="1"/>
              <i n="[dim_month].[period_number].&amp;[2]" c="2"/>
              <i n="[dim_month].[period_number].&amp;[3]" c="3"/>
              <i n="[dim_month].[period_number].&amp;[4]" c="4"/>
              <i n="[dim_month].[period_number].&amp;[5]" c="5"/>
              <i n="[dim_month].[period_number].&amp;[6]" c="6"/>
              <i n="[dim_month].[period_number].&amp;[7]" c="7"/>
              <i n="[dim_month].[period_number].&amp;[8]" c="8"/>
              <i n="[dim_month].[period_number].&amp;[9]" c="9"/>
              <i n="[dim_month].[period_number].&amp;[10]" c="10"/>
              <i n="[dim_month].[period_number].&amp;[11]" c="11"/>
              <i n="[dim_month].[period_number].&amp;[12]" c="12"/>
              <i n="[dim_month].[period_number].&amp;" c="(blank)" nd="1"/>
            </range>
          </ranges>
        </level>
      </levels>
      <selections count="1">
        <selection n="[dim_month].[period_numbe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line1" xr10:uid="{3D19EA00-D89D-4427-B10E-641D072271CB}" sourceName="[dim_service_line].[service_line]">
  <pivotTables>
    <pivotTable tabId="8" name="PivotTable6"/>
    <pivotTable tabId="8" name="PivotTable7"/>
  </pivotTables>
  <data>
    <olap pivotCacheId="2043011997">
      <levels count="2">
        <level uniqueName="[dim_service_line].[service_line].[(All)]" sourceCaption="(All)" count="0"/>
        <level uniqueName="[dim_service_line].[service_line].[service_line]" sourceCaption="service_line" count="6">
          <ranges>
            <range startItem="0">
              <i n="[dim_service_line].[service_line].&amp;[Emergency]" c="Emergency"/>
              <i n="[dim_service_line].[service_line].&amp;[Medical]" c="Medical"/>
              <i n="[dim_service_line].[service_line].&amp;[Mental Health]" c="Mental Health"/>
              <i n="[dim_service_line].[service_line].&amp;[Outpatients]" c="Outpatients"/>
              <i n="[dim_service_line].[service_line].&amp;[Surgical]" c="Surgical"/>
              <i n="[dim_service_line].[service_line].&amp;[Women's and Children's]" c="Women's and Children's"/>
            </range>
          </ranges>
        </level>
      </levels>
      <selections count="1">
        <selection n="[dim_service_line].[service_lin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_group_name1" xr10:uid="{222EDA95-29BE-4ED3-AC4A-0735BB6660AE}" sourceName="[dim_activity_group].[activity_group_name]">
  <pivotTables>
    <pivotTable tabId="9" name="PivotTable8"/>
    <pivotTable tabId="9" name="PivotTable13"/>
  </pivotTables>
  <data>
    <olap pivotCacheId="1602564004">
      <levels count="2">
        <level uniqueName="[dim_activity_group].[activity_group_name].[(All)]" sourceCaption="(All)" count="0"/>
        <level uniqueName="[dim_activity_group].[activity_group_name].[activity_group_name]" sourceCaption="activity_group_name" count="10">
          <ranges>
            <range startItem="0">
              <i n="[dim_activity_group].[activity_group_name].&amp;[Complex Medical]" c="Complex Medical"/>
              <i n="[dim_activity_group].[activity_group_name].&amp;[Emergency or Non-admitted]" c="Emergency or Non-admitted"/>
              <i n="[dim_activity_group].[activity_group_name].&amp;[General Medical]" c="General Medical"/>
              <i n="[dim_activity_group].[activity_group_name].&amp;[Major Surgical]" c="Major Surgical"/>
              <i n="[dim_activity_group].[activity_group_name].&amp;[Maternity]" c="Maternity"/>
              <i n="[dim_activity_group].[activity_group_name].&amp;[Mental Health]" c="Mental Health"/>
              <i n="[dim_activity_group].[activity_group_name].&amp;[Minor Surgical or Same-day]" c="Minor Surgical or Same-day"/>
              <i n="[dim_activity_group].[activity_group_name].&amp;[Outpatient]" c="Outpatient"/>
              <i n="[dim_activity_group].[activity_group_name].&amp;[Paediatric]" c="Paediatric"/>
              <i n="[dim_activity_group].[activity_group_name].&amp;[Unclassified exception]" c="Unclassified exception"/>
            </range>
          </ranges>
        </level>
      </levels>
      <selections count="1">
        <selection n="[dim_activity_group].[activity_group_nam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e_type2" xr10:uid="{017B0342-CE11-467C-BBCE-3FD1AA384CF6}" sourceName="[dim_care_type].[care_type]">
  <pivotTables>
    <pivotTable tabId="9" name="PivotTable8"/>
    <pivotTable tabId="9" name="PivotTable13"/>
  </pivotTables>
  <data>
    <olap pivotCacheId="1602564004">
      <levels count="2">
        <level uniqueName="[dim_care_type].[care_type].[(All)]" sourceCaption="(All)" count="0"/>
        <level uniqueName="[dim_care_type].[care_type].[care_type]" sourceCaption="care_type" count="4">
          <ranges>
            <range startItem="0">
              <i n="[dim_care_type].[care_type].&amp;[Emergency]" c="Emergency"/>
              <i n="[dim_care_type].[care_type].&amp;[Inpatient]" c="Inpatient"/>
              <i n="[dim_care_type].[care_type].&amp;[Outpatient]" c="Outpatient"/>
              <i n="[dim_care_type].[care_type].&amp;[Same-day]" c="Same-day"/>
            </range>
          </ranges>
        </level>
      </levels>
      <selections count="1">
        <selection n="[dim_care_type].[care_type].[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number3" xr10:uid="{E67E4F98-822D-4A12-AFE1-3B2867503D10}" sourceName="[dim_month].[period_number]">
  <pivotTables>
    <pivotTable tabId="9" name="PivotTable8"/>
    <pivotTable tabId="9" name="PivotTable13"/>
  </pivotTables>
  <data>
    <olap pivotCacheId="1602564004">
      <levels count="2">
        <level uniqueName="[dim_month].[period_number].[(All)]" sourceCaption="(All)" count="0"/>
        <level uniqueName="[dim_month].[period_number].[period_number]" sourceCaption="period_number" count="13">
          <ranges>
            <range startItem="0">
              <i n="[dim_month].[period_number].&amp;[1]" c="1"/>
              <i n="[dim_month].[period_number].&amp;[2]" c="2"/>
              <i n="[dim_month].[period_number].&amp;[3]" c="3"/>
              <i n="[dim_month].[period_number].&amp;[4]" c="4"/>
              <i n="[dim_month].[period_number].&amp;[5]" c="5"/>
              <i n="[dim_month].[period_number].&amp;[6]" c="6"/>
              <i n="[dim_month].[period_number].&amp;[7]" c="7"/>
              <i n="[dim_month].[period_number].&amp;[8]" c="8"/>
              <i n="[dim_month].[period_number].&amp;[9]" c="9"/>
              <i n="[dim_month].[period_number].&amp;[10]" c="10"/>
              <i n="[dim_month].[period_number].&amp;[11]" c="11"/>
              <i n="[dim_month].[period_number].&amp;[12]" c="12"/>
              <i n="[dim_month].[period_number].&amp;" c="(blank)" nd="1"/>
            </range>
          </ranges>
        </level>
      </levels>
      <selections count="1">
        <selection n="[dim_month].[period_number].[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line2" xr10:uid="{CBDC7B60-A8AD-4764-826B-683AFE7AA50E}" sourceName="[dim_service_line].[service_line]">
  <pivotTables>
    <pivotTable tabId="9" name="PivotTable8"/>
    <pivotTable tabId="9" name="PivotTable13"/>
  </pivotTables>
  <data>
    <olap pivotCacheId="1602564004">
      <levels count="2">
        <level uniqueName="[dim_service_line].[service_line].[(All)]" sourceCaption="(All)" count="0"/>
        <level uniqueName="[dim_service_line].[service_line].[service_line]" sourceCaption="service_line" count="6">
          <ranges>
            <range startItem="0">
              <i n="[dim_service_line].[service_line].&amp;[Emergency]" c="Emergency"/>
              <i n="[dim_service_line].[service_line].&amp;[Medical]" c="Medical"/>
              <i n="[dim_service_line].[service_line].&amp;[Mental Health]" c="Mental Health"/>
              <i n="[dim_service_line].[service_line].&amp;[Outpatients]" c="Outpatients"/>
              <i n="[dim_service_line].[service_line].&amp;[Surgical]" c="Surgical"/>
              <i n="[dim_service_line].[service_line].&amp;[Women's and Children's]" c="Women's and Children's"/>
            </range>
          </ranges>
        </level>
      </levels>
      <selections count="1">
        <selection n="[dim_service_line].[service_line].[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number4" xr10:uid="{D9197A40-B66F-4632-A0FB-75B44C03F53F}" sourceName="[dim_month].[period_number]">
  <pivotTables>
    <pivotTable tabId="10" name="PivotTable15"/>
    <pivotTable tabId="10" name="PivotTable9"/>
  </pivotTables>
  <data>
    <olap pivotCacheId="931379216">
      <levels count="2">
        <level uniqueName="[dim_month].[period_number].[(All)]" sourceCaption="(All)" count="0"/>
        <level uniqueName="[dim_month].[period_number].[period_number]" sourceCaption="period_number" count="13">
          <ranges>
            <range startItem="0">
              <i n="[dim_month].[period_number].&amp;[1]" c="1"/>
              <i n="[dim_month].[period_number].&amp;[2]" c="2"/>
              <i n="[dim_month].[period_number].&amp;[3]" c="3"/>
              <i n="[dim_month].[period_number].&amp;[4]" c="4"/>
              <i n="[dim_month].[period_number].&amp;[5]" c="5"/>
              <i n="[dim_month].[period_number].&amp;[6]" c="6"/>
              <i n="[dim_month].[period_number].&amp;[7]" c="7"/>
              <i n="[dim_month].[period_number].&amp;[8]" c="8"/>
              <i n="[dim_month].[period_number].&amp;[9]" c="9"/>
              <i n="[dim_month].[period_number].&amp;[10]" c="10"/>
              <i n="[dim_month].[period_number].&amp;[11]" c="11"/>
              <i n="[dim_month].[period_number].&amp;[12]" c="12"/>
              <i n="[dim_month].[period_number].&amp;" c="(blank)"/>
            </range>
          </ranges>
        </level>
      </levels>
      <selections count="1">
        <selection n="[dim_month].[period_number].[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category" xr10:uid="{293FFC5B-08F3-4AC4-A035-C6A34121B226}" sourceName="[dim_cost_category].[cost_category]">
  <pivotTables>
    <pivotTable tabId="10" name="PivotTable15"/>
    <pivotTable tabId="10" name="PivotTable9"/>
  </pivotTables>
  <data>
    <olap pivotCacheId="931379216">
      <levels count="2">
        <level uniqueName="[dim_cost_category].[cost_category].[(All)]" sourceCaption="(All)" count="0"/>
        <level uniqueName="[dim_cost_category].[cost_category].[cost_category]" sourceCaption="cost_category" count="11">
          <ranges>
            <range startItem="0">
              <i n="[dim_cost_category].[cost_category].&amp;[Allied Health]" c="Allied Health"/>
              <i n="[dim_cost_category].[cost_category].&amp;[Imaging]" c="Imaging"/>
              <i n="[dim_cost_category].[cost_category].&amp;[Medical]" c="Medical"/>
              <i n="[dim_cost_category].[cost_category].&amp;[Nursing]" c="Nursing"/>
              <i n="[dim_cost_category].[cost_category].&amp;[Overhead]" c="Overhead"/>
              <i n="[dim_cost_category].[cost_category].&amp;[Pathology]" c="Pathology"/>
              <i n="[dim_cost_category].[cost_category].&amp;[Patient Administration]" c="Patient Administration"/>
              <i n="[dim_cost_category].[cost_category].&amp;[Pharmacy]" c="Pharmacy"/>
              <i n="[dim_cost_category].[cost_category].&amp;[Prosthesis]" c="Prosthesis"/>
              <i n="[dim_cost_category].[cost_category].&amp;[Theatre]" c="Theatre"/>
              <i n="[dim_cost_category].[cost_category].&amp;" c="(blank)"/>
            </range>
          </ranges>
        </level>
      </levels>
      <selections count="1">
        <selection n="[dim_cost_category].[cos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_number" xr10:uid="{861D1F3F-0C6E-40D4-9B65-71AA56E4C18B}" cache="Slicer_period_number" caption="Period"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e_type" xr10:uid="{EC154DE8-696D-4942-A601-96177A5BC97A}" cache="Slicer_care_type" caption="Care Type" level="1" rowHeight="251883"/>
  <slicer name="period_number 1" xr10:uid="{B0F674CA-D30C-4877-9936-B6CC6111BCE3}" cache="Slicer_period_number1" caption="Period" level="1" rowHeight="251883"/>
  <slicer name="service_line" xr10:uid="{82AD27F7-7422-4F02-98B8-F5C073581DCA}" cache="Slicer_service_line" caption="Service Line"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vity_group_name" xr10:uid="{251348F0-056E-447C-AD3E-4317DACB6DDC}" cache="Slicer_activity_group_name" caption="Activity Group" level="1" rowHeight="251883"/>
  <slicer name="care_type 1" xr10:uid="{940F90CC-62B6-4D80-9893-7A2333068FEE}" cache="Slicer_care_type1" caption="Care Type" level="1" rowHeight="251883"/>
  <slicer name="period_number 2" xr10:uid="{13F3004C-5DDF-4979-A92D-9B2ABA372519}" cache="Slicer_period_number2" caption="Period" level="1" rowHeight="251883"/>
  <slicer name="service_line 1" xr10:uid="{12D48616-C0F3-4541-8398-8ED6006FBF19}" cache="Slicer_service_line1" caption="Service Line"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vity_group_name 1" xr10:uid="{51EDB25A-2EAD-45B8-B5F9-36420D05F5ED}" cache="Slicer_activity_group_name1" caption="Activity Group" level="1" rowHeight="251883"/>
  <slicer name="care_type 2" xr10:uid="{1C32D125-7804-4E67-ABBB-98FE4A803568}" cache="Slicer_care_type2" caption="Care Type" level="1" rowHeight="251883"/>
  <slicer name="period_number 3" xr10:uid="{7BB64304-11A2-4207-A774-46C65C030BB2}" cache="Slicer_period_number3" caption="Period" level="1" rowHeight="251883"/>
  <slicer name="service_line 2" xr10:uid="{E98FDB64-2E27-4552-B5E1-2D3E57CCF39A}" cache="Slicer_service_line2" caption="Service Line" level="1"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_number 4" xr10:uid="{C91AFE70-DAB2-42E7-B35F-F085EC3EB72C}" cache="Slicer_period_number4" caption="Period" level="1" rowHeight="251883"/>
  <slicer name="cost_category" xr10:uid="{C59BCB92-EF1E-42C4-8062-631185F32870}" cache="Slicer_cost_category" caption="Cost Category"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5.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184B4-0A32-4356-9D49-3169BBED0809}">
  <dimension ref="A1:J52"/>
  <sheetViews>
    <sheetView zoomScaleNormal="100" workbookViewId="0">
      <selection activeCell="C32" sqref="C32"/>
    </sheetView>
  </sheetViews>
  <sheetFormatPr defaultRowHeight="14.5"/>
  <cols>
    <col min="1" max="1" width="20.26953125" bestFit="1" customWidth="1"/>
    <col min="2" max="2" width="16.7265625" bestFit="1" customWidth="1"/>
    <col min="3" max="3" width="18" bestFit="1" customWidth="1"/>
    <col min="4" max="5" width="19.6328125" bestFit="1" customWidth="1"/>
    <col min="6" max="6" width="25.81640625" bestFit="1" customWidth="1"/>
    <col min="7" max="8" width="24.08984375" bestFit="1" customWidth="1"/>
  </cols>
  <sheetData>
    <row r="1" spans="1:10" ht="23.5">
      <c r="A1" s="10" t="s">
        <v>11</v>
      </c>
      <c r="B1" s="10"/>
      <c r="C1" s="10"/>
      <c r="D1" s="10"/>
      <c r="E1" s="10"/>
      <c r="F1" s="10"/>
      <c r="G1" s="10"/>
      <c r="H1" s="10"/>
      <c r="I1" s="10"/>
      <c r="J1" s="10"/>
    </row>
    <row r="23" spans="1:5">
      <c r="A23" s="1" t="s">
        <v>10</v>
      </c>
      <c r="B23" t="s">
        <v>24</v>
      </c>
      <c r="C23" t="s">
        <v>70</v>
      </c>
      <c r="D23" t="s">
        <v>71</v>
      </c>
      <c r="E23" t="s">
        <v>72</v>
      </c>
    </row>
    <row r="24" spans="1:5">
      <c r="A24" s="2" t="s">
        <v>0</v>
      </c>
      <c r="B24" s="3">
        <v>10444968.655774992</v>
      </c>
      <c r="C24" s="3">
        <v>113550.53</v>
      </c>
      <c r="D24" s="3">
        <v>9645004.2576460056</v>
      </c>
      <c r="E24" s="3">
        <v>686413.86812899995</v>
      </c>
    </row>
    <row r="25" spans="1:5">
      <c r="A25" s="2" t="s">
        <v>1</v>
      </c>
      <c r="B25" s="3">
        <v>27123870.846850961</v>
      </c>
      <c r="C25" s="3">
        <v>276851.11</v>
      </c>
      <c r="D25" s="3">
        <v>25066233.05748105</v>
      </c>
      <c r="E25" s="3">
        <v>1780786.6793700038</v>
      </c>
    </row>
    <row r="26" spans="1:5">
      <c r="A26" s="2" t="s">
        <v>2</v>
      </c>
      <c r="B26" s="3">
        <v>9267949.2250849921</v>
      </c>
      <c r="C26" s="3">
        <v>39437</v>
      </c>
      <c r="D26" s="3">
        <v>8618844.4017569982</v>
      </c>
      <c r="E26" s="3">
        <v>609667.82332800014</v>
      </c>
    </row>
    <row r="27" spans="1:5">
      <c r="A27" s="2" t="s">
        <v>3</v>
      </c>
      <c r="B27" s="3">
        <v>3946557.6909419959</v>
      </c>
      <c r="C27" s="3">
        <v>32064.59</v>
      </c>
      <c r="D27" s="3">
        <v>3654863.7528659967</v>
      </c>
      <c r="E27" s="3">
        <v>259629.34807599988</v>
      </c>
    </row>
    <row r="28" spans="1:5">
      <c r="A28" s="2" t="s">
        <v>4</v>
      </c>
      <c r="B28" s="3">
        <v>19092594.872138999</v>
      </c>
      <c r="C28" s="3">
        <v>1066237.53</v>
      </c>
      <c r="D28" s="3">
        <v>16770281.735011999</v>
      </c>
      <c r="E28" s="3">
        <v>1256075.6071270003</v>
      </c>
    </row>
    <row r="29" spans="1:5">
      <c r="A29" s="2" t="s">
        <v>5</v>
      </c>
      <c r="B29" s="3">
        <v>8942100.3861219995</v>
      </c>
      <c r="C29" s="3">
        <v>120695.85</v>
      </c>
      <c r="D29" s="3">
        <v>8233695.5721870074</v>
      </c>
      <c r="E29" s="3">
        <v>587708.96393499942</v>
      </c>
    </row>
    <row r="30" spans="1:5">
      <c r="A30" s="2" t="s">
        <v>6</v>
      </c>
      <c r="B30" s="3">
        <v>78818041.676913917</v>
      </c>
      <c r="C30" s="3">
        <v>1648836.61</v>
      </c>
      <c r="D30" s="3">
        <v>71988922.776948869</v>
      </c>
      <c r="E30" s="3">
        <v>5180282.2899649842</v>
      </c>
    </row>
    <row r="45" spans="1:4">
      <c r="A45" s="1" t="s">
        <v>10</v>
      </c>
      <c r="B45" t="s">
        <v>70</v>
      </c>
      <c r="C45" t="s">
        <v>71</v>
      </c>
      <c r="D45" t="s">
        <v>72</v>
      </c>
    </row>
    <row r="46" spans="1:4">
      <c r="A46" s="2" t="s">
        <v>0</v>
      </c>
      <c r="B46" s="3">
        <v>113550.53</v>
      </c>
      <c r="C46" s="3">
        <v>9645004.2576460056</v>
      </c>
      <c r="D46" s="3">
        <v>686413.86812899995</v>
      </c>
    </row>
    <row r="47" spans="1:4">
      <c r="A47" s="2" t="s">
        <v>1</v>
      </c>
      <c r="B47" s="3">
        <v>276851.11</v>
      </c>
      <c r="C47" s="3">
        <v>25066233.05748105</v>
      </c>
      <c r="D47" s="3">
        <v>1780786.6793700038</v>
      </c>
    </row>
    <row r="48" spans="1:4">
      <c r="A48" s="2" t="s">
        <v>2</v>
      </c>
      <c r="B48" s="3">
        <v>39437</v>
      </c>
      <c r="C48" s="3">
        <v>8618844.4017569982</v>
      </c>
      <c r="D48" s="3">
        <v>609667.82332800014</v>
      </c>
    </row>
    <row r="49" spans="1:4">
      <c r="A49" s="2" t="s">
        <v>3</v>
      </c>
      <c r="B49" s="3">
        <v>32064.59</v>
      </c>
      <c r="C49" s="3">
        <v>3654863.7528659967</v>
      </c>
      <c r="D49" s="3">
        <v>259629.34807599988</v>
      </c>
    </row>
    <row r="50" spans="1:4">
      <c r="A50" s="2" t="s">
        <v>4</v>
      </c>
      <c r="B50" s="3">
        <v>1066237.53</v>
      </c>
      <c r="C50" s="3">
        <v>16770281.735011999</v>
      </c>
      <c r="D50" s="3">
        <v>1256075.6071270003</v>
      </c>
    </row>
    <row r="51" spans="1:4">
      <c r="A51" s="2" t="s">
        <v>5</v>
      </c>
      <c r="B51" s="3">
        <v>120695.85</v>
      </c>
      <c r="C51" s="3">
        <v>8233695.5721870074</v>
      </c>
      <c r="D51" s="3">
        <v>587708.96393499942</v>
      </c>
    </row>
    <row r="52" spans="1:4">
      <c r="A52" s="2" t="s">
        <v>6</v>
      </c>
      <c r="B52" s="3">
        <v>1648836.61</v>
      </c>
      <c r="C52" s="3">
        <v>71988922.776948869</v>
      </c>
      <c r="D52" s="3">
        <v>5180282.2899649842</v>
      </c>
    </row>
  </sheetData>
  <mergeCells count="1">
    <mergeCell ref="A1:J1"/>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DD08B-4A10-4AA9-B8CB-A64CF0BB997F}">
  <dimension ref="A1:J88"/>
  <sheetViews>
    <sheetView workbookViewId="0">
      <selection activeCell="F27" sqref="F27"/>
    </sheetView>
  </sheetViews>
  <sheetFormatPr defaultRowHeight="14.5"/>
  <cols>
    <col min="1" max="1" width="24.81640625" bestFit="1" customWidth="1"/>
    <col min="2" max="2" width="26.36328125" bestFit="1" customWidth="1"/>
    <col min="3" max="3" width="11.54296875" bestFit="1" customWidth="1"/>
    <col min="4" max="4" width="25.1796875" bestFit="1" customWidth="1"/>
    <col min="5" max="5" width="15.36328125" customWidth="1"/>
    <col min="6" max="6" width="11.6328125" bestFit="1" customWidth="1"/>
    <col min="7" max="7" width="25.1796875" bestFit="1" customWidth="1"/>
    <col min="8" max="8" width="16.81640625" bestFit="1" customWidth="1"/>
    <col min="9" max="9" width="25.1796875" bestFit="1" customWidth="1"/>
    <col min="10" max="10" width="21.453125" bestFit="1" customWidth="1"/>
    <col min="11" max="11" width="29.7265625" bestFit="1" customWidth="1"/>
    <col min="12" max="12" width="11.54296875" bestFit="1" customWidth="1"/>
    <col min="13" max="13" width="25.1796875" bestFit="1" customWidth="1"/>
    <col min="14" max="14" width="21.453125" bestFit="1" customWidth="1"/>
    <col min="15" max="15" width="16.08984375" bestFit="1" customWidth="1"/>
    <col min="16" max="16" width="29.7265625" bestFit="1" customWidth="1"/>
  </cols>
  <sheetData>
    <row r="1" spans="1:10" ht="23.5">
      <c r="A1" s="10" t="s">
        <v>12</v>
      </c>
      <c r="B1" s="10"/>
      <c r="C1" s="10"/>
      <c r="D1" s="10"/>
      <c r="E1" s="10"/>
      <c r="F1" s="10"/>
      <c r="G1" s="10"/>
      <c r="H1" s="10"/>
      <c r="I1" s="10"/>
      <c r="J1" s="7"/>
    </row>
    <row r="21" spans="1:4">
      <c r="C21" s="4"/>
    </row>
    <row r="24" spans="1:4">
      <c r="A24" s="5" t="s">
        <v>22</v>
      </c>
      <c r="B24" s="3" t="s">
        <v>24</v>
      </c>
      <c r="C24" s="3" t="s">
        <v>25</v>
      </c>
      <c r="D24" s="3" t="s">
        <v>26</v>
      </c>
    </row>
    <row r="25" spans="1:4">
      <c r="A25" s="6" t="s">
        <v>13</v>
      </c>
      <c r="B25" s="3">
        <v>15101007.266825978</v>
      </c>
      <c r="C25" s="8">
        <v>877</v>
      </c>
      <c r="D25" s="3">
        <v>17218.936450200657</v>
      </c>
    </row>
    <row r="26" spans="1:4">
      <c r="A26" s="6" t="s">
        <v>14</v>
      </c>
      <c r="B26" s="3">
        <v>10444968.655774992</v>
      </c>
      <c r="C26" s="8">
        <v>1024</v>
      </c>
      <c r="D26" s="3">
        <v>10200.164702905266</v>
      </c>
    </row>
    <row r="27" spans="1:4">
      <c r="A27" s="6" t="s">
        <v>15</v>
      </c>
      <c r="B27" s="3">
        <v>12017448.676257007</v>
      </c>
      <c r="C27" s="8">
        <v>1311</v>
      </c>
      <c r="D27" s="3">
        <v>9166.6275181212859</v>
      </c>
    </row>
    <row r="28" spans="1:4">
      <c r="A28" s="6" t="s">
        <v>16</v>
      </c>
      <c r="B28" s="3">
        <v>15108837.191096006</v>
      </c>
      <c r="C28" s="8">
        <v>609</v>
      </c>
      <c r="D28" s="3">
        <v>24809.256471422013</v>
      </c>
    </row>
    <row r="29" spans="1:4">
      <c r="A29" s="6" t="s">
        <v>17</v>
      </c>
      <c r="B29" s="3">
        <v>5003613.6179189961</v>
      </c>
      <c r="C29" s="8">
        <v>518</v>
      </c>
      <c r="D29" s="3">
        <v>9659.4857488783709</v>
      </c>
    </row>
    <row r="30" spans="1:4">
      <c r="A30" s="6" t="s">
        <v>2</v>
      </c>
      <c r="B30" s="3">
        <v>9267949.2250849921</v>
      </c>
      <c r="C30" s="8">
        <v>449</v>
      </c>
      <c r="D30" s="3">
        <v>20641.312305311785</v>
      </c>
    </row>
    <row r="31" spans="1:4">
      <c r="A31" s="6" t="s">
        <v>18</v>
      </c>
      <c r="B31" s="3">
        <v>3983757.6810429995</v>
      </c>
      <c r="C31" s="8">
        <v>747</v>
      </c>
      <c r="D31" s="3">
        <v>5333.0089438326631</v>
      </c>
    </row>
    <row r="32" spans="1:4">
      <c r="A32" s="6" t="s">
        <v>19</v>
      </c>
      <c r="B32" s="3">
        <v>3946557.6909419959</v>
      </c>
      <c r="C32" s="8">
        <v>310</v>
      </c>
      <c r="D32" s="3">
        <v>12730.831261103212</v>
      </c>
    </row>
    <row r="33" spans="1:4">
      <c r="A33" s="6" t="s">
        <v>20</v>
      </c>
      <c r="B33" s="3">
        <v>3938486.7682030019</v>
      </c>
      <c r="C33" s="8">
        <v>499</v>
      </c>
      <c r="D33" s="3">
        <v>7892.7590545150342</v>
      </c>
    </row>
    <row r="34" spans="1:4">
      <c r="A34" s="6" t="s">
        <v>21</v>
      </c>
      <c r="B34" s="3">
        <v>5414.9037680000001</v>
      </c>
      <c r="C34" s="8">
        <v>1</v>
      </c>
      <c r="D34" s="3">
        <v>5414.9037680000001</v>
      </c>
    </row>
    <row r="35" spans="1:4">
      <c r="A35" s="6" t="s">
        <v>6</v>
      </c>
      <c r="B35" s="3">
        <v>78818041.676913917</v>
      </c>
      <c r="C35" s="8">
        <v>6345</v>
      </c>
      <c r="D35" s="3">
        <v>12422.071186274849</v>
      </c>
    </row>
    <row r="77" spans="1:2">
      <c r="A77" s="5" t="s">
        <v>22</v>
      </c>
      <c r="B77" s="3" t="s">
        <v>29</v>
      </c>
    </row>
    <row r="78" spans="1:2">
      <c r="A78" s="6" t="s">
        <v>13</v>
      </c>
      <c r="B78" s="3">
        <v>17218.936450200657</v>
      </c>
    </row>
    <row r="79" spans="1:2">
      <c r="A79" s="6" t="s">
        <v>14</v>
      </c>
      <c r="B79" s="3">
        <v>10200.164702905266</v>
      </c>
    </row>
    <row r="80" spans="1:2">
      <c r="A80" s="6" t="s">
        <v>15</v>
      </c>
      <c r="B80" s="3">
        <v>9166.6275181212859</v>
      </c>
    </row>
    <row r="81" spans="1:2">
      <c r="A81" s="6" t="s">
        <v>16</v>
      </c>
      <c r="B81" s="3">
        <v>24809.256471422013</v>
      </c>
    </row>
    <row r="82" spans="1:2">
      <c r="A82" s="6" t="s">
        <v>17</v>
      </c>
      <c r="B82" s="3">
        <v>9659.4857488783709</v>
      </c>
    </row>
    <row r="83" spans="1:2">
      <c r="A83" s="6" t="s">
        <v>2</v>
      </c>
      <c r="B83" s="3">
        <v>20641.312305311785</v>
      </c>
    </row>
    <row r="84" spans="1:2">
      <c r="A84" s="6" t="s">
        <v>18</v>
      </c>
      <c r="B84" s="3">
        <v>5333.0089438326631</v>
      </c>
    </row>
    <row r="85" spans="1:2">
      <c r="A85" s="6" t="s">
        <v>19</v>
      </c>
      <c r="B85" s="3">
        <v>12730.831261103212</v>
      </c>
    </row>
    <row r="86" spans="1:2">
      <c r="A86" s="6" t="s">
        <v>20</v>
      </c>
      <c r="B86" s="3">
        <v>7892.7590545150342</v>
      </c>
    </row>
    <row r="87" spans="1:2">
      <c r="A87" s="6" t="s">
        <v>21</v>
      </c>
      <c r="B87" s="3">
        <v>5414.9037680000001</v>
      </c>
    </row>
    <row r="88" spans="1:2">
      <c r="A88" s="6" t="s">
        <v>6</v>
      </c>
      <c r="B88" s="3">
        <v>12422.071186274849</v>
      </c>
    </row>
  </sheetData>
  <mergeCells count="1">
    <mergeCell ref="A1:I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49E29-5280-4292-95E9-DF3CC08DA4DC}">
  <dimension ref="A1:M52"/>
  <sheetViews>
    <sheetView tabSelected="1" workbookViewId="0">
      <selection activeCell="G26" sqref="G26"/>
    </sheetView>
  </sheetViews>
  <sheetFormatPr defaultRowHeight="14.5"/>
  <cols>
    <col min="1" max="1" width="16.54296875" bestFit="1" customWidth="1"/>
    <col min="2" max="2" width="10.26953125" bestFit="1" customWidth="1"/>
    <col min="3" max="3" width="16.81640625" bestFit="1" customWidth="1"/>
    <col min="4" max="4" width="13.81640625" bestFit="1" customWidth="1"/>
    <col min="5" max="5" width="14.81640625" bestFit="1" customWidth="1"/>
    <col min="6" max="6" width="14.36328125" bestFit="1" customWidth="1"/>
    <col min="7" max="7" width="16.08984375" customWidth="1"/>
  </cols>
  <sheetData>
    <row r="1" spans="1:13" ht="23.5">
      <c r="A1" s="10" t="s">
        <v>28</v>
      </c>
      <c r="B1" s="10"/>
      <c r="C1" s="10"/>
      <c r="D1" s="10"/>
      <c r="E1" s="10"/>
      <c r="F1" s="10"/>
      <c r="G1" s="10"/>
      <c r="H1" s="10"/>
      <c r="I1" s="10"/>
      <c r="J1" s="10"/>
      <c r="K1" s="10"/>
      <c r="L1" s="10"/>
      <c r="M1" s="10"/>
    </row>
    <row r="20" spans="1:7">
      <c r="A20" s="5" t="s">
        <v>27</v>
      </c>
      <c r="B20" s="8" t="s">
        <v>25</v>
      </c>
      <c r="C20" s="3" t="s">
        <v>24</v>
      </c>
      <c r="D20" s="3" t="s">
        <v>82</v>
      </c>
      <c r="E20" s="3" t="s">
        <v>84</v>
      </c>
      <c r="F20" s="3" t="s">
        <v>85</v>
      </c>
      <c r="G20" s="16" t="s">
        <v>86</v>
      </c>
    </row>
    <row r="21" spans="1:7">
      <c r="A21" s="6" t="s">
        <v>8</v>
      </c>
      <c r="B21" s="8">
        <v>6024</v>
      </c>
      <c r="C21" s="3">
        <v>72129289.384201109</v>
      </c>
      <c r="D21" s="3">
        <v>1345746.19</v>
      </c>
      <c r="E21" s="3">
        <v>66042031.49598299</v>
      </c>
      <c r="F21" s="3">
        <v>4741511.6982179964</v>
      </c>
      <c r="G21" s="3">
        <f>GETPIVOTDATA("[Measures].[Sum of total_patient_cost]",$A$20,"[fact_patient_cost].[high_cost_flag]","[fact_patient_cost].[high_cost_flag].&amp;[N]")/GETPIVOTDATA("[Measures].[Count of encounter_id]",$A$20,"[fact_patient_cost].[high_cost_flag]","[fact_patient_cost].[high_cost_flag].&amp;[N]")</f>
        <v>11973.653616235244</v>
      </c>
    </row>
    <row r="22" spans="1:7">
      <c r="A22" s="6" t="s">
        <v>9</v>
      </c>
      <c r="B22" s="8">
        <v>321</v>
      </c>
      <c r="C22" s="3">
        <v>6688752.2927130051</v>
      </c>
      <c r="D22" s="3">
        <v>303090.42</v>
      </c>
      <c r="E22" s="3">
        <v>5946891.2809660006</v>
      </c>
      <c r="F22" s="3">
        <v>438770.591747</v>
      </c>
      <c r="G22" s="3">
        <f>GETPIVOTDATA("[Measures].[Sum of total_patient_cost]",$A$20,"[fact_patient_cost].[high_cost_flag]","[fact_patient_cost].[high_cost_flag].&amp;[Y]")/GETPIVOTDATA("[Measures].[Count of encounter_id]",$A$20,"[fact_patient_cost].[high_cost_flag]","[fact_patient_cost].[high_cost_flag].&amp;[Y]")</f>
        <v>20837.234556738335</v>
      </c>
    </row>
    <row r="23" spans="1:7">
      <c r="A23" s="6" t="s">
        <v>6</v>
      </c>
      <c r="B23" s="8">
        <v>6345</v>
      </c>
      <c r="C23" s="3">
        <v>78818041.676913917</v>
      </c>
      <c r="D23" s="3">
        <v>1648836.61</v>
      </c>
      <c r="E23" s="3">
        <v>71988922.776948869</v>
      </c>
      <c r="F23" s="3">
        <v>5180282.2899649842</v>
      </c>
    </row>
    <row r="24" spans="1:7">
      <c r="D24" s="4"/>
    </row>
    <row r="49" spans="1:2">
      <c r="A49" s="5" t="s">
        <v>27</v>
      </c>
      <c r="B49" s="3" t="s">
        <v>7</v>
      </c>
    </row>
    <row r="50" spans="1:2">
      <c r="A50" s="6" t="s">
        <v>8</v>
      </c>
      <c r="B50" s="3">
        <v>72129289.384201109</v>
      </c>
    </row>
    <row r="51" spans="1:2">
      <c r="A51" s="6" t="s">
        <v>9</v>
      </c>
      <c r="B51" s="3">
        <v>6688752.2927130051</v>
      </c>
    </row>
    <row r="52" spans="1:2">
      <c r="A52" s="6" t="s">
        <v>6</v>
      </c>
      <c r="B52" s="3">
        <v>78818041.676913917</v>
      </c>
    </row>
  </sheetData>
  <mergeCells count="1">
    <mergeCell ref="A1:M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CA0E0-9D2D-4A0A-8557-E64FB2F21E7A}">
  <dimension ref="A1:O94"/>
  <sheetViews>
    <sheetView workbookViewId="0">
      <selection activeCell="C83" sqref="C83"/>
    </sheetView>
  </sheetViews>
  <sheetFormatPr defaultRowHeight="14.5"/>
  <cols>
    <col min="1" max="1" width="23.54296875" bestFit="1" customWidth="1"/>
    <col min="2" max="2" width="15.54296875" bestFit="1" customWidth="1"/>
    <col min="3" max="3" width="24.453125" bestFit="1" customWidth="1"/>
    <col min="4" max="4" width="21.08984375" bestFit="1" customWidth="1"/>
    <col min="5" max="5" width="11.81640625" bestFit="1" customWidth="1"/>
    <col min="6" max="7" width="19.453125" bestFit="1" customWidth="1"/>
  </cols>
  <sheetData>
    <row r="1" spans="1:15" ht="23.5">
      <c r="A1" s="10" t="s">
        <v>32</v>
      </c>
      <c r="B1" s="10"/>
      <c r="C1" s="10"/>
      <c r="D1" s="10"/>
      <c r="E1" s="10"/>
      <c r="F1" s="10"/>
      <c r="G1" s="10"/>
      <c r="H1" s="10"/>
      <c r="I1" s="10"/>
      <c r="J1" s="10"/>
      <c r="K1" s="10"/>
      <c r="L1" s="10"/>
      <c r="M1" s="10"/>
      <c r="N1" s="10"/>
      <c r="O1" s="10"/>
    </row>
    <row r="21" spans="1:6">
      <c r="A21" s="1" t="s">
        <v>22</v>
      </c>
      <c r="B21" t="s">
        <v>24</v>
      </c>
      <c r="C21" s="3" t="s">
        <v>30</v>
      </c>
      <c r="D21" s="3" t="s">
        <v>31</v>
      </c>
      <c r="E21" t="s">
        <v>25</v>
      </c>
      <c r="F21" t="s">
        <v>23</v>
      </c>
    </row>
    <row r="22" spans="1:6">
      <c r="A22" s="2" t="s">
        <v>13</v>
      </c>
      <c r="B22" s="3">
        <v>15101007.266826006</v>
      </c>
      <c r="C22" s="3">
        <v>17486911.48</v>
      </c>
      <c r="D22" s="3">
        <v>-2385904.2131739995</v>
      </c>
      <c r="E22">
        <v>1626.6894399999996</v>
      </c>
      <c r="F22">
        <v>877</v>
      </c>
    </row>
    <row r="23" spans="1:6">
      <c r="A23" s="2" t="s">
        <v>14</v>
      </c>
      <c r="B23" s="3">
        <v>10444968.655775007</v>
      </c>
      <c r="C23" s="3">
        <v>3862055.75</v>
      </c>
      <c r="D23" s="3">
        <v>6582912.9057749975</v>
      </c>
      <c r="E23">
        <v>359.26099999999883</v>
      </c>
      <c r="F23">
        <v>1024</v>
      </c>
    </row>
    <row r="24" spans="1:6">
      <c r="A24" s="2" t="s">
        <v>15</v>
      </c>
      <c r="B24" s="3">
        <v>12017448.676257025</v>
      </c>
      <c r="C24" s="3">
        <v>12713252.720000001</v>
      </c>
      <c r="D24" s="3">
        <v>-695804.04374299932</v>
      </c>
      <c r="E24">
        <v>1182.6281599999961</v>
      </c>
      <c r="F24">
        <v>1311</v>
      </c>
    </row>
    <row r="25" spans="1:6">
      <c r="A25" s="2" t="s">
        <v>16</v>
      </c>
      <c r="B25" s="3">
        <v>15108837.191096015</v>
      </c>
      <c r="C25" s="3">
        <v>21013666.559999999</v>
      </c>
      <c r="D25" s="3">
        <v>-5904829.3689039936</v>
      </c>
      <c r="E25">
        <v>1954.7596800000001</v>
      </c>
      <c r="F25">
        <v>609</v>
      </c>
    </row>
    <row r="26" spans="1:6">
      <c r="A26" s="2" t="s">
        <v>17</v>
      </c>
      <c r="B26" s="3">
        <v>5003613.617918998</v>
      </c>
      <c r="C26" s="3">
        <v>6417610.25</v>
      </c>
      <c r="D26" s="3">
        <v>-1413996.632081002</v>
      </c>
      <c r="E26">
        <v>596.98700000000076</v>
      </c>
      <c r="F26">
        <v>518</v>
      </c>
    </row>
    <row r="27" spans="1:6">
      <c r="A27" s="2" t="s">
        <v>2</v>
      </c>
      <c r="B27" s="3">
        <v>9267949.2250849959</v>
      </c>
      <c r="C27" s="3">
        <v>6783336</v>
      </c>
      <c r="D27" s="3">
        <v>2484613.2250849996</v>
      </c>
      <c r="E27">
        <v>631.00800000000072</v>
      </c>
      <c r="F27">
        <v>449</v>
      </c>
    </row>
    <row r="28" spans="1:6">
      <c r="A28" s="2" t="s">
        <v>18</v>
      </c>
      <c r="B28" s="3">
        <v>3983757.6810429995</v>
      </c>
      <c r="C28" s="3">
        <v>5555410.7999999998</v>
      </c>
      <c r="D28" s="3">
        <v>-1571653.1189570006</v>
      </c>
      <c r="E28">
        <v>516.78240000000005</v>
      </c>
      <c r="F28">
        <v>747</v>
      </c>
    </row>
    <row r="29" spans="1:6">
      <c r="A29" s="2" t="s">
        <v>19</v>
      </c>
      <c r="B29" s="3">
        <v>3946557.6909419997</v>
      </c>
      <c r="C29" s="3">
        <v>601402.64399999997</v>
      </c>
      <c r="D29" s="3">
        <v>3345155.0469420007</v>
      </c>
      <c r="E29">
        <v>55.944431999999999</v>
      </c>
      <c r="F29">
        <v>310</v>
      </c>
    </row>
    <row r="30" spans="1:6">
      <c r="A30" s="2" t="s">
        <v>20</v>
      </c>
      <c r="B30" s="3">
        <v>3938486.7682029982</v>
      </c>
      <c r="C30" s="3">
        <v>5928070.8375000004</v>
      </c>
      <c r="D30" s="3">
        <v>-1989584.0692969998</v>
      </c>
      <c r="E30">
        <v>551.44844999999998</v>
      </c>
      <c r="F30">
        <v>499</v>
      </c>
    </row>
    <row r="31" spans="1:6">
      <c r="A31" s="2" t="s">
        <v>21</v>
      </c>
      <c r="B31" s="3">
        <v>5414.9037680000001</v>
      </c>
      <c r="C31" s="3"/>
      <c r="D31" s="3"/>
      <c r="F31">
        <v>1</v>
      </c>
    </row>
    <row r="32" spans="1:6">
      <c r="A32" s="2" t="s">
        <v>6</v>
      </c>
      <c r="B32" s="3">
        <v>78818041.676914021</v>
      </c>
      <c r="C32" s="3">
        <v>80361717.041500002</v>
      </c>
      <c r="D32" s="3">
        <v>-1549090.2683539828</v>
      </c>
      <c r="E32">
        <v>7475.5085620000009</v>
      </c>
      <c r="F32">
        <v>6345</v>
      </c>
    </row>
    <row r="83" spans="1:6">
      <c r="A83" s="1" t="s">
        <v>22</v>
      </c>
      <c r="B83" t="s">
        <v>24</v>
      </c>
      <c r="C83" s="3" t="s">
        <v>30</v>
      </c>
      <c r="D83" s="3" t="s">
        <v>31</v>
      </c>
      <c r="E83" t="s">
        <v>25</v>
      </c>
      <c r="F83" t="s">
        <v>23</v>
      </c>
    </row>
    <row r="84" spans="1:6">
      <c r="A84" s="2" t="s">
        <v>13</v>
      </c>
      <c r="B84" s="3">
        <v>15101007.266826006</v>
      </c>
      <c r="C84" s="3">
        <v>17486911.48</v>
      </c>
      <c r="D84" s="3">
        <v>-2385904.2131739995</v>
      </c>
      <c r="E84">
        <v>1626.6894399999996</v>
      </c>
      <c r="F84">
        <v>877</v>
      </c>
    </row>
    <row r="85" spans="1:6">
      <c r="A85" s="2" t="s">
        <v>14</v>
      </c>
      <c r="B85" s="3">
        <v>10444968.655775007</v>
      </c>
      <c r="C85" s="3">
        <v>3862055.75</v>
      </c>
      <c r="D85" s="3">
        <v>6582912.9057749975</v>
      </c>
      <c r="E85">
        <v>359.26099999999883</v>
      </c>
      <c r="F85">
        <v>1024</v>
      </c>
    </row>
    <row r="86" spans="1:6">
      <c r="A86" s="2" t="s">
        <v>15</v>
      </c>
      <c r="B86" s="3">
        <v>12017448.676257025</v>
      </c>
      <c r="C86" s="3">
        <v>12713252.720000001</v>
      </c>
      <c r="D86" s="3">
        <v>-695804.04374299932</v>
      </c>
      <c r="E86">
        <v>1182.6281599999961</v>
      </c>
      <c r="F86">
        <v>1311</v>
      </c>
    </row>
    <row r="87" spans="1:6">
      <c r="A87" s="2" t="s">
        <v>16</v>
      </c>
      <c r="B87" s="3">
        <v>15108837.191096015</v>
      </c>
      <c r="C87" s="3">
        <v>21013666.559999999</v>
      </c>
      <c r="D87" s="3">
        <v>-5904829.3689039936</v>
      </c>
      <c r="E87">
        <v>1954.7596800000001</v>
      </c>
      <c r="F87">
        <v>609</v>
      </c>
    </row>
    <row r="88" spans="1:6">
      <c r="A88" s="2" t="s">
        <v>17</v>
      </c>
      <c r="B88" s="3">
        <v>5003613.617918998</v>
      </c>
      <c r="C88" s="3">
        <v>6417610.25</v>
      </c>
      <c r="D88" s="3">
        <v>-1413996.632081002</v>
      </c>
      <c r="E88">
        <v>596.98700000000076</v>
      </c>
      <c r="F88">
        <v>518</v>
      </c>
    </row>
    <row r="89" spans="1:6">
      <c r="A89" s="2" t="s">
        <v>2</v>
      </c>
      <c r="B89" s="3">
        <v>9267949.2250849959</v>
      </c>
      <c r="C89" s="3">
        <v>6783336</v>
      </c>
      <c r="D89" s="3">
        <v>2484613.2250849996</v>
      </c>
      <c r="E89">
        <v>631.00800000000072</v>
      </c>
      <c r="F89">
        <v>449</v>
      </c>
    </row>
    <row r="90" spans="1:6">
      <c r="A90" s="2" t="s">
        <v>18</v>
      </c>
      <c r="B90" s="3">
        <v>3983757.6810429995</v>
      </c>
      <c r="C90" s="3">
        <v>5555410.7999999998</v>
      </c>
      <c r="D90" s="3">
        <v>-1571653.1189570006</v>
      </c>
      <c r="E90">
        <v>516.78240000000005</v>
      </c>
      <c r="F90">
        <v>747</v>
      </c>
    </row>
    <row r="91" spans="1:6">
      <c r="A91" s="2" t="s">
        <v>19</v>
      </c>
      <c r="B91" s="3">
        <v>3946557.6909419997</v>
      </c>
      <c r="C91" s="3">
        <v>601402.64399999997</v>
      </c>
      <c r="D91" s="3">
        <v>3345155.0469420007</v>
      </c>
      <c r="E91">
        <v>55.944431999999999</v>
      </c>
      <c r="F91">
        <v>310</v>
      </c>
    </row>
    <row r="92" spans="1:6">
      <c r="A92" s="2" t="s">
        <v>20</v>
      </c>
      <c r="B92" s="3">
        <v>3938486.7682029982</v>
      </c>
      <c r="C92" s="3">
        <v>5928070.8375000004</v>
      </c>
      <c r="D92" s="3">
        <v>-1989584.0692969998</v>
      </c>
      <c r="E92">
        <v>551.44844999999998</v>
      </c>
      <c r="F92">
        <v>499</v>
      </c>
    </row>
    <row r="93" spans="1:6">
      <c r="A93" s="2" t="s">
        <v>21</v>
      </c>
      <c r="B93" s="3">
        <v>5414.9037680000001</v>
      </c>
      <c r="C93" s="3"/>
      <c r="D93" s="3"/>
      <c r="F93">
        <v>1</v>
      </c>
    </row>
    <row r="94" spans="1:6">
      <c r="A94" s="2" t="s">
        <v>6</v>
      </c>
      <c r="B94" s="3">
        <v>78818041.676914021</v>
      </c>
      <c r="C94" s="3">
        <v>80361717.041500002</v>
      </c>
      <c r="D94" s="3">
        <v>-1549090.2683539828</v>
      </c>
      <c r="E94">
        <v>7475.5085620000009</v>
      </c>
      <c r="F94">
        <v>6345</v>
      </c>
    </row>
  </sheetData>
  <mergeCells count="1">
    <mergeCell ref="A1:O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771E4-318D-48AD-A26F-24A5F9CD5950}">
  <dimension ref="A1:P34"/>
  <sheetViews>
    <sheetView topLeftCell="B1" workbookViewId="0">
      <selection activeCell="O31" sqref="O31"/>
    </sheetView>
  </sheetViews>
  <sheetFormatPr defaultRowHeight="14.5"/>
  <cols>
    <col min="1" max="1" width="38.7265625" bestFit="1" customWidth="1"/>
    <col min="2" max="2" width="18.54296875" bestFit="1" customWidth="1"/>
    <col min="3" max="3" width="15" bestFit="1" customWidth="1"/>
    <col min="4" max="4" width="15.7265625" bestFit="1" customWidth="1"/>
    <col min="5" max="5" width="15" bestFit="1" customWidth="1"/>
    <col min="6" max="6" width="11.1796875" bestFit="1" customWidth="1"/>
    <col min="7" max="7" width="15" bestFit="1" customWidth="1"/>
    <col min="8" max="8" width="15.26953125" bestFit="1" customWidth="1"/>
    <col min="9" max="9" width="19.54296875" bestFit="1" customWidth="1"/>
  </cols>
  <sheetData>
    <row r="1" spans="1:16" ht="23.5">
      <c r="A1" s="10" t="s">
        <v>33</v>
      </c>
      <c r="B1" s="10"/>
      <c r="C1" s="10"/>
      <c r="D1" s="10"/>
      <c r="E1" s="10"/>
      <c r="F1" s="10"/>
      <c r="G1" s="10"/>
      <c r="H1" s="10"/>
      <c r="I1" s="10"/>
      <c r="J1" s="7"/>
      <c r="K1" s="7"/>
      <c r="L1" s="7"/>
      <c r="M1" s="7"/>
      <c r="N1" s="7"/>
      <c r="O1" s="7"/>
      <c r="P1" s="7"/>
    </row>
    <row r="3" spans="1:16">
      <c r="A3" s="1" t="s">
        <v>36</v>
      </c>
      <c r="B3" t="s">
        <v>35</v>
      </c>
      <c r="C3" t="s">
        <v>51</v>
      </c>
      <c r="D3" t="s">
        <v>52</v>
      </c>
      <c r="E3" t="s">
        <v>53</v>
      </c>
      <c r="F3" t="s">
        <v>54</v>
      </c>
      <c r="G3" t="s">
        <v>55</v>
      </c>
      <c r="H3" t="s">
        <v>37</v>
      </c>
    </row>
    <row r="4" spans="1:16">
      <c r="A4" s="2" t="s">
        <v>34</v>
      </c>
      <c r="B4" s="3">
        <v>82837467.560000002</v>
      </c>
      <c r="C4" s="3">
        <v>1648836.61</v>
      </c>
      <c r="D4" s="3">
        <v>75937448.660326004</v>
      </c>
      <c r="E4" s="3">
        <v>5180282.289965</v>
      </c>
      <c r="F4" s="3">
        <v>70900</v>
      </c>
      <c r="G4" s="3">
        <v>0</v>
      </c>
      <c r="H4" s="3">
        <v>-2.9100000000000003E-4</v>
      </c>
    </row>
    <row r="5" spans="1:16">
      <c r="A5" s="2" t="s">
        <v>6</v>
      </c>
      <c r="B5" s="3">
        <v>82837467.560000002</v>
      </c>
      <c r="C5" s="3">
        <v>1648836.61</v>
      </c>
      <c r="D5" s="3">
        <v>75937448.660326004</v>
      </c>
      <c r="E5" s="3">
        <v>5180282.289965</v>
      </c>
      <c r="F5" s="3">
        <v>70900</v>
      </c>
      <c r="G5" s="3">
        <v>0</v>
      </c>
      <c r="H5" s="3">
        <v>-2.9100000000000003E-4</v>
      </c>
    </row>
    <row r="7" spans="1:16">
      <c r="A7" s="1" t="s">
        <v>83</v>
      </c>
      <c r="B7" t="s">
        <v>35</v>
      </c>
      <c r="C7" t="s">
        <v>51</v>
      </c>
      <c r="D7" t="s">
        <v>52</v>
      </c>
      <c r="E7" t="s">
        <v>53</v>
      </c>
      <c r="F7" t="s">
        <v>54</v>
      </c>
      <c r="G7" t="s">
        <v>55</v>
      </c>
      <c r="H7" t="s">
        <v>37</v>
      </c>
    </row>
    <row r="8" spans="1:16">
      <c r="A8" s="2" t="s">
        <v>74</v>
      </c>
      <c r="B8" s="3">
        <v>3039439.87</v>
      </c>
      <c r="C8" s="3">
        <v>0</v>
      </c>
      <c r="D8" s="3">
        <v>2994439.8699630001</v>
      </c>
      <c r="E8" s="3">
        <v>0</v>
      </c>
      <c r="F8" s="3">
        <v>45000</v>
      </c>
      <c r="G8" s="3">
        <v>0</v>
      </c>
      <c r="H8" s="3">
        <v>3.6999999999999998E-5</v>
      </c>
    </row>
    <row r="9" spans="1:16">
      <c r="A9" s="2" t="s">
        <v>82</v>
      </c>
      <c r="B9" s="3">
        <v>0</v>
      </c>
      <c r="C9" s="3">
        <v>0</v>
      </c>
      <c r="D9" s="3">
        <v>0</v>
      </c>
      <c r="E9" s="3">
        <v>0</v>
      </c>
      <c r="F9" s="3">
        <v>900</v>
      </c>
      <c r="G9" s="3">
        <v>0</v>
      </c>
      <c r="H9" s="3">
        <v>-900</v>
      </c>
    </row>
    <row r="10" spans="1:16">
      <c r="A10" s="2" t="s">
        <v>77</v>
      </c>
      <c r="B10" s="3">
        <v>3304153.08</v>
      </c>
      <c r="C10" s="3">
        <v>157158.74</v>
      </c>
      <c r="D10" s="3">
        <v>3146994.3399350001</v>
      </c>
      <c r="E10" s="3">
        <v>0</v>
      </c>
      <c r="F10" s="3">
        <v>0</v>
      </c>
      <c r="G10" s="3">
        <v>0</v>
      </c>
      <c r="H10" s="3">
        <v>6.4999999999999994E-5</v>
      </c>
    </row>
    <row r="11" spans="1:16">
      <c r="A11" s="2" t="s">
        <v>1</v>
      </c>
      <c r="B11" s="3">
        <v>12667412.609999999</v>
      </c>
      <c r="C11" s="3">
        <v>0</v>
      </c>
      <c r="D11" s="3">
        <v>12667412.609874003</v>
      </c>
      <c r="E11" s="3">
        <v>0</v>
      </c>
      <c r="F11" s="3">
        <v>0</v>
      </c>
      <c r="G11" s="3">
        <v>0</v>
      </c>
      <c r="H11" s="3">
        <v>1.26E-4</v>
      </c>
    </row>
    <row r="12" spans="1:16">
      <c r="A12" s="2" t="s">
        <v>75</v>
      </c>
      <c r="B12" s="3">
        <v>39393469.700000003</v>
      </c>
      <c r="C12" s="3">
        <v>0</v>
      </c>
      <c r="D12" s="3">
        <v>39393469.700621992</v>
      </c>
      <c r="E12" s="3">
        <v>0</v>
      </c>
      <c r="F12" s="3">
        <v>0</v>
      </c>
      <c r="G12" s="3">
        <v>0</v>
      </c>
      <c r="H12" s="3">
        <v>-6.2200000000000005E-4</v>
      </c>
    </row>
    <row r="13" spans="1:16">
      <c r="A13" s="2" t="s">
        <v>76</v>
      </c>
      <c r="B13" s="3">
        <v>5180282.29</v>
      </c>
      <c r="C13" s="3">
        <v>0</v>
      </c>
      <c r="D13" s="3">
        <v>0</v>
      </c>
      <c r="E13" s="3">
        <v>5180282.289965</v>
      </c>
      <c r="F13" s="3">
        <v>0</v>
      </c>
      <c r="G13" s="3">
        <v>0</v>
      </c>
      <c r="H13" s="3">
        <v>3.4999999999999997E-5</v>
      </c>
    </row>
    <row r="14" spans="1:16">
      <c r="A14" s="2" t="s">
        <v>79</v>
      </c>
      <c r="B14" s="3">
        <v>3757026.38</v>
      </c>
      <c r="C14" s="3">
        <v>0</v>
      </c>
      <c r="D14" s="3">
        <v>3757026.3803659994</v>
      </c>
      <c r="E14" s="3">
        <v>0</v>
      </c>
      <c r="F14" s="3">
        <v>0</v>
      </c>
      <c r="G14" s="3">
        <v>0</v>
      </c>
      <c r="H14" s="3">
        <v>-3.6600000000000001E-4</v>
      </c>
    </row>
    <row r="15" spans="1:16">
      <c r="A15" s="2" t="s">
        <v>73</v>
      </c>
      <c r="B15" s="3">
        <v>2746131.49</v>
      </c>
      <c r="C15" s="3">
        <v>0</v>
      </c>
      <c r="D15" s="3">
        <v>2746131.4895000001</v>
      </c>
      <c r="E15" s="3">
        <v>0</v>
      </c>
      <c r="F15" s="3">
        <v>0</v>
      </c>
      <c r="G15" s="3">
        <v>0</v>
      </c>
      <c r="H15" s="3">
        <v>5.0000000000000001E-4</v>
      </c>
    </row>
    <row r="16" spans="1:16">
      <c r="A16" s="2" t="s">
        <v>80</v>
      </c>
      <c r="B16" s="3">
        <v>5251708.1100000003</v>
      </c>
      <c r="C16" s="3">
        <v>573627.17000000004</v>
      </c>
      <c r="D16" s="3">
        <v>4677180.9400939997</v>
      </c>
      <c r="E16" s="3">
        <v>0</v>
      </c>
      <c r="F16" s="3">
        <v>0</v>
      </c>
      <c r="G16" s="3">
        <v>0</v>
      </c>
      <c r="H16" s="3">
        <v>899.99990600000001</v>
      </c>
    </row>
    <row r="17" spans="1:9">
      <c r="A17" s="2" t="s">
        <v>78</v>
      </c>
      <c r="B17" s="3">
        <v>918050.7</v>
      </c>
      <c r="C17" s="3">
        <v>918050.7</v>
      </c>
      <c r="D17" s="3">
        <v>0</v>
      </c>
      <c r="E17" s="3">
        <v>0</v>
      </c>
      <c r="F17" s="3">
        <v>0</v>
      </c>
      <c r="G17" s="3">
        <v>0</v>
      </c>
      <c r="H17" s="3">
        <v>0</v>
      </c>
    </row>
    <row r="18" spans="1:9">
      <c r="A18" s="2" t="s">
        <v>81</v>
      </c>
      <c r="B18" s="3">
        <v>6579793.3300000001</v>
      </c>
      <c r="C18" s="3">
        <v>0</v>
      </c>
      <c r="D18" s="3">
        <v>6554793.3299719999</v>
      </c>
      <c r="E18" s="3">
        <v>0</v>
      </c>
      <c r="F18" s="3">
        <v>25000</v>
      </c>
      <c r="G18" s="3">
        <v>0</v>
      </c>
      <c r="H18" s="3">
        <v>2.8E-5</v>
      </c>
    </row>
    <row r="19" spans="1:9">
      <c r="A19" s="2" t="s">
        <v>6</v>
      </c>
      <c r="B19" s="3">
        <v>82837467.560000002</v>
      </c>
      <c r="C19" s="3">
        <v>1648836.61</v>
      </c>
      <c r="D19" s="3">
        <v>75937448.660326004</v>
      </c>
      <c r="E19" s="3">
        <v>5180282.289965</v>
      </c>
      <c r="F19" s="3">
        <v>70900</v>
      </c>
      <c r="G19" s="3">
        <v>0</v>
      </c>
      <c r="H19" s="3">
        <v>-2.9100000000000003E-4</v>
      </c>
    </row>
    <row r="22" spans="1:9">
      <c r="B22" s="1" t="s">
        <v>50</v>
      </c>
    </row>
    <row r="23" spans="1:9">
      <c r="B23" t="s">
        <v>38</v>
      </c>
      <c r="F23" t="s">
        <v>39</v>
      </c>
      <c r="H23" t="s">
        <v>43</v>
      </c>
      <c r="I23" t="s">
        <v>44</v>
      </c>
    </row>
    <row r="24" spans="1:9">
      <c r="B24" t="s">
        <v>8</v>
      </c>
      <c r="D24" t="s">
        <v>9</v>
      </c>
      <c r="F24" t="s">
        <v>8</v>
      </c>
    </row>
    <row r="25" spans="1:9">
      <c r="A25" s="1" t="s">
        <v>49</v>
      </c>
      <c r="B25" t="s">
        <v>40</v>
      </c>
      <c r="C25" t="s">
        <v>41</v>
      </c>
      <c r="D25" t="s">
        <v>40</v>
      </c>
      <c r="E25" t="s">
        <v>41</v>
      </c>
      <c r="F25" t="s">
        <v>40</v>
      </c>
      <c r="G25" t="s">
        <v>41</v>
      </c>
    </row>
    <row r="26" spans="1:9">
      <c r="A26" s="2" t="s">
        <v>45</v>
      </c>
      <c r="B26">
        <v>1</v>
      </c>
      <c r="C26" s="3">
        <v>45000</v>
      </c>
      <c r="E26" s="3"/>
      <c r="G26" s="3"/>
      <c r="H26">
        <v>1</v>
      </c>
      <c r="I26" s="3">
        <v>45000</v>
      </c>
    </row>
    <row r="27" spans="1:9">
      <c r="A27" s="2" t="s">
        <v>46</v>
      </c>
      <c r="C27" s="3"/>
      <c r="D27">
        <v>1</v>
      </c>
      <c r="E27" s="3">
        <v>900</v>
      </c>
      <c r="G27" s="3"/>
      <c r="H27">
        <v>1</v>
      </c>
      <c r="I27" s="3">
        <v>900</v>
      </c>
    </row>
    <row r="28" spans="1:9">
      <c r="A28" s="2" t="s">
        <v>47</v>
      </c>
      <c r="C28" s="3"/>
      <c r="E28" s="3"/>
      <c r="F28">
        <v>1</v>
      </c>
      <c r="G28" s="3">
        <v>25000</v>
      </c>
      <c r="H28">
        <v>1</v>
      </c>
      <c r="I28" s="3">
        <v>25000</v>
      </c>
    </row>
    <row r="29" spans="1:9">
      <c r="A29" s="2" t="s">
        <v>48</v>
      </c>
      <c r="C29" s="3"/>
      <c r="D29">
        <v>1</v>
      </c>
      <c r="E29" s="3"/>
      <c r="G29" s="3"/>
      <c r="H29">
        <v>1</v>
      </c>
      <c r="I29" s="3"/>
    </row>
    <row r="30" spans="1:9">
      <c r="A30" s="2" t="s">
        <v>6</v>
      </c>
      <c r="B30">
        <v>1</v>
      </c>
      <c r="C30" s="3">
        <v>45000</v>
      </c>
      <c r="D30">
        <v>2</v>
      </c>
      <c r="E30" s="3">
        <v>900</v>
      </c>
      <c r="F30">
        <v>1</v>
      </c>
      <c r="G30" s="3">
        <v>25000</v>
      </c>
      <c r="H30">
        <v>4</v>
      </c>
      <c r="I30" s="3">
        <v>70900</v>
      </c>
    </row>
    <row r="34" spans="1:1">
      <c r="A34" t="s">
        <v>42</v>
      </c>
    </row>
  </sheetData>
  <mergeCells count="1">
    <mergeCell ref="A1:I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550F-9944-4787-8479-D02BC0875096}">
  <dimension ref="A1:N20"/>
  <sheetViews>
    <sheetView workbookViewId="0">
      <selection activeCell="P6" sqref="P6"/>
    </sheetView>
  </sheetViews>
  <sheetFormatPr defaultRowHeight="14"/>
  <cols>
    <col min="1" max="16384" width="8.7265625" style="9"/>
  </cols>
  <sheetData>
    <row r="1" spans="1:14" ht="15.5">
      <c r="A1" s="13" t="s">
        <v>56</v>
      </c>
      <c r="B1" s="13"/>
      <c r="C1" s="13"/>
      <c r="D1" s="13"/>
      <c r="E1" s="13"/>
      <c r="F1" s="13"/>
      <c r="G1" s="13"/>
      <c r="H1" s="13"/>
      <c r="I1" s="13"/>
      <c r="J1" s="13"/>
      <c r="K1" s="13"/>
      <c r="L1" s="13"/>
      <c r="M1" s="13"/>
      <c r="N1" s="13"/>
    </row>
    <row r="2" spans="1:14" ht="27.5" customHeight="1">
      <c r="A2" s="11" t="s">
        <v>57</v>
      </c>
      <c r="B2" s="11"/>
      <c r="C2" s="11"/>
      <c r="D2" s="11"/>
      <c r="E2" s="11"/>
      <c r="F2" s="11"/>
      <c r="G2" s="11"/>
      <c r="H2" s="11"/>
      <c r="I2" s="11"/>
      <c r="J2" s="11"/>
      <c r="K2" s="11"/>
      <c r="L2" s="11"/>
      <c r="M2" s="11"/>
      <c r="N2" s="11"/>
    </row>
    <row r="4" spans="1:14" ht="15.5">
      <c r="A4" s="14" t="s">
        <v>58</v>
      </c>
      <c r="B4" s="14"/>
      <c r="C4" s="14"/>
      <c r="D4" s="14"/>
      <c r="E4" s="14"/>
      <c r="F4" s="14"/>
      <c r="G4" s="14"/>
      <c r="H4" s="14"/>
      <c r="I4" s="14"/>
      <c r="J4" s="14"/>
      <c r="K4" s="14"/>
      <c r="L4" s="14"/>
      <c r="M4" s="14"/>
      <c r="N4" s="14"/>
    </row>
    <row r="5" spans="1:14" ht="31.5" customHeight="1">
      <c r="A5" s="15" t="s">
        <v>59</v>
      </c>
      <c r="B5" s="15"/>
      <c r="C5" s="15"/>
      <c r="D5" s="15"/>
      <c r="E5" s="15"/>
      <c r="F5" s="15"/>
      <c r="G5" s="15"/>
      <c r="H5" s="15"/>
      <c r="I5" s="15"/>
      <c r="J5" s="15"/>
      <c r="K5" s="15"/>
      <c r="L5" s="15"/>
      <c r="M5" s="15"/>
      <c r="N5" s="15"/>
    </row>
    <row r="7" spans="1:14" ht="15.5">
      <c r="A7" s="13" t="s">
        <v>60</v>
      </c>
      <c r="B7" s="13"/>
      <c r="C7" s="13"/>
      <c r="D7" s="13"/>
      <c r="E7" s="13"/>
      <c r="F7" s="13"/>
      <c r="G7" s="13"/>
      <c r="H7" s="13"/>
      <c r="I7" s="13"/>
      <c r="J7" s="13"/>
      <c r="K7" s="13"/>
      <c r="L7" s="13"/>
      <c r="M7" s="13"/>
      <c r="N7" s="13"/>
    </row>
    <row r="8" spans="1:14" ht="61" customHeight="1">
      <c r="A8" s="15" t="s">
        <v>61</v>
      </c>
      <c r="B8" s="15"/>
      <c r="C8" s="15"/>
      <c r="D8" s="15"/>
      <c r="E8" s="15"/>
      <c r="F8" s="15"/>
      <c r="G8" s="15"/>
      <c r="H8" s="15"/>
      <c r="I8" s="15"/>
      <c r="J8" s="15"/>
      <c r="K8" s="15"/>
      <c r="L8" s="15"/>
      <c r="M8" s="15"/>
      <c r="N8" s="15"/>
    </row>
    <row r="10" spans="1:14">
      <c r="A10" s="12" t="s">
        <v>62</v>
      </c>
      <c r="B10" s="12"/>
      <c r="C10" s="12"/>
      <c r="D10" s="12"/>
      <c r="E10" s="12"/>
      <c r="F10" s="12"/>
      <c r="G10" s="12"/>
      <c r="H10" s="12"/>
      <c r="I10" s="12"/>
      <c r="J10" s="12"/>
      <c r="K10" s="12"/>
      <c r="L10" s="12"/>
      <c r="M10" s="12"/>
      <c r="N10" s="12"/>
    </row>
    <row r="11" spans="1:14" ht="29" customHeight="1">
      <c r="A11" s="11" t="s">
        <v>63</v>
      </c>
      <c r="B11" s="11"/>
      <c r="C11" s="11"/>
      <c r="D11" s="11"/>
      <c r="E11" s="11"/>
      <c r="F11" s="11"/>
      <c r="G11" s="11"/>
      <c r="H11" s="11"/>
      <c r="I11" s="11"/>
      <c r="J11" s="11"/>
      <c r="K11" s="11"/>
      <c r="L11" s="11"/>
      <c r="M11" s="11"/>
      <c r="N11" s="11"/>
    </row>
    <row r="13" spans="1:14">
      <c r="A13" s="12" t="s">
        <v>64</v>
      </c>
      <c r="B13" s="12"/>
      <c r="C13" s="12"/>
      <c r="D13" s="12"/>
      <c r="E13" s="12"/>
      <c r="F13" s="12"/>
      <c r="G13" s="12"/>
      <c r="H13" s="12"/>
      <c r="I13" s="12"/>
      <c r="J13" s="12"/>
      <c r="K13" s="12"/>
      <c r="L13" s="12"/>
      <c r="M13" s="12"/>
      <c r="N13" s="12"/>
    </row>
    <row r="14" spans="1:14" ht="29.5" customHeight="1">
      <c r="A14" s="11" t="s">
        <v>65</v>
      </c>
      <c r="B14" s="11"/>
      <c r="C14" s="11"/>
      <c r="D14" s="11"/>
      <c r="E14" s="11"/>
      <c r="F14" s="11"/>
      <c r="G14" s="11"/>
      <c r="H14" s="11"/>
      <c r="I14" s="11"/>
      <c r="J14" s="11"/>
      <c r="K14" s="11"/>
      <c r="L14" s="11"/>
      <c r="M14" s="11"/>
      <c r="N14" s="11"/>
    </row>
    <row r="16" spans="1:14">
      <c r="A16" s="12" t="s">
        <v>66</v>
      </c>
      <c r="B16" s="12"/>
      <c r="C16" s="12"/>
      <c r="D16" s="12"/>
      <c r="E16" s="12"/>
      <c r="F16" s="12"/>
      <c r="G16" s="12"/>
      <c r="H16" s="12"/>
      <c r="I16" s="12"/>
      <c r="J16" s="12"/>
      <c r="K16" s="12"/>
      <c r="L16" s="12"/>
      <c r="M16" s="12"/>
      <c r="N16" s="12"/>
    </row>
    <row r="17" spans="1:14" ht="28.5" customHeight="1">
      <c r="A17" s="11" t="s">
        <v>67</v>
      </c>
      <c r="B17" s="11"/>
      <c r="C17" s="11"/>
      <c r="D17" s="11"/>
      <c r="E17" s="11"/>
      <c r="F17" s="11"/>
      <c r="G17" s="11"/>
      <c r="H17" s="11"/>
      <c r="I17" s="11"/>
      <c r="J17" s="11"/>
      <c r="K17" s="11"/>
      <c r="L17" s="11"/>
      <c r="M17" s="11"/>
      <c r="N17" s="11"/>
    </row>
    <row r="19" spans="1:14">
      <c r="A19" s="12" t="s">
        <v>68</v>
      </c>
      <c r="B19" s="12"/>
      <c r="C19" s="12"/>
      <c r="D19" s="12"/>
      <c r="E19" s="12"/>
      <c r="F19" s="12"/>
      <c r="G19" s="12"/>
      <c r="H19" s="12"/>
      <c r="I19" s="12"/>
      <c r="J19" s="12"/>
      <c r="K19" s="12"/>
      <c r="L19" s="12"/>
      <c r="M19" s="12"/>
      <c r="N19" s="12"/>
    </row>
    <row r="20" spans="1:14" ht="30" customHeight="1">
      <c r="A20" s="11" t="s">
        <v>69</v>
      </c>
      <c r="B20" s="11"/>
      <c r="C20" s="11"/>
      <c r="D20" s="11"/>
      <c r="E20" s="11"/>
      <c r="F20" s="11"/>
      <c r="G20" s="11"/>
      <c r="H20" s="11"/>
      <c r="I20" s="11"/>
      <c r="J20" s="11"/>
      <c r="K20" s="11"/>
      <c r="L20" s="11"/>
      <c r="M20" s="11"/>
      <c r="N20" s="11"/>
    </row>
  </sheetData>
  <mergeCells count="14">
    <mergeCell ref="A8:N8"/>
    <mergeCell ref="A2:N2"/>
    <mergeCell ref="A1:N1"/>
    <mergeCell ref="A4:N4"/>
    <mergeCell ref="A5:N5"/>
    <mergeCell ref="A7:N7"/>
    <mergeCell ref="A11:N11"/>
    <mergeCell ref="A10:N10"/>
    <mergeCell ref="A20:N20"/>
    <mergeCell ref="A19:N19"/>
    <mergeCell ref="A16:N16"/>
    <mergeCell ref="A13:N13"/>
    <mergeCell ref="A14:N14"/>
    <mergeCell ref="A17:N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CD5E3D78-D96E-471C-8EBB-9F0B02CD0538}">
  <ds:schemaRefs/>
</ds:datastoreItem>
</file>

<file path=customXml/itemProps2.xml><?xml version="1.0" encoding="utf-8"?>
<ds:datastoreItem xmlns:ds="http://schemas.openxmlformats.org/officeDocument/2006/customXml" ds:itemID="{03FD810C-B7AD-4F86-B9D2-491347A6BBDA}">
  <ds:schemaRefs/>
</ds:datastoreItem>
</file>

<file path=customXml/itemProps3.xml><?xml version="1.0" encoding="utf-8"?>
<ds:datastoreItem xmlns:ds="http://schemas.openxmlformats.org/officeDocument/2006/customXml" ds:itemID="{73D88B41-904E-4F5B-A077-4ED543D33123}">
  <ds:schemaRefs>
    <ds:schemaRef ds:uri="http://schemas.microsoft.com/DataMashup"/>
  </ds:schemaRefs>
</ds:datastoreItem>
</file>

<file path=customXml/itemProps4.xml><?xml version="1.0" encoding="utf-8"?>
<ds:datastoreItem xmlns:ds="http://schemas.openxmlformats.org/officeDocument/2006/customXml" ds:itemID="{4D37ACC8-17DF-4796-A787-C03F599B1618}">
  <ds:schemaRefs/>
</ds:datastoreItem>
</file>

<file path=customXml/itemProps5.xml><?xml version="1.0" encoding="utf-8"?>
<ds:datastoreItem xmlns:ds="http://schemas.openxmlformats.org/officeDocument/2006/customXml" ds:itemID="{58100FF6-915E-47B9-B6DF-2B1D96798941}">
  <ds:schemaRefs/>
</ds:datastoreItem>
</file>

<file path=customXml/itemProps6.xml><?xml version="1.0" encoding="utf-8"?>
<ds:datastoreItem xmlns:ds="http://schemas.openxmlformats.org/officeDocument/2006/customXml" ds:itemID="{1C2BA19E-E5A8-4B78-A7D1-0D206B12578C}">
  <ds:schemaRefs/>
</ds:datastoreItem>
</file>

<file path=customXml/itemProps7.xml><?xml version="1.0" encoding="utf-8"?>
<ds:datastoreItem xmlns:ds="http://schemas.openxmlformats.org/officeDocument/2006/customXml" ds:itemID="{979049D4-57D8-4629-A69B-09A53235E097}">
  <ds:schemaRefs/>
</ds:datastoreItem>
</file>

<file path=customXml/itemProps8.xml><?xml version="1.0" encoding="utf-8"?>
<ds:datastoreItem xmlns:ds="http://schemas.openxmlformats.org/officeDocument/2006/customXml" ds:itemID="{681B8CED-E1D4-403D-9406-94ABC6A9140A}">
  <ds:schemaRefs/>
</ds:datastoreItem>
</file>

<file path=customXml/itemProps9.xml><?xml version="1.0" encoding="utf-8"?>
<ds:datastoreItem xmlns:ds="http://schemas.openxmlformats.org/officeDocument/2006/customXml" ds:itemID="{2AD52885-3B01-4F36-8612-ED2840737E46}">
  <ds:schemaRefs/>
</ds:datastoreItem>
</file>

<file path=customXml/itemProps10.xml><?xml version="1.0" encoding="utf-8"?>
<ds:datastoreItem xmlns:ds="http://schemas.openxmlformats.org/officeDocument/2006/customXml" ds:itemID="{701946E6-EEE4-46FA-839B-5E2EFCBD85C7}">
  <ds:schemaRefs/>
</ds:datastoreItem>
</file>

<file path=customXml/itemProps11.xml><?xml version="1.0" encoding="utf-8"?>
<ds:datastoreItem xmlns:ds="http://schemas.openxmlformats.org/officeDocument/2006/customXml" ds:itemID="{FA32A90F-73EF-4DAF-B777-51B6EF5857FC}">
  <ds:schemaRefs/>
</ds:datastoreItem>
</file>

<file path=customXml/itemProps12.xml><?xml version="1.0" encoding="utf-8"?>
<ds:datastoreItem xmlns:ds="http://schemas.openxmlformats.org/officeDocument/2006/customXml" ds:itemID="{B4783E1B-1923-4853-9551-539C90E80C6D}">
  <ds:schemaRefs/>
</ds:datastoreItem>
</file>

<file path=customXml/itemProps13.xml><?xml version="1.0" encoding="utf-8"?>
<ds:datastoreItem xmlns:ds="http://schemas.openxmlformats.org/officeDocument/2006/customXml" ds:itemID="{3CDEB52F-2666-4B4E-8ED0-0E42C01F33DE}">
  <ds:schemaRefs/>
</ds:datastoreItem>
</file>

<file path=customXml/itemProps14.xml><?xml version="1.0" encoding="utf-8"?>
<ds:datastoreItem xmlns:ds="http://schemas.openxmlformats.org/officeDocument/2006/customXml" ds:itemID="{E13E39BE-0945-4F36-8D1F-E70488732CD3}">
  <ds:schemaRefs/>
</ds:datastoreItem>
</file>

<file path=customXml/itemProps15.xml><?xml version="1.0" encoding="utf-8"?>
<ds:datastoreItem xmlns:ds="http://schemas.openxmlformats.org/officeDocument/2006/customXml" ds:itemID="{9BF72659-857B-4C83-97D6-E5A8FC6F3363}">
  <ds:schemaRefs/>
</ds:datastoreItem>
</file>

<file path=customXml/itemProps16.xml><?xml version="1.0" encoding="utf-8"?>
<ds:datastoreItem xmlns:ds="http://schemas.openxmlformats.org/officeDocument/2006/customXml" ds:itemID="{3BA983B7-3BD7-4B62-9523-B9CB2CB866A1}">
  <ds:schemaRefs/>
</ds:datastoreItem>
</file>

<file path=customXml/itemProps17.xml><?xml version="1.0" encoding="utf-8"?>
<ds:datastoreItem xmlns:ds="http://schemas.openxmlformats.org/officeDocument/2006/customXml" ds:itemID="{EA640BA8-EC3E-426E-A9ED-A1671E8C6306}">
  <ds:schemaRefs/>
</ds:datastoreItem>
</file>

<file path=customXml/itemProps18.xml><?xml version="1.0" encoding="utf-8"?>
<ds:datastoreItem xmlns:ds="http://schemas.openxmlformats.org/officeDocument/2006/customXml" ds:itemID="{AA5356DB-EEF4-423A-AA3A-5B9DAD814BA4}">
  <ds:schemaRefs/>
</ds:datastoreItem>
</file>

<file path=customXml/itemProps19.xml><?xml version="1.0" encoding="utf-8"?>
<ds:datastoreItem xmlns:ds="http://schemas.openxmlformats.org/officeDocument/2006/customXml" ds:itemID="{56B1F3DE-879F-42B0-9392-72C09F1DEA54}">
  <ds:schemaRefs/>
</ds:datastoreItem>
</file>

<file path=customXml/itemProps20.xml><?xml version="1.0" encoding="utf-8"?>
<ds:datastoreItem xmlns:ds="http://schemas.openxmlformats.org/officeDocument/2006/customXml" ds:itemID="{A123C563-34F9-42BA-A82B-5CBCBA0124BB}">
  <ds:schemaRefs/>
</ds:datastoreItem>
</file>

<file path=customXml/itemProps21.xml><?xml version="1.0" encoding="utf-8"?>
<ds:datastoreItem xmlns:ds="http://schemas.openxmlformats.org/officeDocument/2006/customXml" ds:itemID="{5B525F28-59FB-497E-9B5B-78FD7B6E62BA}">
  <ds:schemaRefs/>
</ds:datastoreItem>
</file>

<file path=customXml/itemProps22.xml><?xml version="1.0" encoding="utf-8"?>
<ds:datastoreItem xmlns:ds="http://schemas.openxmlformats.org/officeDocument/2006/customXml" ds:itemID="{81DEA432-57E5-41BC-9027-277B57DE08B7}">
  <ds:schemaRefs/>
</ds:datastoreItem>
</file>

<file path=customXml/itemProps23.xml><?xml version="1.0" encoding="utf-8"?>
<ds:datastoreItem xmlns:ds="http://schemas.openxmlformats.org/officeDocument/2006/customXml" ds:itemID="{BEAA2C79-916B-490A-BED4-AE4B971F07D7}">
  <ds:schemaRefs/>
</ds:datastoreItem>
</file>

<file path=customXml/itemProps24.xml><?xml version="1.0" encoding="utf-8"?>
<ds:datastoreItem xmlns:ds="http://schemas.openxmlformats.org/officeDocument/2006/customXml" ds:itemID="{29A206D2-612E-42B2-9A26-F4680E26F623}">
  <ds:schemaRefs/>
</ds:datastoreItem>
</file>

<file path=customXml/itemProps25.xml><?xml version="1.0" encoding="utf-8"?>
<ds:datastoreItem xmlns:ds="http://schemas.openxmlformats.org/officeDocument/2006/customXml" ds:itemID="{0C1C9B23-CAFE-47C4-A43A-7ECC5DCE5920}">
  <ds:schemaRefs/>
</ds:datastoreItem>
</file>

<file path=customXml/itemProps26.xml><?xml version="1.0" encoding="utf-8"?>
<ds:datastoreItem xmlns:ds="http://schemas.openxmlformats.org/officeDocument/2006/customXml" ds:itemID="{F544720A-34B1-4A10-A91C-D1ABA95C92E9}">
  <ds:schemaRefs/>
</ds:datastoreItem>
</file>

<file path=customXml/itemProps27.xml><?xml version="1.0" encoding="utf-8"?>
<ds:datastoreItem xmlns:ds="http://schemas.openxmlformats.org/officeDocument/2006/customXml" ds:itemID="{B3AD364E-66C1-450E-B1E3-F2DE4B9BBDD9}">
  <ds:schemaRefs/>
</ds:datastoreItem>
</file>

<file path=customXml/itemProps28.xml><?xml version="1.0" encoding="utf-8"?>
<ds:datastoreItem xmlns:ds="http://schemas.openxmlformats.org/officeDocument/2006/customXml" ds:itemID="{45E942C8-0149-41B6-8351-8124EA227B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Service and Activity Costing</vt:lpstr>
      <vt:lpstr>Cost Drivers and High-Cost Enco</vt:lpstr>
      <vt:lpstr>ABF Cost vs Funding</vt:lpstr>
      <vt:lpstr>Reconciliation and Data Quality</vt:lpstr>
      <vt:lpstr>Methodology and Controls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Eigen Vector</dc:creator>
  <cp:lastModifiedBy>Eigen Vector</cp:lastModifiedBy>
  <dcterms:created xsi:type="dcterms:W3CDTF">2026-06-26T05:20:22Z</dcterms:created>
  <dcterms:modified xsi:type="dcterms:W3CDTF">2026-07-15T07:48:31Z</dcterms:modified>
</cp:coreProperties>
</file>