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850" windowHeight="606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4" i="1" l="1"/>
  <c r="F25" i="1"/>
  <c r="K25" i="1"/>
  <c r="K26" i="1"/>
  <c r="K27" i="1"/>
  <c r="K24" i="1"/>
  <c r="J25" i="1"/>
  <c r="J26" i="1"/>
  <c r="J27" i="1"/>
  <c r="J24" i="1"/>
  <c r="I24" i="1"/>
  <c r="I25" i="1" l="1"/>
  <c r="I26" i="1"/>
  <c r="I27" i="1"/>
  <c r="H25" i="1"/>
  <c r="H26" i="1"/>
  <c r="H27" i="1"/>
  <c r="H24" i="1"/>
  <c r="G25" i="1"/>
  <c r="G26" i="1"/>
  <c r="G27" i="1"/>
  <c r="G24" i="1"/>
  <c r="F26" i="1"/>
  <c r="F27" i="1"/>
  <c r="F21" i="1"/>
  <c r="D20" i="1"/>
  <c r="D11" i="1"/>
  <c r="F11" i="1" s="1"/>
  <c r="C12" i="1"/>
  <c r="D12" i="1" s="1"/>
  <c r="C13" i="1"/>
  <c r="C14" i="1"/>
  <c r="D14" i="1" s="1"/>
  <c r="F14" i="1" s="1"/>
  <c r="C15" i="1"/>
  <c r="D15" i="1" s="1"/>
  <c r="C16" i="1"/>
  <c r="D16" i="1" s="1"/>
  <c r="C11" i="1"/>
  <c r="B12" i="1"/>
  <c r="B13" i="1"/>
  <c r="B14" i="1"/>
  <c r="B15" i="1"/>
  <c r="B16" i="1"/>
  <c r="B11" i="1"/>
  <c r="C7" i="1"/>
  <c r="D7" i="1"/>
  <c r="E7" i="1"/>
  <c r="F7" i="1"/>
  <c r="G7" i="1"/>
  <c r="H7" i="1"/>
  <c r="I7" i="1"/>
  <c r="J7" i="1"/>
  <c r="B7" i="1"/>
  <c r="C6" i="1"/>
  <c r="D6" i="1"/>
  <c r="E6" i="1"/>
  <c r="F6" i="1"/>
  <c r="G6" i="1"/>
  <c r="H6" i="1"/>
  <c r="I6" i="1"/>
  <c r="J6" i="1"/>
  <c r="B6" i="1"/>
  <c r="C5" i="1"/>
  <c r="D5" i="1"/>
  <c r="E5" i="1"/>
  <c r="F5" i="1"/>
  <c r="G5" i="1"/>
  <c r="H5" i="1"/>
  <c r="I5" i="1"/>
  <c r="J5" i="1"/>
  <c r="B5" i="1"/>
  <c r="B2" i="1"/>
  <c r="E11" i="1" l="1"/>
  <c r="G11" i="1" s="1"/>
  <c r="D13" i="1"/>
  <c r="F13" i="1" s="1"/>
  <c r="F16" i="1"/>
  <c r="E16" i="1"/>
  <c r="E15" i="1"/>
  <c r="F15" i="1"/>
  <c r="E14" i="1"/>
  <c r="G14" i="1" s="1"/>
  <c r="F12" i="1"/>
  <c r="E12" i="1"/>
  <c r="E13" i="1" l="1"/>
  <c r="G13" i="1" s="1"/>
  <c r="G16" i="1"/>
  <c r="G15" i="1"/>
  <c r="G12" i="1"/>
</calcChain>
</file>

<file path=xl/sharedStrings.xml><?xml version="1.0" encoding="utf-8"?>
<sst xmlns="http://schemas.openxmlformats.org/spreadsheetml/2006/main" count="16" uniqueCount="14">
  <si>
    <t>х</t>
  </si>
  <si>
    <t>x/2</t>
  </si>
  <si>
    <t>ctg</t>
  </si>
  <si>
    <t>n</t>
  </si>
  <si>
    <t>x-3</t>
  </si>
  <si>
    <t>cos(x)</t>
  </si>
  <si>
    <t>xn</t>
  </si>
  <si>
    <t>b-xn</t>
  </si>
  <si>
    <t>b</t>
  </si>
  <si>
    <t>ctg x</t>
  </si>
  <si>
    <t>f(x)</t>
  </si>
  <si>
    <t>b=</t>
  </si>
  <si>
    <t>f(x-xn)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</si>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</sst>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142875</xdr:colOff>
          <xdr:row>0</xdr:row>
          <xdr:rowOff>152400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0</xdr:col>
          <xdr:colOff>238125</xdr:colOff>
          <xdr:row>2</xdr:row>
          <xdr:rowOff>47625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457200</xdr:colOff>
          <xdr:row>7</xdr:row>
          <xdr:rowOff>104775</xdr:rowOff>
        </xdr:from>
        <xdr:to>
          <xdr:col>1</xdr:col>
          <xdr:colOff>685800</xdr:colOff>
          <xdr:row>8</xdr:row>
          <xdr:rowOff>190500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7</xdr:row>
          <xdr:rowOff>104775</xdr:rowOff>
        </xdr:from>
        <xdr:to>
          <xdr:col>2</xdr:col>
          <xdr:colOff>561975</xdr:colOff>
          <xdr:row>8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876300</xdr:colOff>
          <xdr:row>6</xdr:row>
          <xdr:rowOff>161925</xdr:rowOff>
        </xdr:from>
        <xdr:to>
          <xdr:col>4</xdr:col>
          <xdr:colOff>114300</xdr:colOff>
          <xdr:row>9</xdr:row>
          <xdr:rowOff>38100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0</xdr:rowOff>
        </xdr:from>
        <xdr:to>
          <xdr:col>6</xdr:col>
          <xdr:colOff>466725</xdr:colOff>
          <xdr:row>9</xdr:row>
          <xdr:rowOff>238125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topLeftCell="D13" workbookViewId="0">
      <selection activeCell="R24" sqref="R24"/>
    </sheetView>
  </sheetViews>
  <sheetFormatPr defaultRowHeight="15" x14ac:dyDescent="0.25"/>
  <cols>
    <col min="2" max="2" width="19" customWidth="1"/>
    <col min="3" max="3" width="17.140625" customWidth="1"/>
    <col min="4" max="4" width="16" customWidth="1"/>
    <col min="5" max="5" width="22.85546875" customWidth="1"/>
    <col min="6" max="7" width="9.7109375" customWidth="1"/>
  </cols>
  <sheetData>
    <row r="1" spans="1:12" ht="19.5" thickBot="1" x14ac:dyDescent="0.3">
      <c r="A1" s="1"/>
      <c r="B1" s="2">
        <v>0.2</v>
      </c>
      <c r="C1" s="2">
        <v>0.23</v>
      </c>
      <c r="D1" s="2">
        <v>0.26</v>
      </c>
      <c r="E1" s="2">
        <v>0.28999999999999998</v>
      </c>
      <c r="F1" s="2">
        <v>0.3</v>
      </c>
      <c r="G1" s="2">
        <v>0.33</v>
      </c>
      <c r="H1" s="2">
        <v>0.36</v>
      </c>
      <c r="I1" s="2">
        <v>0.39</v>
      </c>
      <c r="J1" s="2">
        <v>0.4</v>
      </c>
    </row>
    <row r="2" spans="1:12" ht="19.5" thickBot="1" x14ac:dyDescent="0.3">
      <c r="A2" s="3"/>
      <c r="B2" s="4">
        <f>B1/2</f>
        <v>0.1</v>
      </c>
      <c r="C2" s="4">
        <v>4.84</v>
      </c>
      <c r="D2" s="4">
        <v>5.76</v>
      </c>
      <c r="E2" s="4">
        <v>6.76</v>
      </c>
      <c r="F2" s="4">
        <v>7.84</v>
      </c>
      <c r="G2" s="4">
        <v>9</v>
      </c>
      <c r="H2" s="4"/>
      <c r="I2" s="4"/>
      <c r="J2" s="4"/>
      <c r="L2">
        <v>3.14</v>
      </c>
    </row>
    <row r="3" spans="1:12" ht="19.5" thickBot="1" x14ac:dyDescent="0.3">
      <c r="A3" s="3"/>
      <c r="B3" s="4">
        <v>1.8</v>
      </c>
      <c r="C3" s="5"/>
      <c r="D3" s="4">
        <v>3.5</v>
      </c>
      <c r="E3" s="4">
        <v>6.1</v>
      </c>
      <c r="F3" s="4">
        <v>21.4</v>
      </c>
      <c r="G3" s="4">
        <v>-14.4</v>
      </c>
      <c r="H3" s="4"/>
      <c r="I3" s="4"/>
      <c r="J3" s="4"/>
    </row>
    <row r="5" spans="1:12" x14ac:dyDescent="0.25">
      <c r="A5" t="s">
        <v>0</v>
      </c>
      <c r="B5">
        <f>B1*$L$2</f>
        <v>0.62800000000000011</v>
      </c>
      <c r="C5">
        <f t="shared" ref="C5:J5" si="0">C1*$L$2</f>
        <v>0.72220000000000006</v>
      </c>
      <c r="D5">
        <f t="shared" si="0"/>
        <v>0.81640000000000001</v>
      </c>
      <c r="E5">
        <f t="shared" si="0"/>
        <v>0.91059999999999997</v>
      </c>
      <c r="F5">
        <f t="shared" si="0"/>
        <v>0.94199999999999995</v>
      </c>
      <c r="G5">
        <f t="shared" si="0"/>
        <v>1.0362</v>
      </c>
      <c r="H5">
        <f t="shared" si="0"/>
        <v>1.1304000000000001</v>
      </c>
      <c r="I5">
        <f t="shared" si="0"/>
        <v>1.2246000000000001</v>
      </c>
      <c r="J5">
        <f t="shared" si="0"/>
        <v>1.2560000000000002</v>
      </c>
    </row>
    <row r="6" spans="1:12" x14ac:dyDescent="0.25">
      <c r="A6" t="s">
        <v>1</v>
      </c>
      <c r="B6">
        <f>B5/2</f>
        <v>0.31400000000000006</v>
      </c>
      <c r="C6">
        <f t="shared" ref="C6:J6" si="1">C5/2</f>
        <v>0.36110000000000003</v>
      </c>
      <c r="D6">
        <f t="shared" si="1"/>
        <v>0.40820000000000001</v>
      </c>
      <c r="E6">
        <f t="shared" si="1"/>
        <v>0.45529999999999998</v>
      </c>
      <c r="F6">
        <f t="shared" si="1"/>
        <v>0.47099999999999997</v>
      </c>
      <c r="G6">
        <f t="shared" si="1"/>
        <v>0.5181</v>
      </c>
      <c r="H6">
        <f t="shared" si="1"/>
        <v>0.56520000000000004</v>
      </c>
      <c r="I6">
        <f t="shared" si="1"/>
        <v>0.61230000000000007</v>
      </c>
      <c r="J6">
        <f t="shared" si="1"/>
        <v>0.62800000000000011</v>
      </c>
    </row>
    <row r="7" spans="1:12" x14ac:dyDescent="0.25">
      <c r="A7" t="s">
        <v>2</v>
      </c>
      <c r="B7">
        <f>1/TAN(B5)</f>
        <v>1.3773042888582723</v>
      </c>
      <c r="C7">
        <f t="shared" ref="C7:J7" si="2">1/TAN(C5)</f>
        <v>1.1351152971926193</v>
      </c>
      <c r="D7">
        <f t="shared" si="2"/>
        <v>0.93984205932978127</v>
      </c>
      <c r="E7">
        <f t="shared" si="2"/>
        <v>0.77641954283589698</v>
      </c>
      <c r="F7">
        <f t="shared" si="2"/>
        <v>0.72727278900992565</v>
      </c>
      <c r="G7">
        <f t="shared" si="2"/>
        <v>0.59210796886813022</v>
      </c>
      <c r="H7">
        <f t="shared" si="2"/>
        <v>0.4712647840656129</v>
      </c>
      <c r="I7">
        <f t="shared" si="2"/>
        <v>0.3607239540149732</v>
      </c>
      <c r="J7">
        <f t="shared" si="2"/>
        <v>0.3256241599490477</v>
      </c>
    </row>
    <row r="9" spans="1:12" ht="15.75" thickBot="1" x14ac:dyDescent="0.3"/>
    <row r="10" spans="1:12" ht="19.5" thickBot="1" x14ac:dyDescent="0.35">
      <c r="A10" s="6" t="s">
        <v>3</v>
      </c>
      <c r="B10" s="7"/>
      <c r="C10" s="7"/>
      <c r="D10" s="7"/>
      <c r="E10" s="7" t="s">
        <v>4</v>
      </c>
      <c r="F10" s="7" t="s">
        <v>5</v>
      </c>
      <c r="G10" s="7"/>
      <c r="I10" s="12"/>
      <c r="J10" s="12"/>
      <c r="K10" s="12"/>
      <c r="L10" s="12"/>
    </row>
    <row r="11" spans="1:12" ht="18.75" x14ac:dyDescent="0.3">
      <c r="A11" s="8">
        <v>0</v>
      </c>
      <c r="B11" s="10">
        <f>J11*$L$2</f>
        <v>-0.62800000000000011</v>
      </c>
      <c r="C11" s="10">
        <f>K11*$L$2</f>
        <v>-3.1400000000000004E-2</v>
      </c>
      <c r="D11" s="10">
        <f>(B11+C11)/2</f>
        <v>-0.32970000000000005</v>
      </c>
      <c r="E11" s="10">
        <f>D11-3</f>
        <v>-3.3296999999999999</v>
      </c>
      <c r="F11" s="10">
        <f>COS(D11)</f>
        <v>0.94613951386354211</v>
      </c>
      <c r="G11" s="10">
        <f>F11*E11-1</f>
        <v>-4.1503607393114361</v>
      </c>
      <c r="I11" s="12"/>
      <c r="J11" s="13">
        <v>-0.2</v>
      </c>
      <c r="K11" s="13">
        <v>-0.01</v>
      </c>
      <c r="L11" s="13"/>
    </row>
    <row r="12" spans="1:12" ht="18.75" x14ac:dyDescent="0.3">
      <c r="A12" s="8">
        <v>1</v>
      </c>
      <c r="B12" s="10">
        <f t="shared" ref="B12:B16" si="3">J12*$L$2</f>
        <v>-0.56520000000000004</v>
      </c>
      <c r="C12" s="10">
        <f t="shared" ref="C12:C16" si="4">K12*$L$2</f>
        <v>-9.4200000000000006E-2</v>
      </c>
      <c r="D12" s="10">
        <f t="shared" ref="D12:D16" si="5">(B12+C12)/2</f>
        <v>-0.32969999999999999</v>
      </c>
      <c r="E12" s="10">
        <f t="shared" ref="E12:E16" si="6">D12-3</f>
        <v>-3.3296999999999999</v>
      </c>
      <c r="F12" s="10">
        <f t="shared" ref="F12:F16" si="7">COS(D12)</f>
        <v>0.94613951386354211</v>
      </c>
      <c r="G12" s="10">
        <f t="shared" ref="G12:G16" si="8">F12*E12-1</f>
        <v>-4.1503607393114361</v>
      </c>
      <c r="I12" s="12"/>
      <c r="J12" s="11">
        <v>-0.18</v>
      </c>
      <c r="K12" s="11">
        <v>-0.03</v>
      </c>
      <c r="L12" s="13"/>
    </row>
    <row r="13" spans="1:12" ht="18.75" x14ac:dyDescent="0.3">
      <c r="A13" s="8">
        <v>2</v>
      </c>
      <c r="B13" s="10">
        <f t="shared" si="3"/>
        <v>-0.56520000000000004</v>
      </c>
      <c r="C13" s="10">
        <f t="shared" si="4"/>
        <v>-0.12560000000000002</v>
      </c>
      <c r="D13" s="10">
        <f t="shared" si="5"/>
        <v>-0.34540000000000004</v>
      </c>
      <c r="E13" s="10">
        <f t="shared" si="6"/>
        <v>-3.3454000000000002</v>
      </c>
      <c r="F13" s="10">
        <f t="shared" si="7"/>
        <v>0.94094009865318606</v>
      </c>
      <c r="G13" s="10">
        <f t="shared" si="8"/>
        <v>-4.147821006034369</v>
      </c>
      <c r="I13" s="12"/>
      <c r="J13" s="11">
        <v>-0.18</v>
      </c>
      <c r="K13" s="13">
        <v>-0.04</v>
      </c>
      <c r="L13" s="13"/>
    </row>
    <row r="14" spans="1:12" ht="18.75" x14ac:dyDescent="0.3">
      <c r="A14" s="8">
        <v>3</v>
      </c>
      <c r="B14" s="10">
        <f t="shared" si="3"/>
        <v>-0.43960000000000005</v>
      </c>
      <c r="C14" s="10">
        <f t="shared" si="4"/>
        <v>-0.12560000000000002</v>
      </c>
      <c r="D14" s="10">
        <f t="shared" si="5"/>
        <v>-0.28260000000000002</v>
      </c>
      <c r="E14" s="10">
        <f t="shared" si="6"/>
        <v>-3.2826</v>
      </c>
      <c r="F14" s="10">
        <f t="shared" si="7"/>
        <v>0.96033366606849024</v>
      </c>
      <c r="G14" s="10">
        <f t="shared" si="8"/>
        <v>-4.1523912922364259</v>
      </c>
      <c r="I14" s="12"/>
      <c r="J14" s="11">
        <v>-0.14000000000000001</v>
      </c>
      <c r="K14" s="13">
        <v>-0.04</v>
      </c>
      <c r="L14" s="13"/>
    </row>
    <row r="15" spans="1:12" ht="18.75" x14ac:dyDescent="0.3">
      <c r="A15" s="8">
        <v>4</v>
      </c>
      <c r="B15" s="10">
        <f t="shared" si="3"/>
        <v>-0.37680000000000002</v>
      </c>
      <c r="C15" s="10">
        <f t="shared" si="4"/>
        <v>-0.25120000000000003</v>
      </c>
      <c r="D15" s="10">
        <f t="shared" si="5"/>
        <v>-0.31400000000000006</v>
      </c>
      <c r="E15" s="10">
        <f t="shared" si="6"/>
        <v>-3.3140000000000001</v>
      </c>
      <c r="F15" s="10">
        <f t="shared" si="7"/>
        <v>0.95110571993549498</v>
      </c>
      <c r="G15" s="10">
        <f t="shared" si="8"/>
        <v>-4.1519643558662302</v>
      </c>
      <c r="I15" s="12"/>
      <c r="J15" s="13">
        <v>-0.12</v>
      </c>
      <c r="K15" s="13">
        <v>-0.08</v>
      </c>
      <c r="L15" s="13"/>
    </row>
    <row r="16" spans="1:12" ht="18.75" x14ac:dyDescent="0.3">
      <c r="A16" s="8">
        <v>5</v>
      </c>
      <c r="B16" s="10">
        <f t="shared" si="3"/>
        <v>-0.37680000000000002</v>
      </c>
      <c r="C16" s="10">
        <f t="shared" si="4"/>
        <v>-0.29830000000000001</v>
      </c>
      <c r="D16" s="10">
        <f t="shared" si="5"/>
        <v>-0.33755000000000002</v>
      </c>
      <c r="E16" s="10">
        <f t="shared" si="6"/>
        <v>-3.3375500000000002</v>
      </c>
      <c r="F16" s="10">
        <f t="shared" si="7"/>
        <v>0.94356887864568306</v>
      </c>
      <c r="G16" s="10">
        <f t="shared" si="8"/>
        <v>-4.1492083109238997</v>
      </c>
      <c r="I16" s="12"/>
      <c r="J16" s="13">
        <v>-0.12</v>
      </c>
      <c r="K16" s="11">
        <v>-9.5000000000000001E-2</v>
      </c>
      <c r="L16" s="13"/>
    </row>
    <row r="17" spans="1:12" ht="19.5" thickBot="1" x14ac:dyDescent="0.35">
      <c r="A17" s="9"/>
      <c r="B17" s="10"/>
      <c r="C17" s="10"/>
      <c r="D17" s="4"/>
      <c r="E17" s="4"/>
      <c r="F17" s="4"/>
      <c r="G17" s="4"/>
      <c r="I17" s="12"/>
      <c r="J17" s="13"/>
      <c r="K17" s="13"/>
      <c r="L17" s="13"/>
    </row>
    <row r="18" spans="1:12" ht="18.75" x14ac:dyDescent="0.3">
      <c r="I18" s="12"/>
      <c r="J18" s="13"/>
      <c r="K18" s="13"/>
      <c r="L18" s="13"/>
    </row>
    <row r="19" spans="1:12" ht="18.75" x14ac:dyDescent="0.3">
      <c r="D19">
        <v>3.14</v>
      </c>
      <c r="I19" s="12"/>
      <c r="J19" s="13"/>
      <c r="K19" s="13"/>
      <c r="L19" s="13"/>
    </row>
    <row r="20" spans="1:12" x14ac:dyDescent="0.25">
      <c r="D20">
        <f>(1/TAN(0.33*D19))-(0.36*D19)/2</f>
        <v>2.6907968868130183E-2</v>
      </c>
      <c r="F20" t="s">
        <v>8</v>
      </c>
      <c r="I20" t="s">
        <v>11</v>
      </c>
      <c r="J20">
        <v>-9.2999999999999999E-2</v>
      </c>
    </row>
    <row r="21" spans="1:12" x14ac:dyDescent="0.25">
      <c r="F21">
        <f>0.36*D19</f>
        <v>1.1304000000000001</v>
      </c>
    </row>
    <row r="23" spans="1:12" x14ac:dyDescent="0.25">
      <c r="D23" t="s">
        <v>3</v>
      </c>
      <c r="E23" t="s">
        <v>6</v>
      </c>
      <c r="F23" t="s">
        <v>7</v>
      </c>
      <c r="G23" t="s">
        <v>9</v>
      </c>
      <c r="H23" t="s">
        <v>1</v>
      </c>
      <c r="I23" t="s">
        <v>10</v>
      </c>
      <c r="J23" t="s">
        <v>12</v>
      </c>
      <c r="K23" t="s">
        <v>13</v>
      </c>
    </row>
    <row r="24" spans="1:12" x14ac:dyDescent="0.25">
      <c r="D24">
        <v>0</v>
      </c>
      <c r="E24">
        <v>1.0367</v>
      </c>
      <c r="F24">
        <f>$F$21-E24</f>
        <v>9.3700000000000117E-2</v>
      </c>
      <c r="G24">
        <f>1/TAN(E24)</f>
        <v>0.59143287275336842</v>
      </c>
      <c r="H24">
        <f>E24/2</f>
        <v>0.51834999999999998</v>
      </c>
      <c r="I24">
        <f>G24-H24</f>
        <v>7.3082872753368444E-2</v>
      </c>
      <c r="J24">
        <f>$J$20-I24</f>
        <v>-0.16608287275336844</v>
      </c>
      <c r="K24">
        <f>(I24*$F$21)/J24</f>
        <v>-0.49741961943954971</v>
      </c>
    </row>
    <row r="25" spans="1:12" x14ac:dyDescent="0.25">
      <c r="D25">
        <v>1</v>
      </c>
      <c r="E25">
        <v>1.2117</v>
      </c>
      <c r="F25">
        <f>$F$21-E25</f>
        <v>-8.1299999999999928E-2</v>
      </c>
      <c r="G25">
        <f t="shared" ref="G25:G27" si="9">1/TAN(E25)</f>
        <v>0.37537149735389158</v>
      </c>
      <c r="H25">
        <f t="shared" ref="H25:H27" si="10">E25/2</f>
        <v>0.60585</v>
      </c>
      <c r="I25">
        <f t="shared" ref="I25:I27" si="11">G25-H25</f>
        <v>-0.23047850264610842</v>
      </c>
      <c r="J25">
        <f t="shared" ref="J25:J27" si="12">$J$20-I25</f>
        <v>0.13747850264610842</v>
      </c>
      <c r="K25">
        <f t="shared" ref="K25:K27" si="13">(I25*$F$21)/J25</f>
        <v>-1.8950810081326983</v>
      </c>
    </row>
    <row r="26" spans="1:12" x14ac:dyDescent="0.25">
      <c r="D26">
        <v>2</v>
      </c>
      <c r="E26">
        <v>1.3867</v>
      </c>
      <c r="F26">
        <f t="shared" ref="F25:F27" si="14">$F$21-E26</f>
        <v>-0.25629999999999997</v>
      </c>
      <c r="G26">
        <f t="shared" si="9"/>
        <v>0.18620467773003693</v>
      </c>
      <c r="H26">
        <f t="shared" si="10"/>
        <v>0.69335000000000002</v>
      </c>
      <c r="I26">
        <f t="shared" si="11"/>
        <v>-0.50714532226996312</v>
      </c>
      <c r="J26">
        <f t="shared" si="12"/>
        <v>0.41414532226996315</v>
      </c>
      <c r="K26">
        <f t="shared" si="13"/>
        <v>-1.3842413314046129</v>
      </c>
    </row>
    <row r="27" spans="1:12" x14ac:dyDescent="0.25">
      <c r="D27">
        <v>3</v>
      </c>
      <c r="E27">
        <v>1.5617000000000001</v>
      </c>
      <c r="F27">
        <f t="shared" si="14"/>
        <v>-0.43130000000000002</v>
      </c>
      <c r="G27">
        <f t="shared" si="9"/>
        <v>9.0965776894784429E-3</v>
      </c>
      <c r="H27">
        <f t="shared" si="10"/>
        <v>0.78085000000000004</v>
      </c>
      <c r="I27">
        <f t="shared" si="11"/>
        <v>-0.77175342231052158</v>
      </c>
      <c r="J27">
        <f t="shared" si="12"/>
        <v>0.6787534223105216</v>
      </c>
      <c r="K27">
        <f t="shared" si="13"/>
        <v>-1.2852827549806527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142875</xdr:colOff>
                <xdr:row>0</xdr:row>
                <xdr:rowOff>152400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238125</xdr:colOff>
                <xdr:row>2</xdr:row>
                <xdr:rowOff>47625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9">
            <anchor moveWithCells="1" siz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285750</xdr:colOff>
                <xdr:row>3</xdr:row>
                <xdr:rowOff>76200</xdr:rowOff>
              </to>
            </anchor>
          </objectPr>
        </oleObject>
      </mc:Choice>
      <mc:Fallback>
        <oleObject progId="Equation.3" shapeId="1025" r:id="rId8"/>
      </mc:Fallback>
    </mc:AlternateContent>
    <mc:AlternateContent xmlns:mc="http://schemas.openxmlformats.org/markup-compatibility/2006">
      <mc:Choice Requires="x14">
        <oleObject progId="Equation.3" shapeId="1033" r:id="rId10">
          <objectPr defaultSize="0" autoPict="0" r:id="rId11">
            <anchor moveWithCells="1" sizeWithCells="1">
              <from>
                <xdr:col>1</xdr:col>
                <xdr:colOff>457200</xdr:colOff>
                <xdr:row>7</xdr:row>
                <xdr:rowOff>104775</xdr:rowOff>
              </from>
              <to>
                <xdr:col>1</xdr:col>
                <xdr:colOff>685800</xdr:colOff>
                <xdr:row>8</xdr:row>
                <xdr:rowOff>190500</xdr:rowOff>
              </to>
            </anchor>
          </objectPr>
        </oleObject>
      </mc:Choice>
      <mc:Fallback>
        <oleObject progId="Equation.3" shapeId="1033" r:id="rId10"/>
      </mc:Fallback>
    </mc:AlternateContent>
    <mc:AlternateContent xmlns:mc="http://schemas.openxmlformats.org/markup-compatibility/2006">
      <mc:Choice Requires="x14">
        <oleObject progId="Equation.3" shapeId="1032" r:id="rId12">
          <objectPr defaultSize="0" autoPict="0" r:id="rId13">
            <anchor moveWithCells="1" sizeWithCells="1">
              <from>
                <xdr:col>2</xdr:col>
                <xdr:colOff>342900</xdr:colOff>
                <xdr:row>7</xdr:row>
                <xdr:rowOff>104775</xdr:rowOff>
              </from>
              <to>
                <xdr:col>2</xdr:col>
                <xdr:colOff>561975</xdr:colOff>
                <xdr:row>8</xdr:row>
                <xdr:rowOff>190500</xdr:rowOff>
              </to>
            </anchor>
          </objectPr>
        </oleObject>
      </mc:Choice>
      <mc:Fallback>
        <oleObject progId="Equation.3" shapeId="1032" r:id="rId12"/>
      </mc:Fallback>
    </mc:AlternateContent>
    <mc:AlternateContent xmlns:mc="http://schemas.openxmlformats.org/markup-compatibility/2006">
      <mc:Choice Requires="x14">
        <oleObject progId="Equation.3" shapeId="1031" r:id="rId14">
          <objectPr defaultSize="0" autoPict="0" r:id="rId15">
            <anchor moveWithCells="1" sizeWithCells="1">
              <from>
                <xdr:col>2</xdr:col>
                <xdr:colOff>876300</xdr:colOff>
                <xdr:row>6</xdr:row>
                <xdr:rowOff>161925</xdr:rowOff>
              </from>
              <to>
                <xdr:col>4</xdr:col>
                <xdr:colOff>114300</xdr:colOff>
                <xdr:row>9</xdr:row>
                <xdr:rowOff>38100</xdr:rowOff>
              </to>
            </anchor>
          </objectPr>
        </oleObject>
      </mc:Choice>
      <mc:Fallback>
        <oleObject progId="Equation.3" shapeId="1031" r:id="rId14"/>
      </mc:Fallback>
    </mc:AlternateContent>
    <mc:AlternateContent xmlns:mc="http://schemas.openxmlformats.org/markup-compatibility/2006">
      <mc:Choice Requires="x14">
        <oleObject progId="Equation.3" shapeId="1028" r:id="rId16">
          <objectPr defaultSize="0" autoPict="0" r:id="rId17">
            <anchor moveWithCells="1" siz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466725</xdr:colOff>
                <xdr:row>9</xdr:row>
                <xdr:rowOff>238125</xdr:rowOff>
              </to>
            </anchor>
          </objectPr>
        </oleObject>
      </mc:Choice>
      <mc:Fallback>
        <oleObject progId="Equation.3" shapeId="1028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2019-04-07T21:30:07Z</dcterms:modified>
</cp:coreProperties>
</file>